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ximena.ortega\Desktop\RESPALDO XIME\Sinerhias\SINERHIAS FINAL\"/>
    </mc:Choice>
  </mc:AlternateContent>
  <bookViews>
    <workbookView xWindow="0" yWindow="600" windowWidth="20490" windowHeight="7335" tabRatio="847"/>
  </bookViews>
  <sheets>
    <sheet name="PORTADA" sheetId="13" r:id="rId1"/>
    <sheet name="DATOS_GRALES" sheetId="1" r:id="rId2"/>
    <sheet name="CONSULTORIOS" sheetId="2" r:id="rId3"/>
    <sheet name="CAMAS_CUNAS" sheetId="3" r:id="rId4"/>
    <sheet name="OTROS RECURSOS" sheetId="4" r:id="rId5"/>
    <sheet name="REC - HUM - 2" sheetId="12" r:id="rId6"/>
    <sheet name="ÁREAS DE SERVS MÉDICOS" sheetId="6" r:id="rId7"/>
    <sheet name="SERV.-APOYO_SERVS GRALES." sheetId="5" r:id="rId8"/>
    <sheet name="A_ADMVAS.DIR._ENSEÑANZA_INVEST." sheetId="7" r:id="rId9"/>
  </sheets>
  <definedNames>
    <definedName name="_xlnm._FilterDatabase" localSheetId="8" hidden="1">A_ADMVAS.DIR._ENSEÑANZA_INVEST.!$A$8:$U$300</definedName>
    <definedName name="_xlnm._FilterDatabase" localSheetId="6" hidden="1">'ÁREAS DE SERVS MÉDICOS'!$A$8:$O$300</definedName>
    <definedName name="_xlnm._FilterDatabase" localSheetId="3" hidden="1">CAMAS_CUNAS!$A$8:$O$300</definedName>
    <definedName name="_xlnm._FilterDatabase" localSheetId="2" hidden="1">CONSULTORIOS!$A$8:$Y$300</definedName>
    <definedName name="_xlnm._FilterDatabase" localSheetId="1" hidden="1">DATOS_GRALES!$A$8:$BN$300</definedName>
    <definedName name="_xlnm._FilterDatabase" localSheetId="4" hidden="1">'OTROS RECURSOS'!$A$8:$O$300</definedName>
    <definedName name="_xlnm._FilterDatabase" localSheetId="5" hidden="1">'REC - HUM - 2'!$A$8:$DE$300</definedName>
    <definedName name="_xlnm._FilterDatabase" localSheetId="7" hidden="1">'SERV.-APOYO_SERVS GRALES.'!$A$8:$X$300</definedName>
    <definedName name="_xlnm.Print_Area" localSheetId="8">A_ADMVAS.DIR._ENSEÑANZA_INVEST.!$A$1:$AJ$300</definedName>
    <definedName name="_xlnm.Print_Area" localSheetId="6">'ÁREAS DE SERVS MÉDICOS'!$A$1:$BL$300</definedName>
    <definedName name="_xlnm.Print_Area" localSheetId="3">CAMAS_CUNAS!$A$1:$BL$300</definedName>
    <definedName name="_xlnm.Print_Area" localSheetId="1">DATOS_GRALES!$A$1:$BN$300</definedName>
    <definedName name="_xlnm.Print_Area" localSheetId="4">'OTROS RECURSOS'!$A$1:$AF$301</definedName>
    <definedName name="_xlnm.Print_Area" localSheetId="5">'REC - HUM - 2'!$A$1:$DE$300</definedName>
    <definedName name="_xlnm.Print_Area" localSheetId="7">'SERV.-APOYO_SERVS GRALES.'!$A$1:$AT$300</definedName>
    <definedName name="_xlnm.Print_Titles" localSheetId="8">A_ADMVAS.DIR._ENSEÑANZA_INVEST.!$A:$C,A_ADMVAS.DIR._ENSEÑANZA_INVEST.!$7:$8</definedName>
    <definedName name="_xlnm.Print_Titles" localSheetId="6">'ÁREAS DE SERVS MÉDICOS'!$A:$C,'ÁREAS DE SERVS MÉDICOS'!$6:$8</definedName>
    <definedName name="_xlnm.Print_Titles" localSheetId="3">CAMAS_CUNAS!$A:$C,CAMAS_CUNAS!$6:$8</definedName>
    <definedName name="_xlnm.Print_Titles" localSheetId="2">CONSULTORIOS!$A:$C,CONSULTORIOS!$6:$8</definedName>
    <definedName name="_xlnm.Print_Titles" localSheetId="1">DATOS_GRALES!$A:$C,DATOS_GRALES!$7:$8</definedName>
    <definedName name="_xlnm.Print_Titles" localSheetId="4">'OTROS RECURSOS'!$7:$8</definedName>
    <definedName name="_xlnm.Print_Titles" localSheetId="5">'REC - HUM - 2'!$A:$C,'REC - HUM - 2'!$5:$8</definedName>
    <definedName name="_xlnm.Print_Titles" localSheetId="7">'SERV.-APOYO_SERVS GRALES.'!$A:$C,'SERV.-APOYO_SERVS GRALES.'!$6:$8</definedName>
  </definedNames>
  <calcPr calcId="162913"/>
</workbook>
</file>

<file path=xl/calcChain.xml><?xml version="1.0" encoding="utf-8"?>
<calcChain xmlns="http://schemas.openxmlformats.org/spreadsheetml/2006/main">
  <c r="AJ296" i="7" l="1"/>
  <c r="AF296" i="7"/>
  <c r="AI296" i="7"/>
  <c r="AH296" i="7"/>
  <c r="AG296" i="7"/>
  <c r="AD296" i="7"/>
  <c r="AB296" i="7"/>
  <c r="Q296" i="7"/>
  <c r="R296" i="7"/>
  <c r="S296" i="7"/>
  <c r="T296" i="7"/>
  <c r="U296" i="7"/>
  <c r="V296" i="7"/>
  <c r="W296" i="7"/>
  <c r="X296" i="7"/>
  <c r="Y296" i="7"/>
  <c r="Z296" i="7"/>
  <c r="AJ293" i="7"/>
  <c r="AI293" i="7"/>
  <c r="AH293" i="7"/>
  <c r="AG293" i="7"/>
  <c r="AF293" i="7"/>
  <c r="AD293" i="7"/>
  <c r="AB293" i="7"/>
  <c r="AJ284" i="7"/>
  <c r="AI284" i="7"/>
  <c r="AH284" i="7"/>
  <c r="AG284" i="7"/>
  <c r="AF284" i="7"/>
  <c r="AD284" i="7"/>
  <c r="AB284" i="7"/>
  <c r="Q293" i="7"/>
  <c r="R293" i="7"/>
  <c r="S293" i="7"/>
  <c r="T293" i="7"/>
  <c r="U293" i="7"/>
  <c r="V293" i="7"/>
  <c r="W293" i="7"/>
  <c r="X293" i="7"/>
  <c r="Y293" i="7"/>
  <c r="Z293" i="7"/>
  <c r="Q284" i="7"/>
  <c r="R284" i="7"/>
  <c r="S284" i="7"/>
  <c r="T284" i="7"/>
  <c r="U284" i="7"/>
  <c r="V284" i="7"/>
  <c r="W284" i="7"/>
  <c r="X284" i="7"/>
  <c r="Y284" i="7"/>
  <c r="Z284" i="7"/>
  <c r="AJ274" i="7"/>
  <c r="AI274" i="7"/>
  <c r="AH274" i="7"/>
  <c r="AG274" i="7"/>
  <c r="AF274" i="7"/>
  <c r="AD274" i="7"/>
  <c r="AB274" i="7"/>
  <c r="AJ271" i="7"/>
  <c r="AI271" i="7"/>
  <c r="AH271" i="7"/>
  <c r="AG271" i="7"/>
  <c r="AF271" i="7"/>
  <c r="AD271" i="7"/>
  <c r="AB271" i="7"/>
  <c r="Q274" i="7"/>
  <c r="R274" i="7"/>
  <c r="S274" i="7"/>
  <c r="T274" i="7"/>
  <c r="U274" i="7"/>
  <c r="V274" i="7"/>
  <c r="W274" i="7"/>
  <c r="X274" i="7"/>
  <c r="Y274" i="7"/>
  <c r="Z274" i="7"/>
  <c r="Q271" i="7"/>
  <c r="R271" i="7"/>
  <c r="S271" i="7"/>
  <c r="T271" i="7"/>
  <c r="U271" i="7"/>
  <c r="V271" i="7"/>
  <c r="W271" i="7"/>
  <c r="X271" i="7"/>
  <c r="Y271" i="7"/>
  <c r="Z271" i="7"/>
  <c r="AJ264" i="7"/>
  <c r="AI264" i="7"/>
  <c r="AH264" i="7"/>
  <c r="AG264" i="7"/>
  <c r="AF264" i="7"/>
  <c r="AD264" i="7"/>
  <c r="AB264" i="7"/>
  <c r="AJ260" i="7"/>
  <c r="AI260" i="7"/>
  <c r="AH260" i="7"/>
  <c r="AG260" i="7"/>
  <c r="AF260" i="7"/>
  <c r="AD260" i="7"/>
  <c r="AB260" i="7"/>
  <c r="Q264" i="7"/>
  <c r="R264" i="7"/>
  <c r="S264" i="7"/>
  <c r="T264" i="7"/>
  <c r="U264" i="7"/>
  <c r="V264" i="7"/>
  <c r="W264" i="7"/>
  <c r="X264" i="7"/>
  <c r="Y264" i="7"/>
  <c r="Z264" i="7"/>
  <c r="Q260" i="7"/>
  <c r="R260" i="7"/>
  <c r="S260" i="7"/>
  <c r="T260" i="7"/>
  <c r="U260" i="7"/>
  <c r="V260" i="7"/>
  <c r="W260" i="7"/>
  <c r="X260" i="7"/>
  <c r="Y260" i="7"/>
  <c r="Z260" i="7"/>
  <c r="AJ256" i="7"/>
  <c r="AI256" i="7"/>
  <c r="AH256" i="7"/>
  <c r="AG256" i="7"/>
  <c r="AF256" i="7"/>
  <c r="AD256" i="7"/>
  <c r="AB256" i="7"/>
  <c r="AJ247" i="7"/>
  <c r="AI247" i="7"/>
  <c r="AH247" i="7"/>
  <c r="AG247" i="7"/>
  <c r="AF247" i="7"/>
  <c r="AD247" i="7"/>
  <c r="AB247" i="7"/>
  <c r="Q256" i="7"/>
  <c r="R256" i="7"/>
  <c r="S256" i="7"/>
  <c r="T256" i="7"/>
  <c r="U256" i="7"/>
  <c r="V256" i="7"/>
  <c r="W256" i="7"/>
  <c r="X256" i="7"/>
  <c r="Y256" i="7"/>
  <c r="Z256" i="7"/>
  <c r="Q247" i="7"/>
  <c r="R247" i="7"/>
  <c r="S247" i="7"/>
  <c r="T247" i="7"/>
  <c r="U247" i="7"/>
  <c r="V247" i="7"/>
  <c r="W247" i="7"/>
  <c r="X247" i="7"/>
  <c r="Y247" i="7"/>
  <c r="Z247" i="7"/>
  <c r="AJ242" i="7"/>
  <c r="AI242" i="7"/>
  <c r="AH242" i="7"/>
  <c r="AG242" i="7"/>
  <c r="AF242" i="7"/>
  <c r="AD242" i="7"/>
  <c r="AB242" i="7"/>
  <c r="AJ237" i="7"/>
  <c r="AI237" i="7"/>
  <c r="AH237" i="7"/>
  <c r="AG237" i="7"/>
  <c r="AF237" i="7"/>
  <c r="AD237" i="7"/>
  <c r="AB237" i="7"/>
  <c r="AJ232" i="7"/>
  <c r="AI232" i="7"/>
  <c r="AH232" i="7"/>
  <c r="AG232" i="7"/>
  <c r="AF232" i="7"/>
  <c r="AD232" i="7"/>
  <c r="AB232" i="7"/>
  <c r="Q242" i="7"/>
  <c r="R242" i="7"/>
  <c r="S242" i="7"/>
  <c r="T242" i="7"/>
  <c r="U242" i="7"/>
  <c r="V242" i="7"/>
  <c r="W242" i="7"/>
  <c r="X242" i="7"/>
  <c r="Y242" i="7"/>
  <c r="Z242" i="7"/>
  <c r="Q237" i="7"/>
  <c r="R237" i="7"/>
  <c r="S237" i="7"/>
  <c r="T237" i="7"/>
  <c r="U237" i="7"/>
  <c r="V237" i="7"/>
  <c r="W237" i="7"/>
  <c r="X237" i="7"/>
  <c r="Y237" i="7"/>
  <c r="Z237" i="7"/>
  <c r="Q232" i="7"/>
  <c r="R232" i="7"/>
  <c r="S232" i="7"/>
  <c r="T232" i="7"/>
  <c r="U232" i="7"/>
  <c r="V232" i="7"/>
  <c r="W232" i="7"/>
  <c r="X232" i="7"/>
  <c r="Y232" i="7"/>
  <c r="Z232" i="7"/>
  <c r="AJ218" i="7"/>
  <c r="AI218" i="7"/>
  <c r="AH218" i="7"/>
  <c r="AG218" i="7"/>
  <c r="AF218" i="7"/>
  <c r="AD218" i="7"/>
  <c r="AB218" i="7"/>
  <c r="Q218" i="7"/>
  <c r="R218" i="7"/>
  <c r="S218" i="7"/>
  <c r="T218" i="7"/>
  <c r="U218" i="7"/>
  <c r="V218" i="7"/>
  <c r="W218" i="7"/>
  <c r="X218" i="7"/>
  <c r="Y218" i="7"/>
  <c r="Z218" i="7"/>
  <c r="AJ204" i="7"/>
  <c r="AI204" i="7"/>
  <c r="AH204" i="7"/>
  <c r="AG204" i="7"/>
  <c r="AF204" i="7"/>
  <c r="AD204" i="7"/>
  <c r="AB204" i="7"/>
  <c r="Q204" i="7"/>
  <c r="R204" i="7"/>
  <c r="S204" i="7"/>
  <c r="T204" i="7"/>
  <c r="U204" i="7"/>
  <c r="V204" i="7"/>
  <c r="W204" i="7"/>
  <c r="X204" i="7"/>
  <c r="Y204" i="7"/>
  <c r="Z204" i="7"/>
  <c r="AJ196" i="7"/>
  <c r="AI196" i="7"/>
  <c r="AH196" i="7"/>
  <c r="AG196" i="7"/>
  <c r="AF196" i="7"/>
  <c r="AD196" i="7"/>
  <c r="AB196" i="7"/>
  <c r="AJ193" i="7"/>
  <c r="AI193" i="7"/>
  <c r="AH193" i="7"/>
  <c r="AG193" i="7"/>
  <c r="AF193" i="7"/>
  <c r="AD193" i="7"/>
  <c r="AB193" i="7"/>
  <c r="Q196" i="7"/>
  <c r="R196" i="7"/>
  <c r="S196" i="7"/>
  <c r="T196" i="7"/>
  <c r="U196" i="7"/>
  <c r="V196" i="7"/>
  <c r="W196" i="7"/>
  <c r="X196" i="7"/>
  <c r="Y196" i="7"/>
  <c r="Z196" i="7"/>
  <c r="Q193" i="7"/>
  <c r="R193" i="7"/>
  <c r="S193" i="7"/>
  <c r="T193" i="7"/>
  <c r="U193" i="7"/>
  <c r="V193" i="7"/>
  <c r="W193" i="7"/>
  <c r="X193" i="7"/>
  <c r="Y193" i="7"/>
  <c r="Z193" i="7"/>
  <c r="AJ187" i="7"/>
  <c r="AI187" i="7"/>
  <c r="AH187" i="7"/>
  <c r="AG187" i="7"/>
  <c r="AF187" i="7"/>
  <c r="AD187" i="7"/>
  <c r="AB187" i="7"/>
  <c r="Q187" i="7"/>
  <c r="R187" i="7"/>
  <c r="S187" i="7"/>
  <c r="T187" i="7"/>
  <c r="U187" i="7"/>
  <c r="V187" i="7"/>
  <c r="W187" i="7"/>
  <c r="X187" i="7"/>
  <c r="Y187" i="7"/>
  <c r="Z187" i="7"/>
  <c r="AJ174" i="7"/>
  <c r="AI174" i="7"/>
  <c r="AH174" i="7"/>
  <c r="AG174" i="7"/>
  <c r="AF174" i="7"/>
  <c r="AD174" i="7"/>
  <c r="AB174" i="7"/>
  <c r="AJ164" i="7"/>
  <c r="AI164" i="7"/>
  <c r="AH164" i="7"/>
  <c r="AG164" i="7"/>
  <c r="AF164" i="7"/>
  <c r="AD164" i="7"/>
  <c r="AB164" i="7"/>
  <c r="Q174" i="7"/>
  <c r="R174" i="7"/>
  <c r="S174" i="7"/>
  <c r="T174" i="7"/>
  <c r="U174" i="7"/>
  <c r="V174" i="7"/>
  <c r="W174" i="7"/>
  <c r="X174" i="7"/>
  <c r="Y174" i="7"/>
  <c r="Z174" i="7"/>
  <c r="Q164" i="7"/>
  <c r="R164" i="7"/>
  <c r="S164" i="7"/>
  <c r="T164" i="7"/>
  <c r="U164" i="7"/>
  <c r="V164" i="7"/>
  <c r="W164" i="7"/>
  <c r="X164" i="7"/>
  <c r="Y164" i="7"/>
  <c r="Z164" i="7"/>
  <c r="AJ157" i="7"/>
  <c r="AI157" i="7"/>
  <c r="AH157" i="7"/>
  <c r="AG157" i="7"/>
  <c r="AF157" i="7"/>
  <c r="AD157" i="7"/>
  <c r="AB157" i="7"/>
  <c r="Q157" i="7"/>
  <c r="R157" i="7"/>
  <c r="S157" i="7"/>
  <c r="T157" i="7"/>
  <c r="U157" i="7"/>
  <c r="V157" i="7"/>
  <c r="W157" i="7"/>
  <c r="X157" i="7"/>
  <c r="Y157" i="7"/>
  <c r="Z157" i="7"/>
  <c r="AJ146" i="7"/>
  <c r="AI146" i="7"/>
  <c r="AH146" i="7"/>
  <c r="AG146" i="7"/>
  <c r="AF146" i="7"/>
  <c r="AD146" i="7"/>
  <c r="AB146" i="7"/>
  <c r="AJ139" i="7"/>
  <c r="AI139" i="7"/>
  <c r="AH139" i="7"/>
  <c r="AG139" i="7"/>
  <c r="AF139" i="7"/>
  <c r="AD139" i="7"/>
  <c r="AB139" i="7"/>
  <c r="Q146" i="7"/>
  <c r="R146" i="7"/>
  <c r="S146" i="7"/>
  <c r="T146" i="7"/>
  <c r="U146" i="7"/>
  <c r="V146" i="7"/>
  <c r="W146" i="7"/>
  <c r="X146" i="7"/>
  <c r="Y146" i="7"/>
  <c r="Z146" i="7"/>
  <c r="Q139" i="7"/>
  <c r="R139" i="7"/>
  <c r="S139" i="7"/>
  <c r="T139" i="7"/>
  <c r="U139" i="7"/>
  <c r="V139" i="7"/>
  <c r="W139" i="7"/>
  <c r="X139" i="7"/>
  <c r="Y139" i="7"/>
  <c r="Z139" i="7"/>
  <c r="AJ129" i="7"/>
  <c r="AI129" i="7"/>
  <c r="AH129" i="7"/>
  <c r="AG129" i="7"/>
  <c r="AF129" i="7"/>
  <c r="AD129" i="7"/>
  <c r="AB129" i="7"/>
  <c r="AJ125" i="7"/>
  <c r="AI125" i="7"/>
  <c r="AH125" i="7"/>
  <c r="AG125" i="7"/>
  <c r="AF125" i="7"/>
  <c r="AD125" i="7"/>
  <c r="AB125" i="7"/>
  <c r="Q129" i="7"/>
  <c r="R129" i="7"/>
  <c r="S129" i="7"/>
  <c r="T129" i="7"/>
  <c r="U129" i="7"/>
  <c r="V129" i="7"/>
  <c r="W129" i="7"/>
  <c r="X129" i="7"/>
  <c r="Y129" i="7"/>
  <c r="Z129" i="7"/>
  <c r="Q125" i="7"/>
  <c r="R125" i="7"/>
  <c r="S125" i="7"/>
  <c r="T125" i="7"/>
  <c r="U125" i="7"/>
  <c r="V125" i="7"/>
  <c r="W125" i="7"/>
  <c r="X125" i="7"/>
  <c r="Y125" i="7"/>
  <c r="Z125" i="7"/>
  <c r="AJ117" i="7"/>
  <c r="AI117" i="7"/>
  <c r="AH117" i="7"/>
  <c r="AG117" i="7"/>
  <c r="AF117" i="7"/>
  <c r="AD117" i="7"/>
  <c r="AB117" i="7"/>
  <c r="Q117" i="7"/>
  <c r="R117" i="7"/>
  <c r="S117" i="7"/>
  <c r="T117" i="7"/>
  <c r="U117" i="7"/>
  <c r="V117" i="7"/>
  <c r="W117" i="7"/>
  <c r="X117" i="7"/>
  <c r="Y117" i="7"/>
  <c r="Z117" i="7"/>
  <c r="AJ102" i="7"/>
  <c r="AI102" i="7"/>
  <c r="AH102" i="7"/>
  <c r="AG102" i="7"/>
  <c r="AF102" i="7"/>
  <c r="AD102" i="7"/>
  <c r="AB102" i="7"/>
  <c r="AJ96" i="7"/>
  <c r="AI96" i="7"/>
  <c r="AH96" i="7"/>
  <c r="AG96" i="7"/>
  <c r="AF96" i="7"/>
  <c r="AD96" i="7"/>
  <c r="AB96" i="7"/>
  <c r="AJ93" i="7"/>
  <c r="AI93" i="7"/>
  <c r="AH93" i="7"/>
  <c r="AG93" i="7"/>
  <c r="AF93" i="7"/>
  <c r="AD93" i="7"/>
  <c r="AB93" i="7"/>
  <c r="Q102" i="7"/>
  <c r="R102" i="7"/>
  <c r="S102" i="7"/>
  <c r="T102" i="7"/>
  <c r="U102" i="7"/>
  <c r="V102" i="7"/>
  <c r="W102" i="7"/>
  <c r="X102" i="7"/>
  <c r="Y102" i="7"/>
  <c r="Z102" i="7"/>
  <c r="Q96" i="7"/>
  <c r="R96" i="7"/>
  <c r="S96" i="7"/>
  <c r="T96" i="7"/>
  <c r="U96" i="7"/>
  <c r="V96" i="7"/>
  <c r="W96" i="7"/>
  <c r="X96" i="7"/>
  <c r="Y96" i="7"/>
  <c r="Z96" i="7"/>
  <c r="Q93" i="7"/>
  <c r="R93" i="7"/>
  <c r="S93" i="7"/>
  <c r="T93" i="7"/>
  <c r="U93" i="7"/>
  <c r="V93" i="7"/>
  <c r="W93" i="7"/>
  <c r="X93" i="7"/>
  <c r="Y93" i="7"/>
  <c r="Z93" i="7"/>
  <c r="AJ79" i="7"/>
  <c r="AI79" i="7"/>
  <c r="AH79" i="7"/>
  <c r="AG79" i="7"/>
  <c r="AF79" i="7"/>
  <c r="AD79" i="7"/>
  <c r="AB79" i="7"/>
  <c r="AJ74" i="7"/>
  <c r="AI74" i="7"/>
  <c r="AH74" i="7"/>
  <c r="AG74" i="7"/>
  <c r="AF74" i="7"/>
  <c r="AD74" i="7"/>
  <c r="AB74" i="7"/>
  <c r="Q79" i="7"/>
  <c r="R79" i="7"/>
  <c r="S79" i="7"/>
  <c r="T79" i="7"/>
  <c r="U79" i="7"/>
  <c r="V79" i="7"/>
  <c r="W79" i="7"/>
  <c r="X79" i="7"/>
  <c r="Y79" i="7"/>
  <c r="Z79" i="7"/>
  <c r="Q74" i="7"/>
  <c r="R74" i="7"/>
  <c r="S74" i="7"/>
  <c r="T74" i="7"/>
  <c r="U74" i="7"/>
  <c r="V74" i="7"/>
  <c r="W74" i="7"/>
  <c r="X74" i="7"/>
  <c r="Y74" i="7"/>
  <c r="Z74" i="7"/>
  <c r="AD66" i="7"/>
  <c r="AB66" i="7"/>
  <c r="AJ66" i="7"/>
  <c r="AI66" i="7"/>
  <c r="AH66" i="7"/>
  <c r="AG66" i="7"/>
  <c r="AF66" i="7"/>
  <c r="Z66" i="7"/>
  <c r="Y66" i="7"/>
  <c r="X66" i="7"/>
  <c r="W66" i="7"/>
  <c r="V66" i="7"/>
  <c r="U66" i="7"/>
  <c r="T66" i="7"/>
  <c r="S66" i="7"/>
  <c r="R66" i="7"/>
  <c r="Q66" i="7"/>
  <c r="AJ37" i="7"/>
  <c r="AI37" i="7"/>
  <c r="AH37" i="7"/>
  <c r="AG37" i="7"/>
  <c r="AF37" i="7"/>
  <c r="AD37" i="7"/>
  <c r="AB37" i="7"/>
  <c r="Q37" i="7"/>
  <c r="R37" i="7"/>
  <c r="S37" i="7"/>
  <c r="T37" i="7"/>
  <c r="U37" i="7"/>
  <c r="V37" i="7"/>
  <c r="W37" i="7"/>
  <c r="X37" i="7"/>
  <c r="Y37" i="7"/>
  <c r="Z37" i="7"/>
  <c r="AJ29" i="7"/>
  <c r="AI29" i="7"/>
  <c r="AH29" i="7"/>
  <c r="AG29" i="7"/>
  <c r="AF29" i="7"/>
  <c r="AD29" i="7"/>
  <c r="AB29" i="7"/>
  <c r="Z29" i="7"/>
  <c r="Y29" i="7"/>
  <c r="X29" i="7"/>
  <c r="W29" i="7"/>
  <c r="V29" i="7"/>
  <c r="U29" i="7"/>
  <c r="T29" i="7"/>
  <c r="S29" i="7"/>
  <c r="R29" i="7"/>
  <c r="Q29" i="7"/>
  <c r="AJ13" i="7"/>
  <c r="AI13" i="7"/>
  <c r="AH13" i="7"/>
  <c r="AG13" i="7"/>
  <c r="AF13" i="7"/>
  <c r="AJ12" i="7"/>
  <c r="AI12" i="7"/>
  <c r="AH12" i="7"/>
  <c r="AG12" i="7"/>
  <c r="AF12" i="7"/>
  <c r="AD13" i="7"/>
  <c r="AD12" i="7"/>
  <c r="AB13" i="7"/>
  <c r="AB12" i="7"/>
  <c r="Q12" i="7"/>
  <c r="R12" i="7"/>
  <c r="S12" i="7"/>
  <c r="T12" i="7"/>
  <c r="U12" i="7"/>
  <c r="V12" i="7"/>
  <c r="W12" i="7"/>
  <c r="X12" i="7"/>
  <c r="Y12" i="7"/>
  <c r="Z12" i="7"/>
  <c r="Q13" i="7"/>
  <c r="R13" i="7"/>
  <c r="S13" i="7"/>
  <c r="T13" i="7"/>
  <c r="U13" i="7"/>
  <c r="V13" i="7"/>
  <c r="W13" i="7"/>
  <c r="X13" i="7"/>
  <c r="Y13" i="7"/>
  <c r="Z13" i="7"/>
  <c r="AT296" i="5"/>
  <c r="AS296" i="5"/>
  <c r="AR296" i="5"/>
  <c r="AQ296" i="5"/>
  <c r="AP296" i="5"/>
  <c r="AO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V296" i="5"/>
  <c r="U296" i="5"/>
  <c r="AT293" i="5"/>
  <c r="AS293" i="5"/>
  <c r="AR293" i="5"/>
  <c r="AQ293" i="5"/>
  <c r="AP293" i="5"/>
  <c r="AO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V293" i="5"/>
  <c r="U293" i="5"/>
  <c r="AT284" i="5"/>
  <c r="AS284" i="5"/>
  <c r="AR284" i="5"/>
  <c r="AQ284" i="5"/>
  <c r="AP284" i="5"/>
  <c r="AO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V284" i="5"/>
  <c r="U284" i="5"/>
  <c r="Q284" i="5"/>
  <c r="Q293" i="5"/>
  <c r="Q296" i="5"/>
  <c r="AT274" i="5"/>
  <c r="AS274" i="5"/>
  <c r="AR274" i="5"/>
  <c r="AQ274" i="5"/>
  <c r="AP274" i="5"/>
  <c r="AO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V274" i="5"/>
  <c r="U274" i="5"/>
  <c r="AT271" i="5"/>
  <c r="AS271" i="5"/>
  <c r="AR271" i="5"/>
  <c r="AQ271" i="5"/>
  <c r="AP271" i="5"/>
  <c r="AO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V271" i="5"/>
  <c r="U271" i="5"/>
  <c r="AT264" i="5"/>
  <c r="AS264" i="5"/>
  <c r="AR264" i="5"/>
  <c r="AQ264" i="5"/>
  <c r="AP264" i="5"/>
  <c r="AO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V264" i="5"/>
  <c r="U264" i="5"/>
  <c r="AT260" i="5"/>
  <c r="AS260" i="5"/>
  <c r="AR260" i="5"/>
  <c r="AQ260" i="5"/>
  <c r="AP260" i="5"/>
  <c r="AO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V260" i="5"/>
  <c r="U260" i="5"/>
  <c r="AT256" i="5"/>
  <c r="AS256" i="5"/>
  <c r="AR256" i="5"/>
  <c r="AQ256" i="5"/>
  <c r="AP256" i="5"/>
  <c r="AO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V256" i="5"/>
  <c r="U256" i="5"/>
  <c r="Q256" i="5"/>
  <c r="Q260" i="5"/>
  <c r="Q264" i="5"/>
  <c r="Q271" i="5"/>
  <c r="Q274" i="5"/>
  <c r="AT247" i="5"/>
  <c r="AS247" i="5"/>
  <c r="AR247" i="5"/>
  <c r="AQ247" i="5"/>
  <c r="AP247" i="5"/>
  <c r="AO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V247" i="5"/>
  <c r="U247" i="5"/>
  <c r="Q247" i="5"/>
  <c r="AT242" i="5"/>
  <c r="AS242" i="5"/>
  <c r="AR242" i="5"/>
  <c r="AQ242" i="5"/>
  <c r="AP242" i="5"/>
  <c r="AO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V242" i="5"/>
  <c r="U242" i="5"/>
  <c r="Q242" i="5"/>
  <c r="AT237" i="5"/>
  <c r="AS237" i="5"/>
  <c r="AR237" i="5"/>
  <c r="AQ237" i="5"/>
  <c r="AP237" i="5"/>
  <c r="AO237" i="5"/>
  <c r="AN237" i="5"/>
  <c r="AM237" i="5"/>
  <c r="AL237" i="5"/>
  <c r="AK237" i="5"/>
  <c r="AJ237" i="5"/>
  <c r="AI237" i="5"/>
  <c r="AH237" i="5"/>
  <c r="AG237" i="5"/>
  <c r="AF237" i="5"/>
  <c r="AE237" i="5"/>
  <c r="AD237" i="5"/>
  <c r="AC237" i="5"/>
  <c r="AB237" i="5"/>
  <c r="AA237" i="5"/>
  <c r="Z237" i="5"/>
  <c r="Y237" i="5"/>
  <c r="X237" i="5"/>
  <c r="W237" i="5"/>
  <c r="V237" i="5"/>
  <c r="U237" i="5"/>
  <c r="AT232" i="5"/>
  <c r="AS232" i="5"/>
  <c r="AR232" i="5"/>
  <c r="AQ232" i="5"/>
  <c r="AP232" i="5"/>
  <c r="AO232" i="5"/>
  <c r="AN232" i="5"/>
  <c r="AM232" i="5"/>
  <c r="AL232" i="5"/>
  <c r="AK232" i="5"/>
  <c r="AJ232" i="5"/>
  <c r="AI232" i="5"/>
  <c r="AH232" i="5"/>
  <c r="AG232" i="5"/>
  <c r="AF232" i="5"/>
  <c r="AE232" i="5"/>
  <c r="AD232" i="5"/>
  <c r="AC232" i="5"/>
  <c r="AB232" i="5"/>
  <c r="AA232" i="5"/>
  <c r="Z232" i="5"/>
  <c r="Y232" i="5"/>
  <c r="X232" i="5"/>
  <c r="W232" i="5"/>
  <c r="V232" i="5"/>
  <c r="U232" i="5"/>
  <c r="AT218" i="5"/>
  <c r="AS218" i="5"/>
  <c r="AR218" i="5"/>
  <c r="AQ218" i="5"/>
  <c r="AP218" i="5"/>
  <c r="AO218" i="5"/>
  <c r="AN218" i="5"/>
  <c r="AM218" i="5"/>
  <c r="AL218" i="5"/>
  <c r="AK218" i="5"/>
  <c r="AJ218" i="5"/>
  <c r="AI218" i="5"/>
  <c r="AH218" i="5"/>
  <c r="AG218" i="5"/>
  <c r="AF218" i="5"/>
  <c r="AE218" i="5"/>
  <c r="AD218" i="5"/>
  <c r="AC218" i="5"/>
  <c r="AB218" i="5"/>
  <c r="AA218" i="5"/>
  <c r="Z218" i="5"/>
  <c r="Y218" i="5"/>
  <c r="X218" i="5"/>
  <c r="W218" i="5"/>
  <c r="V218" i="5"/>
  <c r="U218" i="5"/>
  <c r="Q218" i="5"/>
  <c r="Q232" i="5"/>
  <c r="Q237" i="5"/>
  <c r="AT204" i="5"/>
  <c r="AS204" i="5"/>
  <c r="AR204" i="5"/>
  <c r="AQ204" i="5"/>
  <c r="AP204" i="5"/>
  <c r="AO204" i="5"/>
  <c r="AN204" i="5"/>
  <c r="AM204" i="5"/>
  <c r="AL204" i="5"/>
  <c r="AK204" i="5"/>
  <c r="AJ204" i="5"/>
  <c r="AI204" i="5"/>
  <c r="AH204" i="5"/>
  <c r="AG204" i="5"/>
  <c r="AF204" i="5"/>
  <c r="AE204" i="5"/>
  <c r="AD204" i="5"/>
  <c r="AC204" i="5"/>
  <c r="AB204" i="5"/>
  <c r="AA204" i="5"/>
  <c r="Z204" i="5"/>
  <c r="Y204" i="5"/>
  <c r="X204" i="5"/>
  <c r="W204" i="5"/>
  <c r="V204" i="5"/>
  <c r="U204" i="5"/>
  <c r="AT196" i="5"/>
  <c r="AS196" i="5"/>
  <c r="AR196" i="5"/>
  <c r="AQ196" i="5"/>
  <c r="AP196" i="5"/>
  <c r="AO196" i="5"/>
  <c r="AN196" i="5"/>
  <c r="AM196" i="5"/>
  <c r="AL196" i="5"/>
  <c r="AK196" i="5"/>
  <c r="AJ196" i="5"/>
  <c r="AI196" i="5"/>
  <c r="AH196" i="5"/>
  <c r="AG196" i="5"/>
  <c r="AF196" i="5"/>
  <c r="AE196" i="5"/>
  <c r="AD196" i="5"/>
  <c r="AC196" i="5"/>
  <c r="AB196" i="5"/>
  <c r="AA196" i="5"/>
  <c r="Z196" i="5"/>
  <c r="Y196" i="5"/>
  <c r="X196" i="5"/>
  <c r="W196" i="5"/>
  <c r="V196" i="5"/>
  <c r="U196" i="5"/>
  <c r="AT193" i="5"/>
  <c r="AS193" i="5"/>
  <c r="AR193" i="5"/>
  <c r="AQ193" i="5"/>
  <c r="AP193" i="5"/>
  <c r="AO193" i="5"/>
  <c r="AN193" i="5"/>
  <c r="AM193" i="5"/>
  <c r="AL193" i="5"/>
  <c r="AK193" i="5"/>
  <c r="AJ193" i="5"/>
  <c r="AI193" i="5"/>
  <c r="AH193" i="5"/>
  <c r="AG193" i="5"/>
  <c r="AF193" i="5"/>
  <c r="AE193" i="5"/>
  <c r="AD193" i="5"/>
  <c r="AC193" i="5"/>
  <c r="AB193" i="5"/>
  <c r="AA193" i="5"/>
  <c r="Z193" i="5"/>
  <c r="Y193" i="5"/>
  <c r="X193" i="5"/>
  <c r="W193" i="5"/>
  <c r="V193" i="5"/>
  <c r="U193" i="5"/>
  <c r="Q193" i="5"/>
  <c r="Q196" i="5"/>
  <c r="Q204" i="5"/>
  <c r="AT187" i="5"/>
  <c r="AS187" i="5"/>
  <c r="AR187" i="5"/>
  <c r="AQ187" i="5"/>
  <c r="AP187" i="5"/>
  <c r="AO187" i="5"/>
  <c r="AN187" i="5"/>
  <c r="AM187" i="5"/>
  <c r="AL187" i="5"/>
  <c r="AK187" i="5"/>
  <c r="AJ187" i="5"/>
  <c r="AI187" i="5"/>
  <c r="AH187" i="5"/>
  <c r="AG187" i="5"/>
  <c r="AF187" i="5"/>
  <c r="AE187" i="5"/>
  <c r="AD187" i="5"/>
  <c r="AC187" i="5"/>
  <c r="AB187" i="5"/>
  <c r="AA187" i="5"/>
  <c r="Z187" i="5"/>
  <c r="Y187" i="5"/>
  <c r="X187" i="5"/>
  <c r="W187" i="5"/>
  <c r="V187" i="5"/>
  <c r="U187" i="5"/>
  <c r="Q187" i="5"/>
  <c r="AT174" i="5"/>
  <c r="AS174" i="5"/>
  <c r="AR174" i="5"/>
  <c r="AQ174" i="5"/>
  <c r="AP174" i="5"/>
  <c r="AO174" i="5"/>
  <c r="AN174" i="5"/>
  <c r="AM174" i="5"/>
  <c r="AL174" i="5"/>
  <c r="AK174" i="5"/>
  <c r="AJ174" i="5"/>
  <c r="AI174" i="5"/>
  <c r="AH174" i="5"/>
  <c r="AG174" i="5"/>
  <c r="AF174" i="5"/>
  <c r="AE174" i="5"/>
  <c r="AD174" i="5"/>
  <c r="AC174" i="5"/>
  <c r="AB174" i="5"/>
  <c r="AA174" i="5"/>
  <c r="Z174" i="5"/>
  <c r="Y174" i="5"/>
  <c r="X174" i="5"/>
  <c r="W174" i="5"/>
  <c r="V174" i="5"/>
  <c r="U174" i="5"/>
  <c r="AT164" i="5"/>
  <c r="AS164" i="5"/>
  <c r="AR164" i="5"/>
  <c r="AQ164" i="5"/>
  <c r="AP164" i="5"/>
  <c r="AO164" i="5"/>
  <c r="AN164" i="5"/>
  <c r="AM164" i="5"/>
  <c r="AL164" i="5"/>
  <c r="AK164" i="5"/>
  <c r="AJ164" i="5"/>
  <c r="AI164" i="5"/>
  <c r="AH164" i="5"/>
  <c r="AG164" i="5"/>
  <c r="AF164" i="5"/>
  <c r="AE164" i="5"/>
  <c r="AD164" i="5"/>
  <c r="AC164" i="5"/>
  <c r="AB164" i="5"/>
  <c r="AA164" i="5"/>
  <c r="Z164" i="5"/>
  <c r="Y164" i="5"/>
  <c r="X164" i="5"/>
  <c r="W164" i="5"/>
  <c r="V164" i="5"/>
  <c r="U164" i="5"/>
  <c r="Q164" i="5"/>
  <c r="Q174" i="5"/>
  <c r="AT157" i="5"/>
  <c r="AS157" i="5"/>
  <c r="AR157" i="5"/>
  <c r="AQ157" i="5"/>
  <c r="AP157" i="5"/>
  <c r="AO157" i="5"/>
  <c r="AN157" i="5"/>
  <c r="AM157" i="5"/>
  <c r="AL157" i="5"/>
  <c r="AK157" i="5"/>
  <c r="AJ157" i="5"/>
  <c r="AI157" i="5"/>
  <c r="AH157" i="5"/>
  <c r="AG157" i="5"/>
  <c r="AF157" i="5"/>
  <c r="AE157" i="5"/>
  <c r="AD157" i="5"/>
  <c r="AC157" i="5"/>
  <c r="AB157" i="5"/>
  <c r="AA157" i="5"/>
  <c r="Z157" i="5"/>
  <c r="Y157" i="5"/>
  <c r="X157" i="5"/>
  <c r="W157" i="5"/>
  <c r="V157" i="5"/>
  <c r="U157" i="5"/>
  <c r="AT146" i="5"/>
  <c r="AS146" i="5"/>
  <c r="AR146" i="5"/>
  <c r="AQ146" i="5"/>
  <c r="AP146" i="5"/>
  <c r="AO146" i="5"/>
  <c r="AN146" i="5"/>
  <c r="AM146" i="5"/>
  <c r="AL146" i="5"/>
  <c r="AK146" i="5"/>
  <c r="AJ146" i="5"/>
  <c r="AI146" i="5"/>
  <c r="AH146" i="5"/>
  <c r="AG146" i="5"/>
  <c r="AF146" i="5"/>
  <c r="AE146" i="5"/>
  <c r="AD146" i="5"/>
  <c r="AC146" i="5"/>
  <c r="AB146" i="5"/>
  <c r="AA146" i="5"/>
  <c r="Z146" i="5"/>
  <c r="Y146" i="5"/>
  <c r="X146" i="5"/>
  <c r="W146" i="5"/>
  <c r="V146" i="5"/>
  <c r="U146" i="5"/>
  <c r="AT139" i="5"/>
  <c r="AS139" i="5"/>
  <c r="AR139" i="5"/>
  <c r="AQ139" i="5"/>
  <c r="AP139" i="5"/>
  <c r="AO139" i="5"/>
  <c r="AN139" i="5"/>
  <c r="AM139" i="5"/>
  <c r="AL139" i="5"/>
  <c r="AK139" i="5"/>
  <c r="AJ139" i="5"/>
  <c r="AI139" i="5"/>
  <c r="AH139" i="5"/>
  <c r="AG139" i="5"/>
  <c r="AF139" i="5"/>
  <c r="AE139" i="5"/>
  <c r="AD139" i="5"/>
  <c r="AC139" i="5"/>
  <c r="AB139" i="5"/>
  <c r="AA139" i="5"/>
  <c r="Z139" i="5"/>
  <c r="Y139" i="5"/>
  <c r="X139" i="5"/>
  <c r="W139" i="5"/>
  <c r="V139" i="5"/>
  <c r="U139" i="5"/>
  <c r="Q139" i="5"/>
  <c r="Q146" i="5"/>
  <c r="Q157" i="5"/>
  <c r="AT129" i="5"/>
  <c r="AS129" i="5"/>
  <c r="AR129" i="5"/>
  <c r="AQ129" i="5"/>
  <c r="AP129" i="5"/>
  <c r="AO129" i="5"/>
  <c r="AN129" i="5"/>
  <c r="AM129" i="5"/>
  <c r="AL129" i="5"/>
  <c r="AK129" i="5"/>
  <c r="AJ129" i="5"/>
  <c r="AI129" i="5"/>
  <c r="AH129" i="5"/>
  <c r="AG129" i="5"/>
  <c r="AF129" i="5"/>
  <c r="AE129" i="5"/>
  <c r="AD129" i="5"/>
  <c r="AC129" i="5"/>
  <c r="AB129" i="5"/>
  <c r="AA129" i="5"/>
  <c r="Z129" i="5"/>
  <c r="Y129" i="5"/>
  <c r="X129" i="5"/>
  <c r="W129" i="5"/>
  <c r="V129" i="5"/>
  <c r="U129" i="5"/>
  <c r="AT125" i="5"/>
  <c r="AS125" i="5"/>
  <c r="AR125" i="5"/>
  <c r="AQ125" i="5"/>
  <c r="AP125" i="5"/>
  <c r="AO125" i="5"/>
  <c r="AN125" i="5"/>
  <c r="AM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AT117" i="5"/>
  <c r="AS117" i="5"/>
  <c r="AR117" i="5"/>
  <c r="AQ117" i="5"/>
  <c r="AP117" i="5"/>
  <c r="AO117" i="5"/>
  <c r="AN117" i="5"/>
  <c r="AM117" i="5"/>
  <c r="AL117" i="5"/>
  <c r="AK117" i="5"/>
  <c r="AJ117" i="5"/>
  <c r="AI117" i="5"/>
  <c r="AH117" i="5"/>
  <c r="AG117" i="5"/>
  <c r="AF117" i="5"/>
  <c r="AE117" i="5"/>
  <c r="AD117" i="5"/>
  <c r="AC117" i="5"/>
  <c r="AB117" i="5"/>
  <c r="AA117" i="5"/>
  <c r="Z117" i="5"/>
  <c r="Y117" i="5"/>
  <c r="X117" i="5"/>
  <c r="W117" i="5"/>
  <c r="V117" i="5"/>
  <c r="U117" i="5"/>
  <c r="Q117" i="5"/>
  <c r="Q125" i="5"/>
  <c r="Q129" i="5"/>
  <c r="AT102" i="5"/>
  <c r="AS102" i="5"/>
  <c r="AR102" i="5"/>
  <c r="AQ102" i="5"/>
  <c r="AP102" i="5"/>
  <c r="AO102" i="5"/>
  <c r="AN102" i="5"/>
  <c r="AM102" i="5"/>
  <c r="AL102" i="5"/>
  <c r="AK102" i="5"/>
  <c r="AJ102" i="5"/>
  <c r="AI102" i="5"/>
  <c r="AH102" i="5"/>
  <c r="AG102" i="5"/>
  <c r="AF102" i="5"/>
  <c r="AE102" i="5"/>
  <c r="AD102" i="5"/>
  <c r="AC102" i="5"/>
  <c r="AB102" i="5"/>
  <c r="AA102" i="5"/>
  <c r="Z102" i="5"/>
  <c r="Y102" i="5"/>
  <c r="X102" i="5"/>
  <c r="W102" i="5"/>
  <c r="V102" i="5"/>
  <c r="U102" i="5"/>
  <c r="Q102" i="5"/>
  <c r="AT96" i="5"/>
  <c r="AS96" i="5"/>
  <c r="AR96" i="5"/>
  <c r="AQ96" i="5"/>
  <c r="AP96" i="5"/>
  <c r="AO96" i="5"/>
  <c r="AN96" i="5"/>
  <c r="AM96" i="5"/>
  <c r="AL96" i="5"/>
  <c r="AK96" i="5"/>
  <c r="AJ96" i="5"/>
  <c r="AI96" i="5"/>
  <c r="AH96" i="5"/>
  <c r="AG96" i="5"/>
  <c r="AF96" i="5"/>
  <c r="AE96" i="5"/>
  <c r="AD96" i="5"/>
  <c r="AC96" i="5"/>
  <c r="AB96" i="5"/>
  <c r="AA96" i="5"/>
  <c r="Z96" i="5"/>
  <c r="Y96" i="5"/>
  <c r="X96" i="5"/>
  <c r="W96" i="5"/>
  <c r="V96" i="5"/>
  <c r="U96" i="5"/>
  <c r="Q96" i="5"/>
  <c r="AT93" i="5"/>
  <c r="AS93" i="5"/>
  <c r="AR93" i="5"/>
  <c r="AQ93" i="5"/>
  <c r="AP93" i="5"/>
  <c r="AO93" i="5"/>
  <c r="AN93" i="5"/>
  <c r="AM93" i="5"/>
  <c r="AL93" i="5"/>
  <c r="AK93" i="5"/>
  <c r="AJ93" i="5"/>
  <c r="AI93" i="5"/>
  <c r="AH93" i="5"/>
  <c r="AG93" i="5"/>
  <c r="AF93" i="5"/>
  <c r="AE93" i="5"/>
  <c r="AD93" i="5"/>
  <c r="AC93" i="5"/>
  <c r="AB93" i="5"/>
  <c r="AA93" i="5"/>
  <c r="Z93" i="5"/>
  <c r="Y93" i="5"/>
  <c r="X93" i="5"/>
  <c r="W93" i="5"/>
  <c r="V93" i="5"/>
  <c r="U93" i="5"/>
  <c r="Q93" i="5"/>
  <c r="AT79" i="5"/>
  <c r="AS79" i="5"/>
  <c r="AR79" i="5"/>
  <c r="AQ79" i="5"/>
  <c r="AP79" i="5"/>
  <c r="AO79" i="5"/>
  <c r="AN79" i="5"/>
  <c r="AM79" i="5"/>
  <c r="AL79" i="5"/>
  <c r="AK79" i="5"/>
  <c r="AJ79" i="5"/>
  <c r="AI79" i="5"/>
  <c r="AH79" i="5"/>
  <c r="AG79" i="5"/>
  <c r="AF79" i="5"/>
  <c r="AE79" i="5"/>
  <c r="AD79" i="5"/>
  <c r="AC79" i="5"/>
  <c r="AB79" i="5"/>
  <c r="AA79" i="5"/>
  <c r="Z79" i="5"/>
  <c r="Y79" i="5"/>
  <c r="X79" i="5"/>
  <c r="W79" i="5"/>
  <c r="V79" i="5"/>
  <c r="U79" i="5"/>
  <c r="Q79" i="5"/>
  <c r="AT74" i="5"/>
  <c r="AS74" i="5"/>
  <c r="AR74" i="5"/>
  <c r="AQ74" i="5"/>
  <c r="AP74" i="5"/>
  <c r="AO74" i="5"/>
  <c r="AN74" i="5"/>
  <c r="AM74" i="5"/>
  <c r="AL74" i="5"/>
  <c r="AK74" i="5"/>
  <c r="AJ74" i="5"/>
  <c r="AI74" i="5"/>
  <c r="AH74" i="5"/>
  <c r="AG74" i="5"/>
  <c r="AF74" i="5"/>
  <c r="AE74" i="5"/>
  <c r="AD74" i="5"/>
  <c r="AC74" i="5"/>
  <c r="AB74" i="5"/>
  <c r="AA74" i="5"/>
  <c r="Z74" i="5"/>
  <c r="Y74" i="5"/>
  <c r="X74" i="5"/>
  <c r="W74" i="5"/>
  <c r="V74" i="5"/>
  <c r="U74" i="5"/>
  <c r="Q74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Q66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Q37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Q29" i="5"/>
  <c r="T13" i="5"/>
  <c r="S13" i="5"/>
  <c r="S12" i="5" s="1"/>
  <c r="R13" i="5"/>
  <c r="T12" i="5"/>
  <c r="R12" i="5"/>
  <c r="Q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Q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T11" i="6"/>
  <c r="T20" i="6"/>
  <c r="T14" i="6"/>
  <c r="T17" i="6"/>
  <c r="T16" i="6"/>
  <c r="T18" i="6"/>
  <c r="T23" i="6"/>
  <c r="T15" i="6"/>
  <c r="T22" i="6"/>
  <c r="T21" i="6"/>
  <c r="T19" i="6"/>
  <c r="T24" i="6"/>
  <c r="T25" i="6"/>
  <c r="T26" i="6"/>
  <c r="T29" i="6"/>
  <c r="T30" i="6"/>
  <c r="T31" i="6"/>
  <c r="T32" i="6"/>
  <c r="T33" i="6"/>
  <c r="T34" i="6"/>
  <c r="T35" i="6"/>
  <c r="T36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7" i="6"/>
  <c r="T68" i="6"/>
  <c r="T69" i="6"/>
  <c r="T70" i="6"/>
  <c r="T71" i="6"/>
  <c r="T72" i="6"/>
  <c r="T73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4" i="6"/>
  <c r="T95" i="6"/>
  <c r="T97" i="6"/>
  <c r="T98" i="6"/>
  <c r="T99" i="6"/>
  <c r="T100" i="6"/>
  <c r="T101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6" i="6"/>
  <c r="T127" i="6"/>
  <c r="T128" i="6"/>
  <c r="T130" i="6"/>
  <c r="T131" i="6"/>
  <c r="T132" i="6"/>
  <c r="T133" i="6"/>
  <c r="T134" i="6"/>
  <c r="T135" i="6"/>
  <c r="T136" i="6"/>
  <c r="T137" i="6"/>
  <c r="T140" i="6"/>
  <c r="T141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8" i="6"/>
  <c r="T159" i="6"/>
  <c r="T160" i="6"/>
  <c r="T161" i="6"/>
  <c r="T162" i="6"/>
  <c r="T163" i="6"/>
  <c r="T165" i="6"/>
  <c r="T166" i="6"/>
  <c r="T167" i="6"/>
  <c r="T168" i="6"/>
  <c r="T169" i="6"/>
  <c r="T170" i="6"/>
  <c r="T171" i="6"/>
  <c r="T172" i="6"/>
  <c r="T173" i="6"/>
  <c r="T175" i="6"/>
  <c r="T176" i="6"/>
  <c r="T177" i="6"/>
  <c r="T178" i="6"/>
  <c r="T179" i="6"/>
  <c r="T180" i="6"/>
  <c r="T181" i="6"/>
  <c r="T182" i="6"/>
  <c r="T183" i="6"/>
  <c r="T184" i="6"/>
  <c r="T185" i="6"/>
  <c r="T186" i="6"/>
  <c r="T187" i="6"/>
  <c r="T188" i="6"/>
  <c r="T189" i="6"/>
  <c r="T190" i="6"/>
  <c r="T191" i="6"/>
  <c r="T194" i="6"/>
  <c r="T195" i="6"/>
  <c r="T197" i="6"/>
  <c r="T198" i="6"/>
  <c r="T199" i="6"/>
  <c r="T200" i="6"/>
  <c r="T201" i="6"/>
  <c r="T202" i="6"/>
  <c r="T203" i="6"/>
  <c r="T204" i="6"/>
  <c r="T205" i="6"/>
  <c r="T206" i="6"/>
  <c r="T207" i="6"/>
  <c r="T208" i="6"/>
  <c r="T209" i="6"/>
  <c r="T210" i="6"/>
  <c r="T211" i="6"/>
  <c r="T212" i="6"/>
  <c r="T213" i="6"/>
  <c r="T214" i="6"/>
  <c r="T215" i="6"/>
  <c r="T216" i="6"/>
  <c r="T217" i="6"/>
  <c r="T218" i="6"/>
  <c r="T219" i="6"/>
  <c r="T220" i="6"/>
  <c r="T221" i="6"/>
  <c r="T222" i="6"/>
  <c r="T223" i="6"/>
  <c r="T224" i="6"/>
  <c r="T225" i="6"/>
  <c r="T226" i="6"/>
  <c r="T227" i="6"/>
  <c r="T228" i="6"/>
  <c r="T229" i="6"/>
  <c r="T230" i="6"/>
  <c r="T231" i="6"/>
  <c r="T232" i="6"/>
  <c r="T233" i="6"/>
  <c r="T234" i="6"/>
  <c r="T235" i="6"/>
  <c r="T236" i="6"/>
  <c r="T237" i="6"/>
  <c r="T238" i="6"/>
  <c r="T239" i="6"/>
  <c r="T240" i="6"/>
  <c r="T241" i="6"/>
  <c r="T242" i="6"/>
  <c r="T243" i="6"/>
  <c r="T244" i="6"/>
  <c r="T245" i="6"/>
  <c r="T246" i="6"/>
  <c r="T247" i="6"/>
  <c r="T248" i="6"/>
  <c r="T249" i="6"/>
  <c r="T250" i="6"/>
  <c r="T251" i="6"/>
  <c r="T252" i="6"/>
  <c r="T253" i="6"/>
  <c r="T254" i="6"/>
  <c r="T255" i="6"/>
  <c r="T256" i="6"/>
  <c r="T257" i="6"/>
  <c r="T258" i="6"/>
  <c r="T259" i="6"/>
  <c r="T260" i="6"/>
  <c r="T261" i="6"/>
  <c r="T262" i="6"/>
  <c r="T263" i="6"/>
  <c r="T264" i="6"/>
  <c r="T265" i="6"/>
  <c r="T266" i="6"/>
  <c r="T267" i="6"/>
  <c r="T268" i="6"/>
  <c r="T269" i="6"/>
  <c r="T270" i="6"/>
  <c r="T271" i="6"/>
  <c r="T272" i="6"/>
  <c r="T273" i="6"/>
  <c r="T274" i="6"/>
  <c r="T275" i="6"/>
  <c r="T276" i="6"/>
  <c r="T277" i="6"/>
  <c r="T278" i="6"/>
  <c r="T279" i="6"/>
  <c r="T280" i="6"/>
  <c r="T281" i="6"/>
  <c r="T282" i="6"/>
  <c r="T283" i="6"/>
  <c r="T284" i="6"/>
  <c r="T285" i="6"/>
  <c r="T286" i="6"/>
  <c r="T287" i="6"/>
  <c r="T288" i="6"/>
  <c r="T289" i="6"/>
  <c r="T290" i="6"/>
  <c r="T291" i="6"/>
  <c r="T292" i="6"/>
  <c r="T293" i="6"/>
  <c r="T294" i="6"/>
  <c r="T295" i="6"/>
  <c r="T296" i="6"/>
  <c r="T297" i="6"/>
  <c r="T298" i="6"/>
  <c r="T299" i="6"/>
  <c r="T300" i="6"/>
  <c r="Q296" i="6"/>
  <c r="R296" i="6"/>
  <c r="S296" i="6"/>
  <c r="U296" i="6"/>
  <c r="V296" i="6"/>
  <c r="W296" i="6"/>
  <c r="X296" i="6"/>
  <c r="Y296" i="6"/>
  <c r="Z296" i="6"/>
  <c r="AA296" i="6"/>
  <c r="AB296" i="6"/>
  <c r="AC296" i="6"/>
  <c r="AD296" i="6"/>
  <c r="AE296" i="6"/>
  <c r="AF296" i="6"/>
  <c r="AG296" i="6"/>
  <c r="AH296" i="6"/>
  <c r="AI296" i="6"/>
  <c r="AJ296" i="6"/>
  <c r="AK296" i="6"/>
  <c r="AL296" i="6"/>
  <c r="AM296" i="6"/>
  <c r="AN296" i="6"/>
  <c r="AO296" i="6"/>
  <c r="AP296" i="6"/>
  <c r="AQ296" i="6"/>
  <c r="AR296" i="6"/>
  <c r="AS296" i="6"/>
  <c r="AT296" i="6"/>
  <c r="AU296" i="6"/>
  <c r="AV296" i="6"/>
  <c r="AW296" i="6"/>
  <c r="AX296" i="6"/>
  <c r="AY296" i="6"/>
  <c r="AZ296" i="6"/>
  <c r="BA296" i="6"/>
  <c r="BB296" i="6"/>
  <c r="BC296" i="6"/>
  <c r="BD296" i="6"/>
  <c r="BE296" i="6"/>
  <c r="BF296" i="6"/>
  <c r="BG296" i="6"/>
  <c r="BH296" i="6"/>
  <c r="BI296" i="6"/>
  <c r="BJ296" i="6"/>
  <c r="BK296" i="6"/>
  <c r="BL296" i="6"/>
  <c r="Q293" i="6"/>
  <c r="R293" i="6"/>
  <c r="S293" i="6"/>
  <c r="U293" i="6"/>
  <c r="V293" i="6"/>
  <c r="W293" i="6"/>
  <c r="X293" i="6"/>
  <c r="Y293" i="6"/>
  <c r="Z293" i="6"/>
  <c r="AA293" i="6"/>
  <c r="AB293" i="6"/>
  <c r="AC293" i="6"/>
  <c r="AD293" i="6"/>
  <c r="AE293" i="6"/>
  <c r="AF293" i="6"/>
  <c r="AG293" i="6"/>
  <c r="AH293" i="6"/>
  <c r="AI293" i="6"/>
  <c r="AJ293" i="6"/>
  <c r="AK293" i="6"/>
  <c r="AL293" i="6"/>
  <c r="AM293" i="6"/>
  <c r="AN293" i="6"/>
  <c r="AO293" i="6"/>
  <c r="AP293" i="6"/>
  <c r="AQ293" i="6"/>
  <c r="AR293" i="6"/>
  <c r="AS293" i="6"/>
  <c r="AT293" i="6"/>
  <c r="AU293" i="6"/>
  <c r="AV293" i="6"/>
  <c r="AW293" i="6"/>
  <c r="AX293" i="6"/>
  <c r="AY293" i="6"/>
  <c r="AZ293" i="6"/>
  <c r="BA293" i="6"/>
  <c r="BB293" i="6"/>
  <c r="BC293" i="6"/>
  <c r="BD293" i="6"/>
  <c r="BE293" i="6"/>
  <c r="BF293" i="6"/>
  <c r="BG293" i="6"/>
  <c r="BH293" i="6"/>
  <c r="BI293" i="6"/>
  <c r="BJ293" i="6"/>
  <c r="BK293" i="6"/>
  <c r="BL293" i="6"/>
  <c r="Q284" i="6"/>
  <c r="R284" i="6"/>
  <c r="S284" i="6"/>
  <c r="U284" i="6"/>
  <c r="V284" i="6"/>
  <c r="W284" i="6"/>
  <c r="X284" i="6"/>
  <c r="Y284" i="6"/>
  <c r="Z284" i="6"/>
  <c r="AA284" i="6"/>
  <c r="AB284" i="6"/>
  <c r="AC284" i="6"/>
  <c r="AD284" i="6"/>
  <c r="AE284" i="6"/>
  <c r="AF284" i="6"/>
  <c r="AG284" i="6"/>
  <c r="AH284" i="6"/>
  <c r="AI284" i="6"/>
  <c r="AJ284" i="6"/>
  <c r="AK284" i="6"/>
  <c r="AL284" i="6"/>
  <c r="AM284" i="6"/>
  <c r="AN284" i="6"/>
  <c r="AO284" i="6"/>
  <c r="AP284" i="6"/>
  <c r="AQ284" i="6"/>
  <c r="AR284" i="6"/>
  <c r="AS284" i="6"/>
  <c r="AT284" i="6"/>
  <c r="AU284" i="6"/>
  <c r="AV284" i="6"/>
  <c r="AW284" i="6"/>
  <c r="AX284" i="6"/>
  <c r="AY284" i="6"/>
  <c r="AZ284" i="6"/>
  <c r="BA284" i="6"/>
  <c r="BB284" i="6"/>
  <c r="BC284" i="6"/>
  <c r="BD284" i="6"/>
  <c r="BE284" i="6"/>
  <c r="BF284" i="6"/>
  <c r="BG284" i="6"/>
  <c r="BH284" i="6"/>
  <c r="BI284" i="6"/>
  <c r="BJ284" i="6"/>
  <c r="BK284" i="6"/>
  <c r="BL284" i="6"/>
  <c r="Q274" i="6"/>
  <c r="R274" i="6"/>
  <c r="S274" i="6"/>
  <c r="U274" i="6"/>
  <c r="V274" i="6"/>
  <c r="W274" i="6"/>
  <c r="X274" i="6"/>
  <c r="Y274" i="6"/>
  <c r="Z274" i="6"/>
  <c r="AA274" i="6"/>
  <c r="AB274" i="6"/>
  <c r="AC274" i="6"/>
  <c r="AD274" i="6"/>
  <c r="AE274" i="6"/>
  <c r="AF274" i="6"/>
  <c r="AG274" i="6"/>
  <c r="AH274" i="6"/>
  <c r="AI274" i="6"/>
  <c r="AJ274" i="6"/>
  <c r="AK274" i="6"/>
  <c r="AL274" i="6"/>
  <c r="AM274" i="6"/>
  <c r="AN274" i="6"/>
  <c r="AO274" i="6"/>
  <c r="AP274" i="6"/>
  <c r="AQ274" i="6"/>
  <c r="AR274" i="6"/>
  <c r="AS274" i="6"/>
  <c r="AT274" i="6"/>
  <c r="AU274" i="6"/>
  <c r="AV274" i="6"/>
  <c r="AW274" i="6"/>
  <c r="AX274" i="6"/>
  <c r="AY274" i="6"/>
  <c r="AZ274" i="6"/>
  <c r="BA274" i="6"/>
  <c r="BB274" i="6"/>
  <c r="BC274" i="6"/>
  <c r="BD274" i="6"/>
  <c r="BE274" i="6"/>
  <c r="BF274" i="6"/>
  <c r="BG274" i="6"/>
  <c r="BH274" i="6"/>
  <c r="BI274" i="6"/>
  <c r="BJ274" i="6"/>
  <c r="BK274" i="6"/>
  <c r="BL274" i="6"/>
  <c r="Q271" i="6"/>
  <c r="R271" i="6"/>
  <c r="S271" i="6"/>
  <c r="U271" i="6"/>
  <c r="V271" i="6"/>
  <c r="W271" i="6"/>
  <c r="X271" i="6"/>
  <c r="Y271" i="6"/>
  <c r="Z271" i="6"/>
  <c r="AA271" i="6"/>
  <c r="AB271" i="6"/>
  <c r="AC271" i="6"/>
  <c r="AD271" i="6"/>
  <c r="AE271" i="6"/>
  <c r="AF271" i="6"/>
  <c r="AG271" i="6"/>
  <c r="AH271" i="6"/>
  <c r="AI271" i="6"/>
  <c r="AJ271" i="6"/>
  <c r="AK271" i="6"/>
  <c r="AL271" i="6"/>
  <c r="AM271" i="6"/>
  <c r="AN271" i="6"/>
  <c r="AO271" i="6"/>
  <c r="AP271" i="6"/>
  <c r="AQ271" i="6"/>
  <c r="AR271" i="6"/>
  <c r="AS271" i="6"/>
  <c r="AT271" i="6"/>
  <c r="AU271" i="6"/>
  <c r="AV271" i="6"/>
  <c r="AW271" i="6"/>
  <c r="AX271" i="6"/>
  <c r="AY271" i="6"/>
  <c r="AZ271" i="6"/>
  <c r="BA271" i="6"/>
  <c r="BB271" i="6"/>
  <c r="BC271" i="6"/>
  <c r="BD271" i="6"/>
  <c r="BE271" i="6"/>
  <c r="BF271" i="6"/>
  <c r="BG271" i="6"/>
  <c r="BH271" i="6"/>
  <c r="BI271" i="6"/>
  <c r="BJ271" i="6"/>
  <c r="BK271" i="6"/>
  <c r="BL271" i="6"/>
  <c r="Q264" i="6"/>
  <c r="R264" i="6"/>
  <c r="S264" i="6"/>
  <c r="U264" i="6"/>
  <c r="V264" i="6"/>
  <c r="W264" i="6"/>
  <c r="X264" i="6"/>
  <c r="Y264" i="6"/>
  <c r="Z264" i="6"/>
  <c r="AA264" i="6"/>
  <c r="AB264" i="6"/>
  <c r="AC264" i="6"/>
  <c r="AD264" i="6"/>
  <c r="AE264" i="6"/>
  <c r="AF264" i="6"/>
  <c r="AG264" i="6"/>
  <c r="AH264" i="6"/>
  <c r="AI264" i="6"/>
  <c r="AJ264" i="6"/>
  <c r="AK264" i="6"/>
  <c r="AL264" i="6"/>
  <c r="AM264" i="6"/>
  <c r="AN264" i="6"/>
  <c r="AO264" i="6"/>
  <c r="AP264" i="6"/>
  <c r="AQ264" i="6"/>
  <c r="AR264" i="6"/>
  <c r="AS264" i="6"/>
  <c r="AT264" i="6"/>
  <c r="AU264" i="6"/>
  <c r="AV264" i="6"/>
  <c r="AW264" i="6"/>
  <c r="AX264" i="6"/>
  <c r="AY264" i="6"/>
  <c r="AZ264" i="6"/>
  <c r="BA264" i="6"/>
  <c r="BB264" i="6"/>
  <c r="BC264" i="6"/>
  <c r="BD264" i="6"/>
  <c r="BE264" i="6"/>
  <c r="BF264" i="6"/>
  <c r="BG264" i="6"/>
  <c r="BH264" i="6"/>
  <c r="BI264" i="6"/>
  <c r="BJ264" i="6"/>
  <c r="BK264" i="6"/>
  <c r="BL264" i="6"/>
  <c r="Q260" i="6"/>
  <c r="R260" i="6"/>
  <c r="S260" i="6"/>
  <c r="U260" i="6"/>
  <c r="V260" i="6"/>
  <c r="W260" i="6"/>
  <c r="X260" i="6"/>
  <c r="Y260" i="6"/>
  <c r="Z260" i="6"/>
  <c r="AA260" i="6"/>
  <c r="AB260" i="6"/>
  <c r="AC260" i="6"/>
  <c r="AD260" i="6"/>
  <c r="AE260" i="6"/>
  <c r="AF260" i="6"/>
  <c r="AG260" i="6"/>
  <c r="AH260" i="6"/>
  <c r="AI260" i="6"/>
  <c r="AJ260" i="6"/>
  <c r="AK260" i="6"/>
  <c r="AL260" i="6"/>
  <c r="AM260" i="6"/>
  <c r="AN260" i="6"/>
  <c r="AO260" i="6"/>
  <c r="AP260" i="6"/>
  <c r="AQ260" i="6"/>
  <c r="AR260" i="6"/>
  <c r="AS260" i="6"/>
  <c r="AT260" i="6"/>
  <c r="AU260" i="6"/>
  <c r="AV260" i="6"/>
  <c r="AW260" i="6"/>
  <c r="AX260" i="6"/>
  <c r="AY260" i="6"/>
  <c r="AZ260" i="6"/>
  <c r="BA260" i="6"/>
  <c r="BB260" i="6"/>
  <c r="BC260" i="6"/>
  <c r="BD260" i="6"/>
  <c r="BE260" i="6"/>
  <c r="BF260" i="6"/>
  <c r="BG260" i="6"/>
  <c r="BH260" i="6"/>
  <c r="BI260" i="6"/>
  <c r="BJ260" i="6"/>
  <c r="BK260" i="6"/>
  <c r="BL260" i="6"/>
  <c r="Q256" i="6"/>
  <c r="R256" i="6"/>
  <c r="S256" i="6"/>
  <c r="U256" i="6"/>
  <c r="V256" i="6"/>
  <c r="W256" i="6"/>
  <c r="X256" i="6"/>
  <c r="Y256" i="6"/>
  <c r="Z256" i="6"/>
  <c r="AA256" i="6"/>
  <c r="AB256" i="6"/>
  <c r="AC256" i="6"/>
  <c r="AD256" i="6"/>
  <c r="AE256" i="6"/>
  <c r="AF256" i="6"/>
  <c r="AG256" i="6"/>
  <c r="AH256" i="6"/>
  <c r="AI256" i="6"/>
  <c r="AJ256" i="6"/>
  <c r="AK256" i="6"/>
  <c r="AL256" i="6"/>
  <c r="AM256" i="6"/>
  <c r="AN256" i="6"/>
  <c r="AO256" i="6"/>
  <c r="AP256" i="6"/>
  <c r="AQ256" i="6"/>
  <c r="AR256" i="6"/>
  <c r="AS256" i="6"/>
  <c r="AT256" i="6"/>
  <c r="AU256" i="6"/>
  <c r="AV256" i="6"/>
  <c r="AW256" i="6"/>
  <c r="AX256" i="6"/>
  <c r="AY256" i="6"/>
  <c r="AZ256" i="6"/>
  <c r="BA256" i="6"/>
  <c r="BB256" i="6"/>
  <c r="BC256" i="6"/>
  <c r="BD256" i="6"/>
  <c r="BE256" i="6"/>
  <c r="BF256" i="6"/>
  <c r="BG256" i="6"/>
  <c r="BH256" i="6"/>
  <c r="BI256" i="6"/>
  <c r="BJ256" i="6"/>
  <c r="BK256" i="6"/>
  <c r="BL256" i="6"/>
  <c r="Q247" i="6"/>
  <c r="R247" i="6"/>
  <c r="S247" i="6"/>
  <c r="U247" i="6"/>
  <c r="V247" i="6"/>
  <c r="W247" i="6"/>
  <c r="X247" i="6"/>
  <c r="Y247" i="6"/>
  <c r="Z247" i="6"/>
  <c r="AA247" i="6"/>
  <c r="AB247" i="6"/>
  <c r="AC247" i="6"/>
  <c r="AD247" i="6"/>
  <c r="AE247" i="6"/>
  <c r="AF247" i="6"/>
  <c r="AG247" i="6"/>
  <c r="AH247" i="6"/>
  <c r="AI247" i="6"/>
  <c r="AJ247" i="6"/>
  <c r="AK247" i="6"/>
  <c r="AL247" i="6"/>
  <c r="AM247" i="6"/>
  <c r="AN247" i="6"/>
  <c r="AO247" i="6"/>
  <c r="AP247" i="6"/>
  <c r="AQ247" i="6"/>
  <c r="AR247" i="6"/>
  <c r="AS247" i="6"/>
  <c r="AT247" i="6"/>
  <c r="AU247" i="6"/>
  <c r="AV247" i="6"/>
  <c r="AW247" i="6"/>
  <c r="AX247" i="6"/>
  <c r="AY247" i="6"/>
  <c r="AZ247" i="6"/>
  <c r="BA247" i="6"/>
  <c r="BB247" i="6"/>
  <c r="BC247" i="6"/>
  <c r="BD247" i="6"/>
  <c r="BE247" i="6"/>
  <c r="BF247" i="6"/>
  <c r="BG247" i="6"/>
  <c r="BH247" i="6"/>
  <c r="BI247" i="6"/>
  <c r="BJ247" i="6"/>
  <c r="BK247" i="6"/>
  <c r="BL247" i="6"/>
  <c r="Q242" i="6"/>
  <c r="R242" i="6"/>
  <c r="S242" i="6"/>
  <c r="U242" i="6"/>
  <c r="V242" i="6"/>
  <c r="W242" i="6"/>
  <c r="X242" i="6"/>
  <c r="Y242" i="6"/>
  <c r="Z242" i="6"/>
  <c r="AA242" i="6"/>
  <c r="AB242" i="6"/>
  <c r="AC242" i="6"/>
  <c r="AD242" i="6"/>
  <c r="AE242" i="6"/>
  <c r="AF242" i="6"/>
  <c r="AG242" i="6"/>
  <c r="AH242" i="6"/>
  <c r="AI242" i="6"/>
  <c r="AJ242" i="6"/>
  <c r="AK242" i="6"/>
  <c r="AL242" i="6"/>
  <c r="AM242" i="6"/>
  <c r="AN242" i="6"/>
  <c r="AO242" i="6"/>
  <c r="AP242" i="6"/>
  <c r="AQ242" i="6"/>
  <c r="AR242" i="6"/>
  <c r="AS242" i="6"/>
  <c r="AT242" i="6"/>
  <c r="AU242" i="6"/>
  <c r="AV242" i="6"/>
  <c r="AW242" i="6"/>
  <c r="AX242" i="6"/>
  <c r="AY242" i="6"/>
  <c r="AZ242" i="6"/>
  <c r="BA242" i="6"/>
  <c r="BB242" i="6"/>
  <c r="BC242" i="6"/>
  <c r="BD242" i="6"/>
  <c r="BE242" i="6"/>
  <c r="BF242" i="6"/>
  <c r="BG242" i="6"/>
  <c r="BH242" i="6"/>
  <c r="BI242" i="6"/>
  <c r="BJ242" i="6"/>
  <c r="BK242" i="6"/>
  <c r="BL242" i="6"/>
  <c r="Q237" i="6"/>
  <c r="R237" i="6"/>
  <c r="S237" i="6"/>
  <c r="U237" i="6"/>
  <c r="V237" i="6"/>
  <c r="W237" i="6"/>
  <c r="X237" i="6"/>
  <c r="Y237" i="6"/>
  <c r="Z237" i="6"/>
  <c r="AA237" i="6"/>
  <c r="AB237" i="6"/>
  <c r="AC237" i="6"/>
  <c r="AD237" i="6"/>
  <c r="AE237" i="6"/>
  <c r="AF237" i="6"/>
  <c r="AG237" i="6"/>
  <c r="AH237" i="6"/>
  <c r="AI237" i="6"/>
  <c r="AJ237" i="6"/>
  <c r="AK237" i="6"/>
  <c r="AL237" i="6"/>
  <c r="AM237" i="6"/>
  <c r="AN237" i="6"/>
  <c r="AO237" i="6"/>
  <c r="AP237" i="6"/>
  <c r="AQ237" i="6"/>
  <c r="AR237" i="6"/>
  <c r="AS237" i="6"/>
  <c r="AT237" i="6"/>
  <c r="AU237" i="6"/>
  <c r="AV237" i="6"/>
  <c r="AW237" i="6"/>
  <c r="AX237" i="6"/>
  <c r="AY237" i="6"/>
  <c r="AZ237" i="6"/>
  <c r="BA237" i="6"/>
  <c r="BB237" i="6"/>
  <c r="BC237" i="6"/>
  <c r="BD237" i="6"/>
  <c r="BE237" i="6"/>
  <c r="BF237" i="6"/>
  <c r="BG237" i="6"/>
  <c r="BH237" i="6"/>
  <c r="BI237" i="6"/>
  <c r="BJ237" i="6"/>
  <c r="BK237" i="6"/>
  <c r="BL237" i="6"/>
  <c r="Q232" i="6"/>
  <c r="R232" i="6"/>
  <c r="S232" i="6"/>
  <c r="U232" i="6"/>
  <c r="V232" i="6"/>
  <c r="W232" i="6"/>
  <c r="X232" i="6"/>
  <c r="Y232" i="6"/>
  <c r="Z232" i="6"/>
  <c r="AA232" i="6"/>
  <c r="AB232" i="6"/>
  <c r="AC232" i="6"/>
  <c r="AD232" i="6"/>
  <c r="AE232" i="6"/>
  <c r="AF232" i="6"/>
  <c r="AG232" i="6"/>
  <c r="AH232" i="6"/>
  <c r="AI232" i="6"/>
  <c r="AJ232" i="6"/>
  <c r="AK232" i="6"/>
  <c r="AL232" i="6"/>
  <c r="AM232" i="6"/>
  <c r="AN232" i="6"/>
  <c r="AO232" i="6"/>
  <c r="AP232" i="6"/>
  <c r="AQ232" i="6"/>
  <c r="AR232" i="6"/>
  <c r="AS232" i="6"/>
  <c r="AT232" i="6"/>
  <c r="AU232" i="6"/>
  <c r="AV232" i="6"/>
  <c r="AW232" i="6"/>
  <c r="AX232" i="6"/>
  <c r="AY232" i="6"/>
  <c r="AZ232" i="6"/>
  <c r="BA232" i="6"/>
  <c r="BB232" i="6"/>
  <c r="BC232" i="6"/>
  <c r="BD232" i="6"/>
  <c r="BE232" i="6"/>
  <c r="BF232" i="6"/>
  <c r="BG232" i="6"/>
  <c r="BH232" i="6"/>
  <c r="BI232" i="6"/>
  <c r="BJ232" i="6"/>
  <c r="BK232" i="6"/>
  <c r="BL232" i="6"/>
  <c r="Q218" i="6"/>
  <c r="R218" i="6"/>
  <c r="S218" i="6"/>
  <c r="U218" i="6"/>
  <c r="V218" i="6"/>
  <c r="W218" i="6"/>
  <c r="X218" i="6"/>
  <c r="Y218" i="6"/>
  <c r="Z218" i="6"/>
  <c r="AA218" i="6"/>
  <c r="AB218" i="6"/>
  <c r="AC218" i="6"/>
  <c r="AD218" i="6"/>
  <c r="AE218" i="6"/>
  <c r="AF218" i="6"/>
  <c r="AG218" i="6"/>
  <c r="AH218" i="6"/>
  <c r="AI218" i="6"/>
  <c r="AJ218" i="6"/>
  <c r="AK218" i="6"/>
  <c r="AL218" i="6"/>
  <c r="AM218" i="6"/>
  <c r="AN218" i="6"/>
  <c r="AO218" i="6"/>
  <c r="AP218" i="6"/>
  <c r="AQ218" i="6"/>
  <c r="AR218" i="6"/>
  <c r="AS218" i="6"/>
  <c r="AT218" i="6"/>
  <c r="AU218" i="6"/>
  <c r="AV218" i="6"/>
  <c r="AW218" i="6"/>
  <c r="AX218" i="6"/>
  <c r="AY218" i="6"/>
  <c r="AZ218" i="6"/>
  <c r="BA218" i="6"/>
  <c r="BB218" i="6"/>
  <c r="BC218" i="6"/>
  <c r="BD218" i="6"/>
  <c r="BE218" i="6"/>
  <c r="BF218" i="6"/>
  <c r="BG218" i="6"/>
  <c r="BH218" i="6"/>
  <c r="BI218" i="6"/>
  <c r="BJ218" i="6"/>
  <c r="BK218" i="6"/>
  <c r="BL218" i="6"/>
  <c r="Q204" i="6"/>
  <c r="R204" i="6"/>
  <c r="S204" i="6"/>
  <c r="U204" i="6"/>
  <c r="V204" i="6"/>
  <c r="W204" i="6"/>
  <c r="X204" i="6"/>
  <c r="Y204" i="6"/>
  <c r="Z204" i="6"/>
  <c r="AA204" i="6"/>
  <c r="AB204" i="6"/>
  <c r="AC204" i="6"/>
  <c r="AD204" i="6"/>
  <c r="AE204" i="6"/>
  <c r="AF204" i="6"/>
  <c r="AG204" i="6"/>
  <c r="AH204" i="6"/>
  <c r="AI204" i="6"/>
  <c r="AJ204" i="6"/>
  <c r="AK204" i="6"/>
  <c r="AL204" i="6"/>
  <c r="AM204" i="6"/>
  <c r="AN204" i="6"/>
  <c r="AO204" i="6"/>
  <c r="AP204" i="6"/>
  <c r="AQ204" i="6"/>
  <c r="AR204" i="6"/>
  <c r="AS204" i="6"/>
  <c r="AT204" i="6"/>
  <c r="AU204" i="6"/>
  <c r="AV204" i="6"/>
  <c r="AW204" i="6"/>
  <c r="AX204" i="6"/>
  <c r="AY204" i="6"/>
  <c r="AZ204" i="6"/>
  <c r="BA204" i="6"/>
  <c r="BB204" i="6"/>
  <c r="BC204" i="6"/>
  <c r="BD204" i="6"/>
  <c r="BE204" i="6"/>
  <c r="BF204" i="6"/>
  <c r="BG204" i="6"/>
  <c r="BH204" i="6"/>
  <c r="BI204" i="6"/>
  <c r="BJ204" i="6"/>
  <c r="BK204" i="6"/>
  <c r="BL204" i="6"/>
  <c r="Q196" i="6"/>
  <c r="R196" i="6"/>
  <c r="S196" i="6"/>
  <c r="U196" i="6"/>
  <c r="T196" i="6" s="1"/>
  <c r="V196" i="6"/>
  <c r="W196" i="6"/>
  <c r="X196" i="6"/>
  <c r="Y196" i="6"/>
  <c r="Z196" i="6"/>
  <c r="AA196" i="6"/>
  <c r="AB196" i="6"/>
  <c r="AC196" i="6"/>
  <c r="AD196" i="6"/>
  <c r="AE196" i="6"/>
  <c r="AF196" i="6"/>
  <c r="AG196" i="6"/>
  <c r="AH196" i="6"/>
  <c r="AI196" i="6"/>
  <c r="AJ196" i="6"/>
  <c r="AK196" i="6"/>
  <c r="AL196" i="6"/>
  <c r="AM196" i="6"/>
  <c r="AN196" i="6"/>
  <c r="AO196" i="6"/>
  <c r="AP196" i="6"/>
  <c r="AQ196" i="6"/>
  <c r="AR196" i="6"/>
  <c r="AS196" i="6"/>
  <c r="AT196" i="6"/>
  <c r="AU196" i="6"/>
  <c r="AV196" i="6"/>
  <c r="AW196" i="6"/>
  <c r="AX196" i="6"/>
  <c r="AY196" i="6"/>
  <c r="AZ196" i="6"/>
  <c r="BA196" i="6"/>
  <c r="BB196" i="6"/>
  <c r="BC196" i="6"/>
  <c r="BD196" i="6"/>
  <c r="BE196" i="6"/>
  <c r="BF196" i="6"/>
  <c r="BG196" i="6"/>
  <c r="BH196" i="6"/>
  <c r="BI196" i="6"/>
  <c r="BJ196" i="6"/>
  <c r="BK196" i="6"/>
  <c r="BL196" i="6"/>
  <c r="Q193" i="6"/>
  <c r="R193" i="6"/>
  <c r="S193" i="6"/>
  <c r="U193" i="6"/>
  <c r="V193" i="6"/>
  <c r="T193" i="6" s="1"/>
  <c r="W193" i="6"/>
  <c r="X193" i="6"/>
  <c r="Y193" i="6"/>
  <c r="Z193" i="6"/>
  <c r="AA193" i="6"/>
  <c r="AB193" i="6"/>
  <c r="AC193" i="6"/>
  <c r="AD193" i="6"/>
  <c r="AE193" i="6"/>
  <c r="AF193" i="6"/>
  <c r="AG193" i="6"/>
  <c r="AH193" i="6"/>
  <c r="AI193" i="6"/>
  <c r="AJ193" i="6"/>
  <c r="AK193" i="6"/>
  <c r="AL193" i="6"/>
  <c r="AM193" i="6"/>
  <c r="AN193" i="6"/>
  <c r="AO193" i="6"/>
  <c r="AP193" i="6"/>
  <c r="AQ193" i="6"/>
  <c r="AR193" i="6"/>
  <c r="AS193" i="6"/>
  <c r="AT193" i="6"/>
  <c r="AU193" i="6"/>
  <c r="AV193" i="6"/>
  <c r="AW193" i="6"/>
  <c r="AX193" i="6"/>
  <c r="AY193" i="6"/>
  <c r="AZ193" i="6"/>
  <c r="BA193" i="6"/>
  <c r="BB193" i="6"/>
  <c r="BC193" i="6"/>
  <c r="BD193" i="6"/>
  <c r="BE193" i="6"/>
  <c r="BF193" i="6"/>
  <c r="BG193" i="6"/>
  <c r="BH193" i="6"/>
  <c r="BI193" i="6"/>
  <c r="BJ193" i="6"/>
  <c r="BK193" i="6"/>
  <c r="BL193" i="6"/>
  <c r="Q187" i="6"/>
  <c r="R187" i="6"/>
  <c r="S187" i="6"/>
  <c r="U187" i="6"/>
  <c r="V187" i="6"/>
  <c r="W187" i="6"/>
  <c r="X187" i="6"/>
  <c r="Y187" i="6"/>
  <c r="Z187" i="6"/>
  <c r="AA187" i="6"/>
  <c r="AB187" i="6"/>
  <c r="AC187" i="6"/>
  <c r="AD187" i="6"/>
  <c r="AE187" i="6"/>
  <c r="AF187" i="6"/>
  <c r="AG187" i="6"/>
  <c r="AH187" i="6"/>
  <c r="AI187" i="6"/>
  <c r="AJ187" i="6"/>
  <c r="AK187" i="6"/>
  <c r="AL187" i="6"/>
  <c r="AM187" i="6"/>
  <c r="AN187" i="6"/>
  <c r="AO187" i="6"/>
  <c r="AP187" i="6"/>
  <c r="AQ187" i="6"/>
  <c r="AR187" i="6"/>
  <c r="AS187" i="6"/>
  <c r="AT187" i="6"/>
  <c r="AU187" i="6"/>
  <c r="AV187" i="6"/>
  <c r="AW187" i="6"/>
  <c r="AX187" i="6"/>
  <c r="AY187" i="6"/>
  <c r="AZ187" i="6"/>
  <c r="BA187" i="6"/>
  <c r="BB187" i="6"/>
  <c r="BC187" i="6"/>
  <c r="BD187" i="6"/>
  <c r="BE187" i="6"/>
  <c r="BF187" i="6"/>
  <c r="BG187" i="6"/>
  <c r="BH187" i="6"/>
  <c r="BI187" i="6"/>
  <c r="BJ187" i="6"/>
  <c r="BK187" i="6"/>
  <c r="BL187" i="6"/>
  <c r="Q174" i="6"/>
  <c r="R174" i="6"/>
  <c r="S174" i="6"/>
  <c r="U174" i="6"/>
  <c r="T174" i="6" s="1"/>
  <c r="V174" i="6"/>
  <c r="W174" i="6"/>
  <c r="X174" i="6"/>
  <c r="Y174" i="6"/>
  <c r="Z174" i="6"/>
  <c r="AA174" i="6"/>
  <c r="AB174" i="6"/>
  <c r="AC174" i="6"/>
  <c r="AD174" i="6"/>
  <c r="AE174" i="6"/>
  <c r="AF174" i="6"/>
  <c r="AG174" i="6"/>
  <c r="AH174" i="6"/>
  <c r="AI174" i="6"/>
  <c r="AJ174" i="6"/>
  <c r="AK174" i="6"/>
  <c r="AL174" i="6"/>
  <c r="AM174" i="6"/>
  <c r="AN174" i="6"/>
  <c r="AO174" i="6"/>
  <c r="AP174" i="6"/>
  <c r="AQ174" i="6"/>
  <c r="AR174" i="6"/>
  <c r="AS174" i="6"/>
  <c r="AT174" i="6"/>
  <c r="AU174" i="6"/>
  <c r="AV174" i="6"/>
  <c r="AW174" i="6"/>
  <c r="AX174" i="6"/>
  <c r="AY174" i="6"/>
  <c r="AZ174" i="6"/>
  <c r="BA174" i="6"/>
  <c r="BB174" i="6"/>
  <c r="BC174" i="6"/>
  <c r="BD174" i="6"/>
  <c r="BE174" i="6"/>
  <c r="BF174" i="6"/>
  <c r="BG174" i="6"/>
  <c r="BH174" i="6"/>
  <c r="BI174" i="6"/>
  <c r="BJ174" i="6"/>
  <c r="BK174" i="6"/>
  <c r="BL174" i="6"/>
  <c r="Q164" i="6"/>
  <c r="R164" i="6"/>
  <c r="S164" i="6"/>
  <c r="U164" i="6"/>
  <c r="T164" i="6" s="1"/>
  <c r="V164" i="6"/>
  <c r="W164" i="6"/>
  <c r="X164" i="6"/>
  <c r="Y164" i="6"/>
  <c r="Z164" i="6"/>
  <c r="AA164" i="6"/>
  <c r="AB164" i="6"/>
  <c r="AC164" i="6"/>
  <c r="AD164" i="6"/>
  <c r="AE164" i="6"/>
  <c r="AF164" i="6"/>
  <c r="AG164" i="6"/>
  <c r="AH164" i="6"/>
  <c r="AI164" i="6"/>
  <c r="AJ164" i="6"/>
  <c r="AK164" i="6"/>
  <c r="AL164" i="6"/>
  <c r="AM164" i="6"/>
  <c r="AN164" i="6"/>
  <c r="AO164" i="6"/>
  <c r="AP164" i="6"/>
  <c r="AQ164" i="6"/>
  <c r="AR164" i="6"/>
  <c r="AS164" i="6"/>
  <c r="AT164" i="6"/>
  <c r="AU164" i="6"/>
  <c r="AV164" i="6"/>
  <c r="AW164" i="6"/>
  <c r="AX164" i="6"/>
  <c r="AY164" i="6"/>
  <c r="AZ164" i="6"/>
  <c r="BA164" i="6"/>
  <c r="BB164" i="6"/>
  <c r="BC164" i="6"/>
  <c r="BD164" i="6"/>
  <c r="BE164" i="6"/>
  <c r="BF164" i="6"/>
  <c r="BG164" i="6"/>
  <c r="BH164" i="6"/>
  <c r="BI164" i="6"/>
  <c r="BJ164" i="6"/>
  <c r="BK164" i="6"/>
  <c r="BL164" i="6"/>
  <c r="Q157" i="6"/>
  <c r="R157" i="6"/>
  <c r="S157" i="6"/>
  <c r="U157" i="6"/>
  <c r="V157" i="6"/>
  <c r="T157" i="6" s="1"/>
  <c r="W157" i="6"/>
  <c r="X157" i="6"/>
  <c r="Y157" i="6"/>
  <c r="Z157" i="6"/>
  <c r="AA157" i="6"/>
  <c r="AB157" i="6"/>
  <c r="AC157" i="6"/>
  <c r="AD157" i="6"/>
  <c r="AE157" i="6"/>
  <c r="AF157" i="6"/>
  <c r="AG157" i="6"/>
  <c r="AH157" i="6"/>
  <c r="AI157" i="6"/>
  <c r="AJ157" i="6"/>
  <c r="AK157" i="6"/>
  <c r="AL157" i="6"/>
  <c r="AM157" i="6"/>
  <c r="AN157" i="6"/>
  <c r="AO157" i="6"/>
  <c r="AP157" i="6"/>
  <c r="AQ157" i="6"/>
  <c r="AR157" i="6"/>
  <c r="AS157" i="6"/>
  <c r="AT157" i="6"/>
  <c r="AU157" i="6"/>
  <c r="AV157" i="6"/>
  <c r="AW157" i="6"/>
  <c r="AX157" i="6"/>
  <c r="AY157" i="6"/>
  <c r="AZ157" i="6"/>
  <c r="BA157" i="6"/>
  <c r="BB157" i="6"/>
  <c r="BC157" i="6"/>
  <c r="BD157" i="6"/>
  <c r="BE157" i="6"/>
  <c r="BF157" i="6"/>
  <c r="BG157" i="6"/>
  <c r="BH157" i="6"/>
  <c r="BI157" i="6"/>
  <c r="BJ157" i="6"/>
  <c r="BK157" i="6"/>
  <c r="BL157" i="6"/>
  <c r="Q146" i="6"/>
  <c r="R146" i="6"/>
  <c r="S146" i="6"/>
  <c r="U146" i="6"/>
  <c r="V146" i="6"/>
  <c r="W146" i="6"/>
  <c r="X146" i="6"/>
  <c r="Y146" i="6"/>
  <c r="Z146" i="6"/>
  <c r="AA146" i="6"/>
  <c r="AB146" i="6"/>
  <c r="AC146" i="6"/>
  <c r="AD146" i="6"/>
  <c r="AE146" i="6"/>
  <c r="AF146" i="6"/>
  <c r="AG146" i="6"/>
  <c r="AH146" i="6"/>
  <c r="AI146" i="6"/>
  <c r="AJ146" i="6"/>
  <c r="AK146" i="6"/>
  <c r="AL146" i="6"/>
  <c r="AM146" i="6"/>
  <c r="AN146" i="6"/>
  <c r="AO146" i="6"/>
  <c r="AP146" i="6"/>
  <c r="AQ146" i="6"/>
  <c r="AR146" i="6"/>
  <c r="AS146" i="6"/>
  <c r="AT146" i="6"/>
  <c r="AU146" i="6"/>
  <c r="AV146" i="6"/>
  <c r="AW146" i="6"/>
  <c r="AX146" i="6"/>
  <c r="AY146" i="6"/>
  <c r="AZ146" i="6"/>
  <c r="BA146" i="6"/>
  <c r="BB146" i="6"/>
  <c r="BC146" i="6"/>
  <c r="BD146" i="6"/>
  <c r="BE146" i="6"/>
  <c r="BF146" i="6"/>
  <c r="BG146" i="6"/>
  <c r="BH146" i="6"/>
  <c r="BI146" i="6"/>
  <c r="BJ146" i="6"/>
  <c r="BK146" i="6"/>
  <c r="BL146" i="6"/>
  <c r="Q139" i="6"/>
  <c r="R139" i="6"/>
  <c r="S139" i="6"/>
  <c r="U139" i="6"/>
  <c r="T139" i="6" s="1"/>
  <c r="V139" i="6"/>
  <c r="W139" i="6"/>
  <c r="X139" i="6"/>
  <c r="Y139" i="6"/>
  <c r="Z139" i="6"/>
  <c r="AA139" i="6"/>
  <c r="AB139" i="6"/>
  <c r="AC139" i="6"/>
  <c r="AD139" i="6"/>
  <c r="AE139" i="6"/>
  <c r="AF139" i="6"/>
  <c r="AG139" i="6"/>
  <c r="AH139" i="6"/>
  <c r="AI139" i="6"/>
  <c r="AJ139" i="6"/>
  <c r="AK139" i="6"/>
  <c r="AL139" i="6"/>
  <c r="AM139" i="6"/>
  <c r="AN139" i="6"/>
  <c r="AO139" i="6"/>
  <c r="AP139" i="6"/>
  <c r="AQ139" i="6"/>
  <c r="AR139" i="6"/>
  <c r="AS139" i="6"/>
  <c r="AT139" i="6"/>
  <c r="AU139" i="6"/>
  <c r="AV139" i="6"/>
  <c r="AW139" i="6"/>
  <c r="AX139" i="6"/>
  <c r="AY139" i="6"/>
  <c r="AZ139" i="6"/>
  <c r="BA139" i="6"/>
  <c r="BB139" i="6"/>
  <c r="BC139" i="6"/>
  <c r="BD139" i="6"/>
  <c r="BE139" i="6"/>
  <c r="BF139" i="6"/>
  <c r="BG139" i="6"/>
  <c r="BH139" i="6"/>
  <c r="BI139" i="6"/>
  <c r="BJ139" i="6"/>
  <c r="BK139" i="6"/>
  <c r="BL139" i="6"/>
  <c r="Q129" i="6"/>
  <c r="R129" i="6"/>
  <c r="S129" i="6"/>
  <c r="U129" i="6"/>
  <c r="T129" i="6" s="1"/>
  <c r="V129" i="6"/>
  <c r="W129" i="6"/>
  <c r="X129" i="6"/>
  <c r="Y129" i="6"/>
  <c r="Z129" i="6"/>
  <c r="AA129" i="6"/>
  <c r="AB129" i="6"/>
  <c r="AC129" i="6"/>
  <c r="AD129" i="6"/>
  <c r="AE129" i="6"/>
  <c r="AF129" i="6"/>
  <c r="AG129" i="6"/>
  <c r="AH129" i="6"/>
  <c r="AI129" i="6"/>
  <c r="AJ129" i="6"/>
  <c r="AK129" i="6"/>
  <c r="AL129" i="6"/>
  <c r="AM129" i="6"/>
  <c r="AN129" i="6"/>
  <c r="AO129" i="6"/>
  <c r="AP129" i="6"/>
  <c r="AQ129" i="6"/>
  <c r="AR129" i="6"/>
  <c r="AS129" i="6"/>
  <c r="AT129" i="6"/>
  <c r="AU129" i="6"/>
  <c r="AV129" i="6"/>
  <c r="AW129" i="6"/>
  <c r="AX129" i="6"/>
  <c r="AY129" i="6"/>
  <c r="AZ129" i="6"/>
  <c r="BA129" i="6"/>
  <c r="BB129" i="6"/>
  <c r="BC129" i="6"/>
  <c r="BD129" i="6"/>
  <c r="BE129" i="6"/>
  <c r="BF129" i="6"/>
  <c r="BG129" i="6"/>
  <c r="BH129" i="6"/>
  <c r="BI129" i="6"/>
  <c r="BJ129" i="6"/>
  <c r="BK129" i="6"/>
  <c r="BL129" i="6"/>
  <c r="Q125" i="6"/>
  <c r="R125" i="6"/>
  <c r="S125" i="6"/>
  <c r="U125" i="6"/>
  <c r="V125" i="6"/>
  <c r="T125" i="6" s="1"/>
  <c r="W125" i="6"/>
  <c r="X125" i="6"/>
  <c r="Y125" i="6"/>
  <c r="Z125" i="6"/>
  <c r="AA125" i="6"/>
  <c r="AB125" i="6"/>
  <c r="AC125" i="6"/>
  <c r="AD125" i="6"/>
  <c r="AE125" i="6"/>
  <c r="AF125" i="6"/>
  <c r="AG125" i="6"/>
  <c r="AH125" i="6"/>
  <c r="AI125" i="6"/>
  <c r="AJ125" i="6"/>
  <c r="AK125" i="6"/>
  <c r="AL125" i="6"/>
  <c r="AM125" i="6"/>
  <c r="AN125" i="6"/>
  <c r="AO125" i="6"/>
  <c r="AP125" i="6"/>
  <c r="AQ125" i="6"/>
  <c r="AR125" i="6"/>
  <c r="AS125" i="6"/>
  <c r="AT125" i="6"/>
  <c r="AU125" i="6"/>
  <c r="AV125" i="6"/>
  <c r="AW125" i="6"/>
  <c r="AX125" i="6"/>
  <c r="AY125" i="6"/>
  <c r="AZ125" i="6"/>
  <c r="BA125" i="6"/>
  <c r="BB125" i="6"/>
  <c r="BC125" i="6"/>
  <c r="BD125" i="6"/>
  <c r="BE125" i="6"/>
  <c r="BF125" i="6"/>
  <c r="BG125" i="6"/>
  <c r="BH125" i="6"/>
  <c r="BI125" i="6"/>
  <c r="BJ125" i="6"/>
  <c r="BK125" i="6"/>
  <c r="BL125" i="6"/>
  <c r="Q117" i="6"/>
  <c r="R117" i="6"/>
  <c r="S117" i="6"/>
  <c r="U117" i="6"/>
  <c r="V117" i="6"/>
  <c r="W117" i="6"/>
  <c r="X117" i="6"/>
  <c r="Y117" i="6"/>
  <c r="Z117" i="6"/>
  <c r="AA117" i="6"/>
  <c r="AB117" i="6"/>
  <c r="AC117" i="6"/>
  <c r="AD117" i="6"/>
  <c r="AE117" i="6"/>
  <c r="AF117" i="6"/>
  <c r="AG117" i="6"/>
  <c r="AH117" i="6"/>
  <c r="AI117" i="6"/>
  <c r="AJ117" i="6"/>
  <c r="AK117" i="6"/>
  <c r="AL117" i="6"/>
  <c r="AM117" i="6"/>
  <c r="AN117" i="6"/>
  <c r="AO117" i="6"/>
  <c r="AP117" i="6"/>
  <c r="AQ117" i="6"/>
  <c r="AR117" i="6"/>
  <c r="AS117" i="6"/>
  <c r="AT117" i="6"/>
  <c r="AU117" i="6"/>
  <c r="AV117" i="6"/>
  <c r="AW117" i="6"/>
  <c r="AX117" i="6"/>
  <c r="AY117" i="6"/>
  <c r="AZ117" i="6"/>
  <c r="BA117" i="6"/>
  <c r="BB117" i="6"/>
  <c r="BC117" i="6"/>
  <c r="BD117" i="6"/>
  <c r="BE117" i="6"/>
  <c r="BF117" i="6"/>
  <c r="BG117" i="6"/>
  <c r="BH117" i="6"/>
  <c r="BI117" i="6"/>
  <c r="BJ117" i="6"/>
  <c r="BK117" i="6"/>
  <c r="BL117" i="6"/>
  <c r="Q102" i="6"/>
  <c r="R102" i="6"/>
  <c r="S102" i="6"/>
  <c r="U102" i="6"/>
  <c r="T102" i="6" s="1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AI102" i="6"/>
  <c r="AJ102" i="6"/>
  <c r="AK102" i="6"/>
  <c r="AL102" i="6"/>
  <c r="AM102" i="6"/>
  <c r="AN102" i="6"/>
  <c r="AO102" i="6"/>
  <c r="AP102" i="6"/>
  <c r="AQ102" i="6"/>
  <c r="AR102" i="6"/>
  <c r="AS102" i="6"/>
  <c r="AT102" i="6"/>
  <c r="AU102" i="6"/>
  <c r="AV102" i="6"/>
  <c r="AW102" i="6"/>
  <c r="AX102" i="6"/>
  <c r="AY102" i="6"/>
  <c r="AZ102" i="6"/>
  <c r="BA102" i="6"/>
  <c r="BB102" i="6"/>
  <c r="BC102" i="6"/>
  <c r="BD102" i="6"/>
  <c r="BE102" i="6"/>
  <c r="BF102" i="6"/>
  <c r="BG102" i="6"/>
  <c r="BH102" i="6"/>
  <c r="BI102" i="6"/>
  <c r="BJ102" i="6"/>
  <c r="BK102" i="6"/>
  <c r="BL102" i="6"/>
  <c r="Q96" i="6"/>
  <c r="R96" i="6"/>
  <c r="S96" i="6"/>
  <c r="U96" i="6"/>
  <c r="T96" i="6" s="1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Q93" i="6"/>
  <c r="R93" i="6"/>
  <c r="S93" i="6"/>
  <c r="U93" i="6"/>
  <c r="V93" i="6"/>
  <c r="T93" i="6" s="1"/>
  <c r="W93" i="6"/>
  <c r="X93" i="6"/>
  <c r="Y93" i="6"/>
  <c r="Z93" i="6"/>
  <c r="AA93" i="6"/>
  <c r="AB93" i="6"/>
  <c r="AC93" i="6"/>
  <c r="AD93" i="6"/>
  <c r="AE93" i="6"/>
  <c r="AF93" i="6"/>
  <c r="AG93" i="6"/>
  <c r="AH93" i="6"/>
  <c r="AI93" i="6"/>
  <c r="AJ93" i="6"/>
  <c r="AK93" i="6"/>
  <c r="AL93" i="6"/>
  <c r="AM93" i="6"/>
  <c r="AN93" i="6"/>
  <c r="AO93" i="6"/>
  <c r="AP93" i="6"/>
  <c r="AQ93" i="6"/>
  <c r="AR93" i="6"/>
  <c r="AS93" i="6"/>
  <c r="AT93" i="6"/>
  <c r="AU93" i="6"/>
  <c r="AV93" i="6"/>
  <c r="AW93" i="6"/>
  <c r="AX93" i="6"/>
  <c r="AY93" i="6"/>
  <c r="AZ93" i="6"/>
  <c r="BA93" i="6"/>
  <c r="BB93" i="6"/>
  <c r="BC93" i="6"/>
  <c r="BD93" i="6"/>
  <c r="BE93" i="6"/>
  <c r="BF93" i="6"/>
  <c r="BG93" i="6"/>
  <c r="BH93" i="6"/>
  <c r="BI93" i="6"/>
  <c r="BJ93" i="6"/>
  <c r="BK93" i="6"/>
  <c r="BL93" i="6"/>
  <c r="Q79" i="6"/>
  <c r="R79" i="6"/>
  <c r="S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BI79" i="6"/>
  <c r="BJ79" i="6"/>
  <c r="BK79" i="6"/>
  <c r="BL79" i="6"/>
  <c r="Q74" i="6"/>
  <c r="R74" i="6"/>
  <c r="S74" i="6"/>
  <c r="U74" i="6"/>
  <c r="T74" i="6" s="1"/>
  <c r="V74" i="6"/>
  <c r="W74" i="6"/>
  <c r="X74" i="6"/>
  <c r="Y74" i="6"/>
  <c r="Z74" i="6"/>
  <c r="AA74" i="6"/>
  <c r="AB74" i="6"/>
  <c r="AC74" i="6"/>
  <c r="AD74" i="6"/>
  <c r="AE74" i="6"/>
  <c r="AF74" i="6"/>
  <c r="AG74" i="6"/>
  <c r="AH74" i="6"/>
  <c r="AI74" i="6"/>
  <c r="AJ74" i="6"/>
  <c r="AK74" i="6"/>
  <c r="AL74" i="6"/>
  <c r="AM74" i="6"/>
  <c r="AN74" i="6"/>
  <c r="AO74" i="6"/>
  <c r="AP74" i="6"/>
  <c r="AQ74" i="6"/>
  <c r="AR74" i="6"/>
  <c r="AS74" i="6"/>
  <c r="AT74" i="6"/>
  <c r="AU74" i="6"/>
  <c r="AV74" i="6"/>
  <c r="AW74" i="6"/>
  <c r="AX74" i="6"/>
  <c r="AY74" i="6"/>
  <c r="AZ74" i="6"/>
  <c r="BA74" i="6"/>
  <c r="BB74" i="6"/>
  <c r="BC74" i="6"/>
  <c r="BD74" i="6"/>
  <c r="BE74" i="6"/>
  <c r="BF74" i="6"/>
  <c r="BG74" i="6"/>
  <c r="BH74" i="6"/>
  <c r="BI74" i="6"/>
  <c r="BJ74" i="6"/>
  <c r="BK74" i="6"/>
  <c r="BL74" i="6"/>
  <c r="Q66" i="6"/>
  <c r="R66" i="6"/>
  <c r="S66" i="6"/>
  <c r="U66" i="6"/>
  <c r="T66" i="6" s="1"/>
  <c r="V66" i="6"/>
  <c r="W66" i="6"/>
  <c r="X66" i="6"/>
  <c r="Y66" i="6"/>
  <c r="Z66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M66" i="6"/>
  <c r="AN66" i="6"/>
  <c r="AO66" i="6"/>
  <c r="AP66" i="6"/>
  <c r="AQ66" i="6"/>
  <c r="AR66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BE66" i="6"/>
  <c r="BF66" i="6"/>
  <c r="BG66" i="6"/>
  <c r="BH66" i="6"/>
  <c r="BI66" i="6"/>
  <c r="BJ66" i="6"/>
  <c r="BK66" i="6"/>
  <c r="BL66" i="6"/>
  <c r="Q37" i="6"/>
  <c r="R37" i="6"/>
  <c r="S37" i="6"/>
  <c r="U37" i="6"/>
  <c r="V37" i="6"/>
  <c r="T37" i="6" s="1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BF37" i="6"/>
  <c r="BG37" i="6"/>
  <c r="BH37" i="6"/>
  <c r="BI37" i="6"/>
  <c r="BJ37" i="6"/>
  <c r="BK37" i="6"/>
  <c r="BL37" i="6"/>
  <c r="Q29" i="6"/>
  <c r="R29" i="6"/>
  <c r="S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P29" i="6"/>
  <c r="Q12" i="6"/>
  <c r="R12" i="6"/>
  <c r="S12" i="6"/>
  <c r="U12" i="6"/>
  <c r="T12" i="6" s="1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BF12" i="6"/>
  <c r="BG12" i="6"/>
  <c r="BH12" i="6"/>
  <c r="BI12" i="6"/>
  <c r="BJ12" i="6"/>
  <c r="BK12" i="6"/>
  <c r="BL12" i="6"/>
  <c r="Q13" i="6"/>
  <c r="R13" i="6"/>
  <c r="S13" i="6"/>
  <c r="U13" i="6"/>
  <c r="T13" i="6" s="1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BF13" i="6"/>
  <c r="BG13" i="6"/>
  <c r="BH13" i="6"/>
  <c r="BI13" i="6"/>
  <c r="BJ13" i="6"/>
  <c r="BK13" i="6"/>
  <c r="BL13" i="6"/>
  <c r="Y11" i="12"/>
  <c r="Y20" i="12"/>
  <c r="Y14" i="12"/>
  <c r="Y17" i="12"/>
  <c r="Y16" i="12"/>
  <c r="Y18" i="12"/>
  <c r="Y23" i="12"/>
  <c r="Y15" i="12"/>
  <c r="Y22" i="12"/>
  <c r="Y21" i="12"/>
  <c r="Y19" i="12"/>
  <c r="Y24" i="12"/>
  <c r="Y25" i="12"/>
  <c r="Y26" i="12"/>
  <c r="Y30" i="12"/>
  <c r="Y31" i="12"/>
  <c r="Y32" i="12"/>
  <c r="Y33" i="12"/>
  <c r="Y34" i="12"/>
  <c r="Y35" i="12"/>
  <c r="Y36" i="12"/>
  <c r="Y38" i="12"/>
  <c r="Y39" i="12"/>
  <c r="Y40" i="12"/>
  <c r="Y41" i="12"/>
  <c r="Y42" i="12"/>
  <c r="Y43" i="12"/>
  <c r="Y44" i="12"/>
  <c r="Y45" i="12"/>
  <c r="Y46" i="12"/>
  <c r="Y47" i="12"/>
  <c r="Y48" i="12"/>
  <c r="Y49" i="12"/>
  <c r="Y50" i="12"/>
  <c r="Y51" i="12"/>
  <c r="Y52" i="12"/>
  <c r="Y53" i="12"/>
  <c r="Y54" i="12"/>
  <c r="Y55" i="12"/>
  <c r="Y56" i="12"/>
  <c r="Y57" i="12"/>
  <c r="Y58" i="12"/>
  <c r="Y59" i="12"/>
  <c r="Y60" i="12"/>
  <c r="Y61" i="12"/>
  <c r="Y62" i="12"/>
  <c r="Y63" i="12"/>
  <c r="Y64" i="12"/>
  <c r="Y65" i="12"/>
  <c r="Y67" i="12"/>
  <c r="Y68" i="12"/>
  <c r="Y69" i="12"/>
  <c r="Y70" i="12"/>
  <c r="Y71" i="12"/>
  <c r="Y72" i="12"/>
  <c r="Y73" i="12"/>
  <c r="R73" i="12" s="1"/>
  <c r="Q73" i="12" s="1"/>
  <c r="Y75" i="12"/>
  <c r="Y76" i="12"/>
  <c r="Y77" i="12"/>
  <c r="Y78" i="12"/>
  <c r="R78" i="12" s="1"/>
  <c r="Q78" i="12" s="1"/>
  <c r="Y80" i="12"/>
  <c r="Y81" i="12"/>
  <c r="Y82" i="12"/>
  <c r="Y83" i="12"/>
  <c r="Y84" i="12"/>
  <c r="Y85" i="12"/>
  <c r="Y86" i="12"/>
  <c r="Y87" i="12"/>
  <c r="Y88" i="12"/>
  <c r="Y89" i="12"/>
  <c r="Y90" i="12"/>
  <c r="Y91" i="12"/>
  <c r="Y92" i="12"/>
  <c r="Y94" i="12"/>
  <c r="Y95" i="12"/>
  <c r="Y97" i="12"/>
  <c r="Y98" i="12"/>
  <c r="Y99" i="12"/>
  <c r="Y100" i="12"/>
  <c r="Y101" i="12"/>
  <c r="Y103" i="12"/>
  <c r="Y104" i="12"/>
  <c r="Y105" i="12"/>
  <c r="Y106" i="12"/>
  <c r="Y107" i="12"/>
  <c r="Y108" i="12"/>
  <c r="Y109" i="12"/>
  <c r="Y110" i="12"/>
  <c r="Y111" i="12"/>
  <c r="Y112" i="12"/>
  <c r="Y113" i="12"/>
  <c r="Y114" i="12"/>
  <c r="Y115" i="12"/>
  <c r="Y116" i="12"/>
  <c r="Y118" i="12"/>
  <c r="Y119" i="12"/>
  <c r="R119" i="12" s="1"/>
  <c r="Q119" i="12" s="1"/>
  <c r="Y120" i="12"/>
  <c r="Y121" i="12"/>
  <c r="Y122" i="12"/>
  <c r="Y123" i="12"/>
  <c r="R123" i="12" s="1"/>
  <c r="Q123" i="12" s="1"/>
  <c r="Y124" i="12"/>
  <c r="Y126" i="12"/>
  <c r="Y127" i="12"/>
  <c r="Y128" i="12"/>
  <c r="Y130" i="12"/>
  <c r="Y131" i="12"/>
  <c r="Y132" i="12"/>
  <c r="Y133" i="12"/>
  <c r="R133" i="12" s="1"/>
  <c r="Q133" i="12" s="1"/>
  <c r="Y134" i="12"/>
  <c r="Y135" i="12"/>
  <c r="Y136" i="12"/>
  <c r="Y137" i="12"/>
  <c r="R137" i="12" s="1"/>
  <c r="Q137" i="12" s="1"/>
  <c r="Y140" i="12"/>
  <c r="Y141" i="12"/>
  <c r="Y142" i="12"/>
  <c r="Y143" i="12"/>
  <c r="R143" i="12" s="1"/>
  <c r="Q143" i="12" s="1"/>
  <c r="Y144" i="12"/>
  <c r="Y145" i="12"/>
  <c r="Y147" i="12"/>
  <c r="Y148" i="12"/>
  <c r="Y149" i="12"/>
  <c r="Y150" i="12"/>
  <c r="Y151" i="12"/>
  <c r="Y152" i="12"/>
  <c r="Y153" i="12"/>
  <c r="Y154" i="12"/>
  <c r="Y155" i="12"/>
  <c r="Y156" i="12"/>
  <c r="Y158" i="12"/>
  <c r="Y159" i="12"/>
  <c r="Y160" i="12"/>
  <c r="Y161" i="12"/>
  <c r="R161" i="12" s="1"/>
  <c r="Q161" i="12" s="1"/>
  <c r="Y162" i="12"/>
  <c r="Y163" i="12"/>
  <c r="Y165" i="12"/>
  <c r="Y166" i="12"/>
  <c r="Y167" i="12"/>
  <c r="Y168" i="12"/>
  <c r="Y169" i="12"/>
  <c r="Y170" i="12"/>
  <c r="Y171" i="12"/>
  <c r="Y172" i="12"/>
  <c r="Y173" i="12"/>
  <c r="Y175" i="12"/>
  <c r="R175" i="12" s="1"/>
  <c r="Q175" i="12" s="1"/>
  <c r="Y176" i="12"/>
  <c r="Y177" i="12"/>
  <c r="Y178" i="12"/>
  <c r="Y179" i="12"/>
  <c r="R179" i="12" s="1"/>
  <c r="Q179" i="12" s="1"/>
  <c r="Y180" i="12"/>
  <c r="Y181" i="12"/>
  <c r="Y182" i="12"/>
  <c r="Y183" i="12"/>
  <c r="R183" i="12" s="1"/>
  <c r="Q183" i="12" s="1"/>
  <c r="Y184" i="12"/>
  <c r="Y185" i="12"/>
  <c r="Y186" i="12"/>
  <c r="Y188" i="12"/>
  <c r="Y189" i="12"/>
  <c r="Y190" i="12"/>
  <c r="Y191" i="12"/>
  <c r="Y194" i="12"/>
  <c r="Y195" i="12"/>
  <c r="Y197" i="12"/>
  <c r="Y198" i="12"/>
  <c r="Y199" i="12"/>
  <c r="R199" i="12" s="1"/>
  <c r="Q199" i="12" s="1"/>
  <c r="Y200" i="12"/>
  <c r="Y201" i="12"/>
  <c r="Y202" i="12"/>
  <c r="Y203" i="12"/>
  <c r="R203" i="12" s="1"/>
  <c r="Q203" i="12" s="1"/>
  <c r="Y205" i="12"/>
  <c r="Y206" i="12"/>
  <c r="Y207" i="12"/>
  <c r="Y208" i="12"/>
  <c r="Y209" i="12"/>
  <c r="Y210" i="12"/>
  <c r="Y211" i="12"/>
  <c r="Y212" i="12"/>
  <c r="Y213" i="12"/>
  <c r="Y214" i="12"/>
  <c r="Y215" i="12"/>
  <c r="Y216" i="12"/>
  <c r="Y217" i="12"/>
  <c r="Y219" i="12"/>
  <c r="Y220" i="12"/>
  <c r="Y221" i="12"/>
  <c r="R221" i="12" s="1"/>
  <c r="Q221" i="12" s="1"/>
  <c r="Y222" i="12"/>
  <c r="Y223" i="12"/>
  <c r="Y224" i="12"/>
  <c r="Y225" i="12"/>
  <c r="Y226" i="12"/>
  <c r="Y227" i="12"/>
  <c r="Y228" i="12"/>
  <c r="Y229" i="12"/>
  <c r="R229" i="12" s="1"/>
  <c r="Q229" i="12" s="1"/>
  <c r="Y230" i="12"/>
  <c r="Y231" i="12"/>
  <c r="Y233" i="12"/>
  <c r="Y234" i="12"/>
  <c r="Y235" i="12"/>
  <c r="Y236" i="12"/>
  <c r="Y238" i="12"/>
  <c r="Y239" i="12"/>
  <c r="Y240" i="12"/>
  <c r="Y241" i="12"/>
  <c r="Y243" i="12"/>
  <c r="Y244" i="12"/>
  <c r="Y245" i="12"/>
  <c r="Y246" i="12"/>
  <c r="Y248" i="12"/>
  <c r="Y249" i="12"/>
  <c r="Y250" i="12"/>
  <c r="Y251" i="12"/>
  <c r="Y252" i="12"/>
  <c r="Y253" i="12"/>
  <c r="R253" i="12" s="1"/>
  <c r="Q253" i="12" s="1"/>
  <c r="P253" i="12" s="1"/>
  <c r="Y254" i="12"/>
  <c r="Y255" i="12"/>
  <c r="Y257" i="12"/>
  <c r="Y258" i="12"/>
  <c r="Y259" i="12"/>
  <c r="Y261" i="12"/>
  <c r="Y262" i="12"/>
  <c r="Y263" i="12"/>
  <c r="Y265" i="12"/>
  <c r="Y266" i="12"/>
  <c r="Y267" i="12"/>
  <c r="Y268" i="12"/>
  <c r="R268" i="12" s="1"/>
  <c r="Q268" i="12" s="1"/>
  <c r="P268" i="12" s="1"/>
  <c r="Y269" i="12"/>
  <c r="Y270" i="12"/>
  <c r="Y272" i="12"/>
  <c r="Y273" i="12"/>
  <c r="R273" i="12" s="1"/>
  <c r="Q273" i="12" s="1"/>
  <c r="P273" i="12" s="1"/>
  <c r="Y275" i="12"/>
  <c r="Y276" i="12"/>
  <c r="Y277" i="12"/>
  <c r="Y278" i="12"/>
  <c r="Y279" i="12"/>
  <c r="Y280" i="12"/>
  <c r="Y281" i="12"/>
  <c r="Y282" i="12"/>
  <c r="Y283" i="12"/>
  <c r="Y285" i="12"/>
  <c r="Y286" i="12"/>
  <c r="Y287" i="12"/>
  <c r="Y288" i="12"/>
  <c r="Y289" i="12"/>
  <c r="Y290" i="12"/>
  <c r="Y291" i="12"/>
  <c r="Y292" i="12"/>
  <c r="Y294" i="12"/>
  <c r="Y295" i="12"/>
  <c r="Y297" i="12"/>
  <c r="R297" i="12" s="1"/>
  <c r="Q297" i="12" s="1"/>
  <c r="P297" i="12" s="1"/>
  <c r="Y298" i="12"/>
  <c r="Y299" i="12"/>
  <c r="Y300" i="12"/>
  <c r="T11" i="12"/>
  <c r="T20" i="12"/>
  <c r="T14" i="12"/>
  <c r="R14" i="12" s="1"/>
  <c r="Q14" i="12" s="1"/>
  <c r="T17" i="12"/>
  <c r="T16" i="12"/>
  <c r="T18" i="12"/>
  <c r="T23" i="12"/>
  <c r="R23" i="12" s="1"/>
  <c r="Q23" i="12" s="1"/>
  <c r="T15" i="12"/>
  <c r="T22" i="12"/>
  <c r="T21" i="12"/>
  <c r="T19" i="12"/>
  <c r="R19" i="12" s="1"/>
  <c r="Q19" i="12" s="1"/>
  <c r="T24" i="12"/>
  <c r="T25" i="12"/>
  <c r="T26" i="12"/>
  <c r="T30" i="12"/>
  <c r="R30" i="12" s="1"/>
  <c r="Q30" i="12" s="1"/>
  <c r="T31" i="12"/>
  <c r="T32" i="12"/>
  <c r="T33" i="12"/>
  <c r="T34" i="12"/>
  <c r="R34" i="12" s="1"/>
  <c r="Q34" i="12" s="1"/>
  <c r="T35" i="12"/>
  <c r="T36" i="12"/>
  <c r="T38" i="12"/>
  <c r="T39" i="12"/>
  <c r="R39" i="12" s="1"/>
  <c r="Q39" i="12" s="1"/>
  <c r="T40" i="12"/>
  <c r="T41" i="12"/>
  <c r="T42" i="12"/>
  <c r="T43" i="12"/>
  <c r="R43" i="12" s="1"/>
  <c r="Q43" i="12" s="1"/>
  <c r="T44" i="12"/>
  <c r="T45" i="12"/>
  <c r="T46" i="12"/>
  <c r="T47" i="12"/>
  <c r="R47" i="12" s="1"/>
  <c r="Q47" i="12" s="1"/>
  <c r="T48" i="12"/>
  <c r="T49" i="12"/>
  <c r="T50" i="12"/>
  <c r="T51" i="12"/>
  <c r="R51" i="12" s="1"/>
  <c r="Q51" i="12" s="1"/>
  <c r="T52" i="12"/>
  <c r="T53" i="12"/>
  <c r="T54" i="12"/>
  <c r="T55" i="12"/>
  <c r="R55" i="12" s="1"/>
  <c r="Q55" i="12" s="1"/>
  <c r="T56" i="12"/>
  <c r="T57" i="12"/>
  <c r="T58" i="12"/>
  <c r="T59" i="12"/>
  <c r="R59" i="12" s="1"/>
  <c r="Q59" i="12" s="1"/>
  <c r="T60" i="12"/>
  <c r="T61" i="12"/>
  <c r="T62" i="12"/>
  <c r="T63" i="12"/>
  <c r="R63" i="12" s="1"/>
  <c r="Q63" i="12" s="1"/>
  <c r="T64" i="12"/>
  <c r="T65" i="12"/>
  <c r="T67" i="12"/>
  <c r="T68" i="12"/>
  <c r="R68" i="12" s="1"/>
  <c r="Q68" i="12" s="1"/>
  <c r="T69" i="12"/>
  <c r="T70" i="12"/>
  <c r="T71" i="12"/>
  <c r="T72" i="12"/>
  <c r="R72" i="12" s="1"/>
  <c r="Q72" i="12" s="1"/>
  <c r="T73" i="12"/>
  <c r="T75" i="12"/>
  <c r="T76" i="12"/>
  <c r="T77" i="12"/>
  <c r="R77" i="12" s="1"/>
  <c r="Q77" i="12" s="1"/>
  <c r="T78" i="12"/>
  <c r="T80" i="12"/>
  <c r="T81" i="12"/>
  <c r="T82" i="12"/>
  <c r="R82" i="12" s="1"/>
  <c r="Q82" i="12" s="1"/>
  <c r="T83" i="12"/>
  <c r="T84" i="12"/>
  <c r="T85" i="12"/>
  <c r="T86" i="12"/>
  <c r="R86" i="12" s="1"/>
  <c r="Q86" i="12" s="1"/>
  <c r="T87" i="12"/>
  <c r="T88" i="12"/>
  <c r="T89" i="12"/>
  <c r="T90" i="12"/>
  <c r="R90" i="12" s="1"/>
  <c r="Q90" i="12" s="1"/>
  <c r="T91" i="12"/>
  <c r="T92" i="12"/>
  <c r="T94" i="12"/>
  <c r="T95" i="12"/>
  <c r="R95" i="12" s="1"/>
  <c r="Q95" i="12" s="1"/>
  <c r="T97" i="12"/>
  <c r="T98" i="12"/>
  <c r="T99" i="12"/>
  <c r="T100" i="12"/>
  <c r="R100" i="12" s="1"/>
  <c r="Q100" i="12" s="1"/>
  <c r="T101" i="12"/>
  <c r="T103" i="12"/>
  <c r="T104" i="12"/>
  <c r="T105" i="12"/>
  <c r="R105" i="12" s="1"/>
  <c r="Q105" i="12" s="1"/>
  <c r="T106" i="12"/>
  <c r="T107" i="12"/>
  <c r="T108" i="12"/>
  <c r="T109" i="12"/>
  <c r="R109" i="12" s="1"/>
  <c r="Q109" i="12" s="1"/>
  <c r="T110" i="12"/>
  <c r="T111" i="12"/>
  <c r="T112" i="12"/>
  <c r="T113" i="12"/>
  <c r="R113" i="12" s="1"/>
  <c r="Q113" i="12" s="1"/>
  <c r="T114" i="12"/>
  <c r="T115" i="12"/>
  <c r="T116" i="12"/>
  <c r="T118" i="12"/>
  <c r="R118" i="12" s="1"/>
  <c r="Q118" i="12" s="1"/>
  <c r="T119" i="12"/>
  <c r="T120" i="12"/>
  <c r="T121" i="12"/>
  <c r="T122" i="12"/>
  <c r="R122" i="12" s="1"/>
  <c r="Q122" i="12" s="1"/>
  <c r="T123" i="12"/>
  <c r="T124" i="12"/>
  <c r="T126" i="12"/>
  <c r="T127" i="12"/>
  <c r="R127" i="12" s="1"/>
  <c r="Q127" i="12" s="1"/>
  <c r="T128" i="12"/>
  <c r="T130" i="12"/>
  <c r="T131" i="12"/>
  <c r="T132" i="12"/>
  <c r="R132" i="12" s="1"/>
  <c r="Q132" i="12" s="1"/>
  <c r="T133" i="12"/>
  <c r="T134" i="12"/>
  <c r="T135" i="12"/>
  <c r="T136" i="12"/>
  <c r="R136" i="12" s="1"/>
  <c r="Q136" i="12" s="1"/>
  <c r="T137" i="12"/>
  <c r="T140" i="12"/>
  <c r="T141" i="12"/>
  <c r="T142" i="12"/>
  <c r="R142" i="12" s="1"/>
  <c r="Q142" i="12" s="1"/>
  <c r="T143" i="12"/>
  <c r="T144" i="12"/>
  <c r="T145" i="12"/>
  <c r="T147" i="12"/>
  <c r="R147" i="12" s="1"/>
  <c r="Q147" i="12" s="1"/>
  <c r="T148" i="12"/>
  <c r="T149" i="12"/>
  <c r="T150" i="12"/>
  <c r="T151" i="12"/>
  <c r="R151" i="12" s="1"/>
  <c r="Q151" i="12" s="1"/>
  <c r="T152" i="12"/>
  <c r="T153" i="12"/>
  <c r="T154" i="12"/>
  <c r="T155" i="12"/>
  <c r="R155" i="12" s="1"/>
  <c r="Q155" i="12" s="1"/>
  <c r="T156" i="12"/>
  <c r="T158" i="12"/>
  <c r="T159" i="12"/>
  <c r="T160" i="12"/>
  <c r="R160" i="12" s="1"/>
  <c r="Q160" i="12" s="1"/>
  <c r="T161" i="12"/>
  <c r="T162" i="12"/>
  <c r="T163" i="12"/>
  <c r="T165" i="12"/>
  <c r="R165" i="12" s="1"/>
  <c r="Q165" i="12" s="1"/>
  <c r="T166" i="12"/>
  <c r="T167" i="12"/>
  <c r="T168" i="12"/>
  <c r="T169" i="12"/>
  <c r="R169" i="12" s="1"/>
  <c r="Q169" i="12" s="1"/>
  <c r="T170" i="12"/>
  <c r="T171" i="12"/>
  <c r="T172" i="12"/>
  <c r="T173" i="12"/>
  <c r="R173" i="12" s="1"/>
  <c r="Q173" i="12" s="1"/>
  <c r="T175" i="12"/>
  <c r="T176" i="12"/>
  <c r="T177" i="12"/>
  <c r="T178" i="12"/>
  <c r="R178" i="12" s="1"/>
  <c r="Q178" i="12" s="1"/>
  <c r="T179" i="12"/>
  <c r="T180" i="12"/>
  <c r="T181" i="12"/>
  <c r="T182" i="12"/>
  <c r="R182" i="12" s="1"/>
  <c r="Q182" i="12" s="1"/>
  <c r="T183" i="12"/>
  <c r="T184" i="12"/>
  <c r="T185" i="12"/>
  <c r="T186" i="12"/>
  <c r="R186" i="12" s="1"/>
  <c r="Q186" i="12" s="1"/>
  <c r="T188" i="12"/>
  <c r="T189" i="12"/>
  <c r="T190" i="12"/>
  <c r="T191" i="12"/>
  <c r="R191" i="12" s="1"/>
  <c r="Q191" i="12" s="1"/>
  <c r="T194" i="12"/>
  <c r="T195" i="12"/>
  <c r="T197" i="12"/>
  <c r="T198" i="12"/>
  <c r="R198" i="12" s="1"/>
  <c r="Q198" i="12" s="1"/>
  <c r="T199" i="12"/>
  <c r="T200" i="12"/>
  <c r="T201" i="12"/>
  <c r="T202" i="12"/>
  <c r="R202" i="12" s="1"/>
  <c r="Q202" i="12" s="1"/>
  <c r="T203" i="12"/>
  <c r="T205" i="12"/>
  <c r="T206" i="12"/>
  <c r="T207" i="12"/>
  <c r="R207" i="12" s="1"/>
  <c r="Q207" i="12" s="1"/>
  <c r="T208" i="12"/>
  <c r="T209" i="12"/>
  <c r="T210" i="12"/>
  <c r="T211" i="12"/>
  <c r="R211" i="12" s="1"/>
  <c r="Q211" i="12" s="1"/>
  <c r="T212" i="12"/>
  <c r="T213" i="12"/>
  <c r="T214" i="12"/>
  <c r="T215" i="12"/>
  <c r="R215" i="12" s="1"/>
  <c r="Q215" i="12" s="1"/>
  <c r="T216" i="12"/>
  <c r="T217" i="12"/>
  <c r="T219" i="12"/>
  <c r="T220" i="12"/>
  <c r="R220" i="12" s="1"/>
  <c r="Q220" i="12" s="1"/>
  <c r="T221" i="12"/>
  <c r="T222" i="12"/>
  <c r="T223" i="12"/>
  <c r="T224" i="12"/>
  <c r="R224" i="12" s="1"/>
  <c r="Q224" i="12" s="1"/>
  <c r="T225" i="12"/>
  <c r="T226" i="12"/>
  <c r="T227" i="12"/>
  <c r="T228" i="12"/>
  <c r="R228" i="12" s="1"/>
  <c r="Q228" i="12" s="1"/>
  <c r="T229" i="12"/>
  <c r="T230" i="12"/>
  <c r="T231" i="12"/>
  <c r="T233" i="12"/>
  <c r="R233" i="12" s="1"/>
  <c r="Q233" i="12" s="1"/>
  <c r="T234" i="12"/>
  <c r="T235" i="12"/>
  <c r="T236" i="12"/>
  <c r="T238" i="12"/>
  <c r="R238" i="12" s="1"/>
  <c r="Q238" i="12" s="1"/>
  <c r="T239" i="12"/>
  <c r="T240" i="12"/>
  <c r="T241" i="12"/>
  <c r="T243" i="12"/>
  <c r="R243" i="12" s="1"/>
  <c r="Q243" i="12" s="1"/>
  <c r="T244" i="12"/>
  <c r="T245" i="12"/>
  <c r="T246" i="12"/>
  <c r="T248" i="12"/>
  <c r="R248" i="12" s="1"/>
  <c r="Q248" i="12" s="1"/>
  <c r="T249" i="12"/>
  <c r="T250" i="12"/>
  <c r="T251" i="12"/>
  <c r="T252" i="12"/>
  <c r="R252" i="12" s="1"/>
  <c r="Q252" i="12" s="1"/>
  <c r="T253" i="12"/>
  <c r="T254" i="12"/>
  <c r="T255" i="12"/>
  <c r="T257" i="12"/>
  <c r="R257" i="12" s="1"/>
  <c r="Q257" i="12" s="1"/>
  <c r="T258" i="12"/>
  <c r="T259" i="12"/>
  <c r="T261" i="12"/>
  <c r="T262" i="12"/>
  <c r="R262" i="12" s="1"/>
  <c r="Q262" i="12" s="1"/>
  <c r="T263" i="12"/>
  <c r="T265" i="12"/>
  <c r="T266" i="12"/>
  <c r="T267" i="12"/>
  <c r="R267" i="12" s="1"/>
  <c r="Q267" i="12" s="1"/>
  <c r="T268" i="12"/>
  <c r="T269" i="12"/>
  <c r="T270" i="12"/>
  <c r="T272" i="12"/>
  <c r="R272" i="12" s="1"/>
  <c r="Q272" i="12" s="1"/>
  <c r="T273" i="12"/>
  <c r="T275" i="12"/>
  <c r="T276" i="12"/>
  <c r="T277" i="12"/>
  <c r="R277" i="12" s="1"/>
  <c r="Q277" i="12" s="1"/>
  <c r="T278" i="12"/>
  <c r="T279" i="12"/>
  <c r="T280" i="12"/>
  <c r="T281" i="12"/>
  <c r="R281" i="12" s="1"/>
  <c r="Q281" i="12" s="1"/>
  <c r="T282" i="12"/>
  <c r="T283" i="12"/>
  <c r="T285" i="12"/>
  <c r="T286" i="12"/>
  <c r="R286" i="12" s="1"/>
  <c r="Q286" i="12" s="1"/>
  <c r="T287" i="12"/>
  <c r="T288" i="12"/>
  <c r="T289" i="12"/>
  <c r="T290" i="12"/>
  <c r="R290" i="12" s="1"/>
  <c r="Q290" i="12" s="1"/>
  <c r="T291" i="12"/>
  <c r="T292" i="12"/>
  <c r="T294" i="12"/>
  <c r="T295" i="12"/>
  <c r="R295" i="12" s="1"/>
  <c r="Q295" i="12" s="1"/>
  <c r="T297" i="12"/>
  <c r="T298" i="12"/>
  <c r="T299" i="12"/>
  <c r="T300" i="12"/>
  <c r="R300" i="12" s="1"/>
  <c r="Q300" i="12" s="1"/>
  <c r="BO11" i="12"/>
  <c r="BO20" i="12"/>
  <c r="BO14" i="12"/>
  <c r="BO17" i="12"/>
  <c r="BO16" i="12"/>
  <c r="BO18" i="12"/>
  <c r="BO23" i="12"/>
  <c r="BO15" i="12"/>
  <c r="BO22" i="12"/>
  <c r="BO21" i="12"/>
  <c r="BO19" i="12"/>
  <c r="BO24" i="12"/>
  <c r="BO25" i="12"/>
  <c r="BO26" i="12"/>
  <c r="BO30" i="12"/>
  <c r="BO31" i="12"/>
  <c r="BO32" i="12"/>
  <c r="BO33" i="12"/>
  <c r="BO34" i="12"/>
  <c r="BO35" i="12"/>
  <c r="BO36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7" i="12"/>
  <c r="BO68" i="12"/>
  <c r="BO69" i="12"/>
  <c r="BO70" i="12"/>
  <c r="BO71" i="12"/>
  <c r="BO72" i="12"/>
  <c r="BO73" i="12"/>
  <c r="BO75" i="12"/>
  <c r="BO76" i="12"/>
  <c r="BO77" i="12"/>
  <c r="BO78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4" i="12"/>
  <c r="BO95" i="12"/>
  <c r="BO97" i="12"/>
  <c r="BO98" i="12"/>
  <c r="BO99" i="12"/>
  <c r="BO100" i="12"/>
  <c r="BO101" i="12"/>
  <c r="BO103" i="12"/>
  <c r="BO104" i="12"/>
  <c r="BO105" i="12"/>
  <c r="BO106" i="12"/>
  <c r="BO107" i="12"/>
  <c r="BO108" i="12"/>
  <c r="BO109" i="12"/>
  <c r="BO110" i="12"/>
  <c r="BO111" i="12"/>
  <c r="BO112" i="12"/>
  <c r="BO113" i="12"/>
  <c r="BO114" i="12"/>
  <c r="BO115" i="12"/>
  <c r="BO116" i="12"/>
  <c r="BO118" i="12"/>
  <c r="BO119" i="12"/>
  <c r="BO120" i="12"/>
  <c r="BO121" i="12"/>
  <c r="BO122" i="12"/>
  <c r="BO123" i="12"/>
  <c r="BO124" i="12"/>
  <c r="BO126" i="12"/>
  <c r="BO127" i="12"/>
  <c r="BO128" i="12"/>
  <c r="BO130" i="12"/>
  <c r="BO131" i="12"/>
  <c r="BO132" i="12"/>
  <c r="BO133" i="12"/>
  <c r="BO134" i="12"/>
  <c r="BO135" i="12"/>
  <c r="BO136" i="12"/>
  <c r="BO137" i="12"/>
  <c r="BO140" i="12"/>
  <c r="BO141" i="12"/>
  <c r="BO142" i="12"/>
  <c r="BO143" i="12"/>
  <c r="BO144" i="12"/>
  <c r="BO145" i="12"/>
  <c r="BO147" i="12"/>
  <c r="BO148" i="12"/>
  <c r="BO149" i="12"/>
  <c r="BO150" i="12"/>
  <c r="BO151" i="12"/>
  <c r="BO152" i="12"/>
  <c r="BO153" i="12"/>
  <c r="BO154" i="12"/>
  <c r="BO155" i="12"/>
  <c r="BO156" i="12"/>
  <c r="BO158" i="12"/>
  <c r="BO159" i="12"/>
  <c r="BO160" i="12"/>
  <c r="BO161" i="12"/>
  <c r="BO162" i="12"/>
  <c r="BO163" i="12"/>
  <c r="BO165" i="12"/>
  <c r="BO166" i="12"/>
  <c r="BO167" i="12"/>
  <c r="BO168" i="12"/>
  <c r="BO169" i="12"/>
  <c r="BO170" i="12"/>
  <c r="BO171" i="12"/>
  <c r="BO172" i="12"/>
  <c r="BO173" i="12"/>
  <c r="BO175" i="12"/>
  <c r="BO176" i="12"/>
  <c r="BO177" i="12"/>
  <c r="BO178" i="12"/>
  <c r="BO179" i="12"/>
  <c r="BO180" i="12"/>
  <c r="BO181" i="12"/>
  <c r="BO182" i="12"/>
  <c r="BO183" i="12"/>
  <c r="BO184" i="12"/>
  <c r="BO185" i="12"/>
  <c r="BO186" i="12"/>
  <c r="BO188" i="12"/>
  <c r="BO189" i="12"/>
  <c r="BO190" i="12"/>
  <c r="BO191" i="12"/>
  <c r="BO194" i="12"/>
  <c r="BO195" i="12"/>
  <c r="BO197" i="12"/>
  <c r="BO198" i="12"/>
  <c r="BO199" i="12"/>
  <c r="BO200" i="12"/>
  <c r="BO201" i="12"/>
  <c r="BO202" i="12"/>
  <c r="BO203" i="12"/>
  <c r="BO205" i="12"/>
  <c r="BO206" i="12"/>
  <c r="BO207" i="12"/>
  <c r="BO208" i="12"/>
  <c r="BO209" i="12"/>
  <c r="BO210" i="12"/>
  <c r="BO211" i="12"/>
  <c r="BO212" i="12"/>
  <c r="BO213" i="12"/>
  <c r="BO214" i="12"/>
  <c r="BO215" i="12"/>
  <c r="BO216" i="12"/>
  <c r="BO217" i="12"/>
  <c r="BO219" i="12"/>
  <c r="BO220" i="12"/>
  <c r="BO221" i="12"/>
  <c r="BO222" i="12"/>
  <c r="BO223" i="12"/>
  <c r="BO224" i="12"/>
  <c r="BO225" i="12"/>
  <c r="BO226" i="12"/>
  <c r="BO227" i="12"/>
  <c r="BO228" i="12"/>
  <c r="BO229" i="12"/>
  <c r="BO230" i="12"/>
  <c r="BO231" i="12"/>
  <c r="BO233" i="12"/>
  <c r="BO234" i="12"/>
  <c r="BO235" i="12"/>
  <c r="BO236" i="12"/>
  <c r="BO238" i="12"/>
  <c r="BO239" i="12"/>
  <c r="BO240" i="12"/>
  <c r="BO241" i="12"/>
  <c r="BO243" i="12"/>
  <c r="BO244" i="12"/>
  <c r="BO245" i="12"/>
  <c r="BO246" i="12"/>
  <c r="BO248" i="12"/>
  <c r="BO249" i="12"/>
  <c r="BO250" i="12"/>
  <c r="BO251" i="12"/>
  <c r="BO252" i="12"/>
  <c r="BO253" i="12"/>
  <c r="BO254" i="12"/>
  <c r="BO255" i="12"/>
  <c r="BO257" i="12"/>
  <c r="BO258" i="12"/>
  <c r="BO259" i="12"/>
  <c r="BO261" i="12"/>
  <c r="BO262" i="12"/>
  <c r="BO263" i="12"/>
  <c r="BO265" i="12"/>
  <c r="BO266" i="12"/>
  <c r="BO267" i="12"/>
  <c r="BO268" i="12"/>
  <c r="BO269" i="12"/>
  <c r="BO270" i="12"/>
  <c r="BO272" i="12"/>
  <c r="BO273" i="12"/>
  <c r="BO275" i="12"/>
  <c r="BO276" i="12"/>
  <c r="BO277" i="12"/>
  <c r="BO278" i="12"/>
  <c r="BO279" i="12"/>
  <c r="BO280" i="12"/>
  <c r="BO281" i="12"/>
  <c r="BO282" i="12"/>
  <c r="BO283" i="12"/>
  <c r="BO285" i="12"/>
  <c r="BO286" i="12"/>
  <c r="BO287" i="12"/>
  <c r="BO288" i="12"/>
  <c r="BO289" i="12"/>
  <c r="BO290" i="12"/>
  <c r="BO291" i="12"/>
  <c r="BO292" i="12"/>
  <c r="BO294" i="12"/>
  <c r="BO295" i="12"/>
  <c r="BO297" i="12"/>
  <c r="BO298" i="12"/>
  <c r="BO299" i="12"/>
  <c r="BO300" i="12"/>
  <c r="BM296" i="1"/>
  <c r="BL296" i="1"/>
  <c r="BK296" i="1"/>
  <c r="BE296" i="1"/>
  <c r="BD296" i="1"/>
  <c r="AV296" i="1"/>
  <c r="AU296" i="1"/>
  <c r="AT296" i="1"/>
  <c r="AS296" i="1"/>
  <c r="AR296" i="1"/>
  <c r="AQ296" i="1"/>
  <c r="AP296" i="1"/>
  <c r="AN296" i="1"/>
  <c r="AM296" i="1"/>
  <c r="AL296" i="1"/>
  <c r="AK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BM293" i="1"/>
  <c r="BL293" i="1"/>
  <c r="BK293" i="1"/>
  <c r="BE293" i="1"/>
  <c r="BD293" i="1"/>
  <c r="AV293" i="1"/>
  <c r="AU293" i="1"/>
  <c r="AT293" i="1"/>
  <c r="AS293" i="1"/>
  <c r="AR293" i="1"/>
  <c r="AQ293" i="1"/>
  <c r="AP293" i="1"/>
  <c r="AN293" i="1"/>
  <c r="AM293" i="1"/>
  <c r="AL293" i="1"/>
  <c r="AK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BM284" i="1"/>
  <c r="BL284" i="1"/>
  <c r="BK284" i="1"/>
  <c r="BE284" i="1"/>
  <c r="BD284" i="1"/>
  <c r="AV284" i="1"/>
  <c r="AU284" i="1"/>
  <c r="AT284" i="1"/>
  <c r="AS284" i="1"/>
  <c r="AR284" i="1"/>
  <c r="AQ284" i="1"/>
  <c r="AP284" i="1"/>
  <c r="AN284" i="1"/>
  <c r="AM284" i="1"/>
  <c r="AL284" i="1"/>
  <c r="AK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BM274" i="1"/>
  <c r="BL274" i="1"/>
  <c r="BK274" i="1"/>
  <c r="BE274" i="1"/>
  <c r="BD274" i="1"/>
  <c r="AV274" i="1"/>
  <c r="AU274" i="1"/>
  <c r="AT274" i="1"/>
  <c r="AS274" i="1"/>
  <c r="AR274" i="1"/>
  <c r="AQ274" i="1"/>
  <c r="AP274" i="1"/>
  <c r="AN274" i="1"/>
  <c r="AM274" i="1"/>
  <c r="AL274" i="1"/>
  <c r="AK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BM271" i="1"/>
  <c r="BL271" i="1"/>
  <c r="BK271" i="1"/>
  <c r="BE271" i="1"/>
  <c r="BD271" i="1"/>
  <c r="AV271" i="1"/>
  <c r="AU271" i="1"/>
  <c r="AT271" i="1"/>
  <c r="AS271" i="1"/>
  <c r="AR271" i="1"/>
  <c r="AQ271" i="1"/>
  <c r="AP271" i="1"/>
  <c r="AN271" i="1"/>
  <c r="AM271" i="1"/>
  <c r="AL271" i="1"/>
  <c r="AK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BM264" i="1"/>
  <c r="BL264" i="1"/>
  <c r="BK264" i="1"/>
  <c r="BE264" i="1"/>
  <c r="BD264" i="1"/>
  <c r="AV264" i="1"/>
  <c r="AU264" i="1"/>
  <c r="AT264" i="1"/>
  <c r="AS264" i="1"/>
  <c r="AR264" i="1"/>
  <c r="AQ264" i="1"/>
  <c r="AP264" i="1"/>
  <c r="AN264" i="1"/>
  <c r="AM264" i="1"/>
  <c r="AL264" i="1"/>
  <c r="AK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BM260" i="1"/>
  <c r="BL260" i="1"/>
  <c r="BK260" i="1"/>
  <c r="BE260" i="1"/>
  <c r="BD260" i="1"/>
  <c r="AV260" i="1"/>
  <c r="AU260" i="1"/>
  <c r="AT260" i="1"/>
  <c r="AS260" i="1"/>
  <c r="AR260" i="1"/>
  <c r="AQ260" i="1"/>
  <c r="AP260" i="1"/>
  <c r="AN260" i="1"/>
  <c r="AM260" i="1"/>
  <c r="AL260" i="1"/>
  <c r="AK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BM256" i="1"/>
  <c r="BL256" i="1"/>
  <c r="BK256" i="1"/>
  <c r="BE256" i="1"/>
  <c r="BD256" i="1"/>
  <c r="AV256" i="1"/>
  <c r="AU256" i="1"/>
  <c r="AT256" i="1"/>
  <c r="AS256" i="1"/>
  <c r="AR256" i="1"/>
  <c r="AQ256" i="1"/>
  <c r="AP256" i="1"/>
  <c r="AN256" i="1"/>
  <c r="AM256" i="1"/>
  <c r="AL256" i="1"/>
  <c r="AK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BM247" i="1"/>
  <c r="BL247" i="1"/>
  <c r="BK247" i="1"/>
  <c r="BE247" i="1"/>
  <c r="BD247" i="1"/>
  <c r="AV247" i="1"/>
  <c r="AU247" i="1"/>
  <c r="AT247" i="1"/>
  <c r="AS247" i="1"/>
  <c r="AR247" i="1"/>
  <c r="AQ247" i="1"/>
  <c r="AP247" i="1"/>
  <c r="AN247" i="1"/>
  <c r="AM247" i="1"/>
  <c r="AL247" i="1"/>
  <c r="AK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BM242" i="1"/>
  <c r="BL242" i="1"/>
  <c r="BK242" i="1"/>
  <c r="BE242" i="1"/>
  <c r="BD242" i="1"/>
  <c r="AV242" i="1"/>
  <c r="AU242" i="1"/>
  <c r="AT242" i="1"/>
  <c r="AS242" i="1"/>
  <c r="AR242" i="1"/>
  <c r="AQ242" i="1"/>
  <c r="AP242" i="1"/>
  <c r="AN242" i="1"/>
  <c r="AM242" i="1"/>
  <c r="AL242" i="1"/>
  <c r="AK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BM237" i="1"/>
  <c r="BL237" i="1"/>
  <c r="BK237" i="1"/>
  <c r="BE237" i="1"/>
  <c r="BD237" i="1"/>
  <c r="AV237" i="1"/>
  <c r="AU237" i="1"/>
  <c r="AT237" i="1"/>
  <c r="AS237" i="1"/>
  <c r="AR237" i="1"/>
  <c r="AQ237" i="1"/>
  <c r="AP237" i="1"/>
  <c r="AN237" i="1"/>
  <c r="AM237" i="1"/>
  <c r="AL237" i="1"/>
  <c r="AK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BM232" i="1"/>
  <c r="BL232" i="1"/>
  <c r="BK232" i="1"/>
  <c r="BE232" i="1"/>
  <c r="BD232" i="1"/>
  <c r="AV232" i="1"/>
  <c r="AU232" i="1"/>
  <c r="AT232" i="1"/>
  <c r="AS232" i="1"/>
  <c r="AR232" i="1"/>
  <c r="AQ232" i="1"/>
  <c r="AP232" i="1"/>
  <c r="AN232" i="1"/>
  <c r="AM232" i="1"/>
  <c r="AL232" i="1"/>
  <c r="AK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BM218" i="1"/>
  <c r="BL218" i="1"/>
  <c r="BK218" i="1"/>
  <c r="BE218" i="1"/>
  <c r="BD218" i="1"/>
  <c r="AV218" i="1"/>
  <c r="AU218" i="1"/>
  <c r="AT218" i="1"/>
  <c r="AS218" i="1"/>
  <c r="AR218" i="1"/>
  <c r="AQ218" i="1"/>
  <c r="AP218" i="1"/>
  <c r="AN218" i="1"/>
  <c r="AM218" i="1"/>
  <c r="AL218" i="1"/>
  <c r="AK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BM204" i="1"/>
  <c r="BL204" i="1"/>
  <c r="BK204" i="1"/>
  <c r="BE204" i="1"/>
  <c r="BD204" i="1"/>
  <c r="AV204" i="1"/>
  <c r="AU204" i="1"/>
  <c r="AT204" i="1"/>
  <c r="AS204" i="1"/>
  <c r="AR204" i="1"/>
  <c r="AQ204" i="1"/>
  <c r="AP204" i="1"/>
  <c r="AN204" i="1"/>
  <c r="AM204" i="1"/>
  <c r="AL204" i="1"/>
  <c r="AK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BM196" i="1"/>
  <c r="BL196" i="1"/>
  <c r="BK196" i="1"/>
  <c r="BE196" i="1"/>
  <c r="BD196" i="1"/>
  <c r="AV196" i="1"/>
  <c r="AU196" i="1"/>
  <c r="AT196" i="1"/>
  <c r="AS196" i="1"/>
  <c r="AR196" i="1"/>
  <c r="AQ196" i="1"/>
  <c r="AP196" i="1"/>
  <c r="AN196" i="1"/>
  <c r="AM196" i="1"/>
  <c r="AL196" i="1"/>
  <c r="AK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BM193" i="1"/>
  <c r="BL193" i="1"/>
  <c r="BK193" i="1"/>
  <c r="BE193" i="1"/>
  <c r="BD193" i="1"/>
  <c r="AV193" i="1"/>
  <c r="AU193" i="1"/>
  <c r="AU192" i="1" s="1"/>
  <c r="AT193" i="1"/>
  <c r="AS193" i="1"/>
  <c r="AR193" i="1"/>
  <c r="AQ193" i="1"/>
  <c r="AQ192" i="1" s="1"/>
  <c r="AP193" i="1"/>
  <c r="AN193" i="1"/>
  <c r="AM193" i="1"/>
  <c r="AL193" i="1"/>
  <c r="AK193" i="1"/>
  <c r="AK192" i="1" s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BM187" i="1"/>
  <c r="BL187" i="1"/>
  <c r="BK187" i="1"/>
  <c r="BE187" i="1"/>
  <c r="BD187" i="1"/>
  <c r="AV187" i="1"/>
  <c r="AU187" i="1"/>
  <c r="AT187" i="1"/>
  <c r="AS187" i="1"/>
  <c r="AR187" i="1"/>
  <c r="AQ187" i="1"/>
  <c r="AP187" i="1"/>
  <c r="AN187" i="1"/>
  <c r="AM187" i="1"/>
  <c r="AL187" i="1"/>
  <c r="AK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BM174" i="1"/>
  <c r="BL174" i="1"/>
  <c r="BK174" i="1"/>
  <c r="BE174" i="1"/>
  <c r="BD174" i="1"/>
  <c r="AV174" i="1"/>
  <c r="AU174" i="1"/>
  <c r="AT174" i="1"/>
  <c r="AS174" i="1"/>
  <c r="AR174" i="1"/>
  <c r="AQ174" i="1"/>
  <c r="AP174" i="1"/>
  <c r="AN174" i="1"/>
  <c r="AM174" i="1"/>
  <c r="AL174" i="1"/>
  <c r="AK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BM164" i="1"/>
  <c r="BL164" i="1"/>
  <c r="BK164" i="1"/>
  <c r="BE164" i="1"/>
  <c r="BD164" i="1"/>
  <c r="AV164" i="1"/>
  <c r="AU164" i="1"/>
  <c r="AT164" i="1"/>
  <c r="AS164" i="1"/>
  <c r="AR164" i="1"/>
  <c r="AQ164" i="1"/>
  <c r="AP164" i="1"/>
  <c r="AN164" i="1"/>
  <c r="AM164" i="1"/>
  <c r="AL164" i="1"/>
  <c r="AK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BM157" i="1"/>
  <c r="BL157" i="1"/>
  <c r="BK157" i="1"/>
  <c r="BE157" i="1"/>
  <c r="BD157" i="1"/>
  <c r="AV157" i="1"/>
  <c r="AU157" i="1"/>
  <c r="AT157" i="1"/>
  <c r="AS157" i="1"/>
  <c r="AR157" i="1"/>
  <c r="AQ157" i="1"/>
  <c r="AP157" i="1"/>
  <c r="AN157" i="1"/>
  <c r="AM157" i="1"/>
  <c r="AL157" i="1"/>
  <c r="AK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BM146" i="1"/>
  <c r="BL146" i="1"/>
  <c r="BK146" i="1"/>
  <c r="BE146" i="1"/>
  <c r="BD146" i="1"/>
  <c r="AV146" i="1"/>
  <c r="AU146" i="1"/>
  <c r="AT146" i="1"/>
  <c r="AS146" i="1"/>
  <c r="AR146" i="1"/>
  <c r="AQ146" i="1"/>
  <c r="AP146" i="1"/>
  <c r="AN146" i="1"/>
  <c r="AM146" i="1"/>
  <c r="AL146" i="1"/>
  <c r="AK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BM139" i="1"/>
  <c r="BL139" i="1"/>
  <c r="BK139" i="1"/>
  <c r="BE139" i="1"/>
  <c r="BD139" i="1"/>
  <c r="AV139" i="1"/>
  <c r="AU139" i="1"/>
  <c r="AU138" i="1" s="1"/>
  <c r="AT139" i="1"/>
  <c r="AS139" i="1"/>
  <c r="AR139" i="1"/>
  <c r="AQ139" i="1"/>
  <c r="AQ138" i="1" s="1"/>
  <c r="AP139" i="1"/>
  <c r="AN139" i="1"/>
  <c r="AM139" i="1"/>
  <c r="AL139" i="1"/>
  <c r="AK139" i="1"/>
  <c r="AK138" i="1" s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BK129" i="1"/>
  <c r="BM129" i="1"/>
  <c r="BL129" i="1"/>
  <c r="BE129" i="1"/>
  <c r="BD129" i="1"/>
  <c r="AV129" i="1"/>
  <c r="AU129" i="1"/>
  <c r="AT129" i="1"/>
  <c r="AS129" i="1"/>
  <c r="AR129" i="1"/>
  <c r="AQ129" i="1"/>
  <c r="AP129" i="1"/>
  <c r="AN129" i="1"/>
  <c r="AM129" i="1"/>
  <c r="AL129" i="1"/>
  <c r="AK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BK125" i="1"/>
  <c r="BM125" i="1"/>
  <c r="BL125" i="1"/>
  <c r="BE125" i="1"/>
  <c r="BD125" i="1"/>
  <c r="AV125" i="1"/>
  <c r="AU125" i="1"/>
  <c r="AT125" i="1"/>
  <c r="AS125" i="1"/>
  <c r="AR125" i="1"/>
  <c r="AQ125" i="1"/>
  <c r="AP125" i="1"/>
  <c r="AN125" i="1"/>
  <c r="AM125" i="1"/>
  <c r="AL125" i="1"/>
  <c r="AK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BE117" i="1"/>
  <c r="BD117" i="1"/>
  <c r="BK117" i="1"/>
  <c r="BM117" i="1"/>
  <c r="BL117" i="1"/>
  <c r="AV117" i="1"/>
  <c r="AU117" i="1"/>
  <c r="AT117" i="1"/>
  <c r="AS117" i="1"/>
  <c r="AR117" i="1"/>
  <c r="AQ117" i="1"/>
  <c r="AP117" i="1"/>
  <c r="AN117" i="1"/>
  <c r="AM117" i="1"/>
  <c r="AL117" i="1"/>
  <c r="AK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BM102" i="1"/>
  <c r="BL102" i="1"/>
  <c r="BK102" i="1"/>
  <c r="BE102" i="1"/>
  <c r="BD102" i="1"/>
  <c r="AV102" i="1"/>
  <c r="AU102" i="1"/>
  <c r="AT102" i="1"/>
  <c r="AS102" i="1"/>
  <c r="AR102" i="1"/>
  <c r="AQ102" i="1"/>
  <c r="AP102" i="1"/>
  <c r="AN102" i="1"/>
  <c r="AM102" i="1"/>
  <c r="AL102" i="1"/>
  <c r="AK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U96" i="1"/>
  <c r="BM96" i="1"/>
  <c r="BL96" i="1"/>
  <c r="BK96" i="1"/>
  <c r="BE96" i="1"/>
  <c r="BD96" i="1"/>
  <c r="AV96" i="1"/>
  <c r="AU96" i="1"/>
  <c r="AT96" i="1"/>
  <c r="AS96" i="1"/>
  <c r="AR96" i="1"/>
  <c r="AQ96" i="1"/>
  <c r="AP96" i="1"/>
  <c r="AN96" i="1"/>
  <c r="AM96" i="1"/>
  <c r="AL96" i="1"/>
  <c r="AK96" i="1"/>
  <c r="AF96" i="1"/>
  <c r="AE96" i="1"/>
  <c r="AD96" i="1"/>
  <c r="AC96" i="1"/>
  <c r="AB96" i="1"/>
  <c r="AA96" i="1"/>
  <c r="Z96" i="1"/>
  <c r="Y96" i="1"/>
  <c r="X96" i="1"/>
  <c r="W96" i="1"/>
  <c r="V96" i="1"/>
  <c r="BM93" i="1"/>
  <c r="BL93" i="1"/>
  <c r="BK93" i="1"/>
  <c r="BE93" i="1"/>
  <c r="BD93" i="1"/>
  <c r="AV93" i="1"/>
  <c r="AU93" i="1"/>
  <c r="AT93" i="1"/>
  <c r="AS93" i="1"/>
  <c r="AR93" i="1"/>
  <c r="AQ93" i="1"/>
  <c r="AP93" i="1"/>
  <c r="AN93" i="1"/>
  <c r="AM93" i="1"/>
  <c r="AL93" i="1"/>
  <c r="AK93" i="1"/>
  <c r="AF93" i="1"/>
  <c r="AE93" i="1"/>
  <c r="AD93" i="1"/>
  <c r="AC93" i="1"/>
  <c r="AB93" i="1"/>
  <c r="AA93" i="1"/>
  <c r="Z93" i="1"/>
  <c r="Y93" i="1"/>
  <c r="X93" i="1"/>
  <c r="W93" i="1"/>
  <c r="V93" i="1"/>
  <c r="U93" i="1"/>
  <c r="BM79" i="1"/>
  <c r="BL79" i="1"/>
  <c r="BK79" i="1"/>
  <c r="BE79" i="1"/>
  <c r="BD79" i="1"/>
  <c r="AV79" i="1"/>
  <c r="AU79" i="1"/>
  <c r="AT79" i="1"/>
  <c r="AS79" i="1"/>
  <c r="AR79" i="1"/>
  <c r="AQ79" i="1"/>
  <c r="AP79" i="1"/>
  <c r="AN79" i="1"/>
  <c r="AM79" i="1"/>
  <c r="AL79" i="1"/>
  <c r="AK79" i="1"/>
  <c r="AF79" i="1"/>
  <c r="AE79" i="1"/>
  <c r="AD79" i="1"/>
  <c r="AC79" i="1"/>
  <c r="AB79" i="1"/>
  <c r="AA79" i="1"/>
  <c r="Z79" i="1"/>
  <c r="Y79" i="1"/>
  <c r="X79" i="1"/>
  <c r="W79" i="1"/>
  <c r="V79" i="1"/>
  <c r="U79" i="1"/>
  <c r="BM74" i="1"/>
  <c r="BL74" i="1"/>
  <c r="BK74" i="1"/>
  <c r="AV74" i="1"/>
  <c r="AU74" i="1"/>
  <c r="AT74" i="1"/>
  <c r="AS74" i="1"/>
  <c r="AR74" i="1"/>
  <c r="AQ74" i="1"/>
  <c r="AP74" i="1"/>
  <c r="AN74" i="1"/>
  <c r="AM74" i="1"/>
  <c r="AL74" i="1"/>
  <c r="AK74" i="1"/>
  <c r="AF74" i="1"/>
  <c r="AE74" i="1"/>
  <c r="AD74" i="1"/>
  <c r="AC74" i="1"/>
  <c r="AB74" i="1"/>
  <c r="AA74" i="1"/>
  <c r="Z74" i="1"/>
  <c r="Y74" i="1"/>
  <c r="X74" i="1"/>
  <c r="W74" i="1"/>
  <c r="V74" i="1"/>
  <c r="U74" i="1"/>
  <c r="BM66" i="1"/>
  <c r="BL66" i="1"/>
  <c r="BK66" i="1"/>
  <c r="BE66" i="1"/>
  <c r="BD66" i="1"/>
  <c r="AV66" i="1"/>
  <c r="AU66" i="1"/>
  <c r="AT66" i="1"/>
  <c r="AS66" i="1"/>
  <c r="AR66" i="1"/>
  <c r="AQ66" i="1"/>
  <c r="AP66" i="1"/>
  <c r="AN66" i="1"/>
  <c r="AM66" i="1"/>
  <c r="AL66" i="1"/>
  <c r="AK66" i="1"/>
  <c r="AF66" i="1"/>
  <c r="AE66" i="1"/>
  <c r="AD66" i="1"/>
  <c r="AC66" i="1"/>
  <c r="AB66" i="1"/>
  <c r="AA66" i="1"/>
  <c r="Z66" i="1"/>
  <c r="Y66" i="1"/>
  <c r="X66" i="1"/>
  <c r="W66" i="1"/>
  <c r="V66" i="1"/>
  <c r="U66" i="1"/>
  <c r="BM37" i="1"/>
  <c r="BL37" i="1"/>
  <c r="BK37" i="1"/>
  <c r="BE37" i="1"/>
  <c r="BD37" i="1"/>
  <c r="AV37" i="1"/>
  <c r="AU37" i="1"/>
  <c r="AT37" i="1"/>
  <c r="AS37" i="1"/>
  <c r="AR37" i="1"/>
  <c r="AQ37" i="1"/>
  <c r="AP37" i="1"/>
  <c r="AN37" i="1"/>
  <c r="AM37" i="1"/>
  <c r="AL37" i="1"/>
  <c r="AK37" i="1"/>
  <c r="AF37" i="1"/>
  <c r="AE37" i="1"/>
  <c r="AD37" i="1"/>
  <c r="AC37" i="1"/>
  <c r="AB37" i="1"/>
  <c r="AA37" i="1"/>
  <c r="Z37" i="1"/>
  <c r="Y37" i="1"/>
  <c r="X37" i="1"/>
  <c r="W37" i="1"/>
  <c r="V37" i="1"/>
  <c r="U37" i="1"/>
  <c r="BM29" i="1"/>
  <c r="BL29" i="1"/>
  <c r="BK29" i="1"/>
  <c r="BE29" i="1"/>
  <c r="BD29" i="1"/>
  <c r="AV29" i="1"/>
  <c r="AU29" i="1"/>
  <c r="AT29" i="1"/>
  <c r="AS29" i="1"/>
  <c r="AS28" i="1" s="1"/>
  <c r="AR29" i="1"/>
  <c r="AQ29" i="1"/>
  <c r="AP29" i="1"/>
  <c r="AN29" i="1"/>
  <c r="AM29" i="1"/>
  <c r="AL29" i="1"/>
  <c r="AK29" i="1"/>
  <c r="AF29" i="1"/>
  <c r="AE29" i="1"/>
  <c r="AD29" i="1"/>
  <c r="AC29" i="1"/>
  <c r="AB29" i="1"/>
  <c r="AA29" i="1"/>
  <c r="Z29" i="1"/>
  <c r="Y29" i="1"/>
  <c r="X29" i="1"/>
  <c r="W29" i="1"/>
  <c r="V29" i="1"/>
  <c r="U29" i="1"/>
  <c r="BM13" i="1"/>
  <c r="BL13" i="1"/>
  <c r="BK13" i="1"/>
  <c r="BM12" i="1"/>
  <c r="BL12" i="1"/>
  <c r="BK12" i="1"/>
  <c r="BE13" i="1"/>
  <c r="BD13" i="1"/>
  <c r="BE12" i="1"/>
  <c r="BD12" i="1"/>
  <c r="AV13" i="1"/>
  <c r="AU13" i="1"/>
  <c r="AT13" i="1"/>
  <c r="AS13" i="1"/>
  <c r="AR13" i="1"/>
  <c r="AQ13" i="1"/>
  <c r="AP13" i="1"/>
  <c r="AV12" i="1"/>
  <c r="AU12" i="1"/>
  <c r="AT12" i="1"/>
  <c r="AS12" i="1"/>
  <c r="AR12" i="1"/>
  <c r="AQ12" i="1"/>
  <c r="AP12" i="1"/>
  <c r="AN13" i="1"/>
  <c r="AM13" i="1"/>
  <c r="AL13" i="1"/>
  <c r="AK13" i="1"/>
  <c r="AN12" i="1"/>
  <c r="AM12" i="1"/>
  <c r="AL12" i="1"/>
  <c r="AK12" i="1"/>
  <c r="AF13" i="1"/>
  <c r="AE13" i="1"/>
  <c r="AD13" i="1"/>
  <c r="AC13" i="1"/>
  <c r="AB13" i="1"/>
  <c r="AA13" i="1"/>
  <c r="Z13" i="1"/>
  <c r="Y13" i="1"/>
  <c r="X13" i="1"/>
  <c r="W13" i="1"/>
  <c r="V13" i="1"/>
  <c r="U13" i="1"/>
  <c r="AF12" i="1"/>
  <c r="AE12" i="1"/>
  <c r="AD12" i="1"/>
  <c r="AC12" i="1"/>
  <c r="AB12" i="1"/>
  <c r="AA12" i="1"/>
  <c r="Z12" i="1"/>
  <c r="Y12" i="1"/>
  <c r="X12" i="1"/>
  <c r="W12" i="1"/>
  <c r="V12" i="1"/>
  <c r="U12" i="1"/>
  <c r="P296" i="1"/>
  <c r="P296" i="5"/>
  <c r="P296" i="7"/>
  <c r="P296" i="6"/>
  <c r="P293" i="1"/>
  <c r="P293" i="5"/>
  <c r="P293" i="7"/>
  <c r="P293" i="6"/>
  <c r="P284" i="1"/>
  <c r="P284" i="5"/>
  <c r="P284" i="7"/>
  <c r="P284" i="6"/>
  <c r="P274" i="1"/>
  <c r="P274" i="5"/>
  <c r="P274" i="7"/>
  <c r="P274" i="6"/>
  <c r="P271" i="1"/>
  <c r="P271" i="5"/>
  <c r="P271" i="7"/>
  <c r="P271" i="6"/>
  <c r="P264" i="1"/>
  <c r="P264" i="5"/>
  <c r="P264" i="7"/>
  <c r="P264" i="6"/>
  <c r="P260" i="1"/>
  <c r="P260" i="5"/>
  <c r="P260" i="7"/>
  <c r="P260" i="6"/>
  <c r="P256" i="1"/>
  <c r="P256" i="5"/>
  <c r="P256" i="7"/>
  <c r="P256" i="6"/>
  <c r="P247" i="1"/>
  <c r="P247" i="5"/>
  <c r="P247" i="7"/>
  <c r="P247" i="6"/>
  <c r="P242" i="1"/>
  <c r="P242" i="5"/>
  <c r="P242" i="7"/>
  <c r="P242" i="6"/>
  <c r="P237" i="1"/>
  <c r="P237" i="5"/>
  <c r="P237" i="7"/>
  <c r="P237" i="6"/>
  <c r="P232" i="1"/>
  <c r="P232" i="5"/>
  <c r="P232" i="7"/>
  <c r="P232" i="6"/>
  <c r="P218" i="1"/>
  <c r="P218" i="5"/>
  <c r="P218" i="7"/>
  <c r="P218" i="6"/>
  <c r="P204" i="1"/>
  <c r="P204" i="5"/>
  <c r="P204" i="7"/>
  <c r="P204" i="6"/>
  <c r="P196" i="1"/>
  <c r="P196" i="5"/>
  <c r="P196" i="7"/>
  <c r="P196" i="6"/>
  <c r="P193" i="1"/>
  <c r="P193" i="5"/>
  <c r="P193" i="7"/>
  <c r="P193" i="6"/>
  <c r="P187" i="1"/>
  <c r="P187" i="5"/>
  <c r="P187" i="7"/>
  <c r="P187" i="6"/>
  <c r="P174" i="1"/>
  <c r="P174" i="5"/>
  <c r="P174" i="7"/>
  <c r="P174" i="6"/>
  <c r="P164" i="1"/>
  <c r="P164" i="5"/>
  <c r="P164" i="7"/>
  <c r="P164" i="6"/>
  <c r="P157" i="1"/>
  <c r="P157" i="5"/>
  <c r="P157" i="7"/>
  <c r="P157" i="6"/>
  <c r="P146" i="1"/>
  <c r="P146" i="5"/>
  <c r="P146" i="7"/>
  <c r="P146" i="6"/>
  <c r="P139" i="1"/>
  <c r="P139" i="5"/>
  <c r="P139" i="7"/>
  <c r="P139" i="6"/>
  <c r="P129" i="1"/>
  <c r="P129" i="5"/>
  <c r="P129" i="7"/>
  <c r="P129" i="6"/>
  <c r="P125" i="1"/>
  <c r="P125" i="5"/>
  <c r="P125" i="7"/>
  <c r="P125" i="6"/>
  <c r="P102" i="1"/>
  <c r="P102" i="5"/>
  <c r="P102" i="7"/>
  <c r="P102" i="6"/>
  <c r="P96" i="1"/>
  <c r="P96" i="5"/>
  <c r="P96" i="7"/>
  <c r="P96" i="6"/>
  <c r="P93" i="1"/>
  <c r="P93" i="5"/>
  <c r="P93" i="7"/>
  <c r="P93" i="6"/>
  <c r="P79" i="1"/>
  <c r="P79" i="5"/>
  <c r="P79" i="7"/>
  <c r="P79" i="6"/>
  <c r="P74" i="1"/>
  <c r="P74" i="5"/>
  <c r="P74" i="7"/>
  <c r="P74" i="6"/>
  <c r="P66" i="1"/>
  <c r="P66" i="5"/>
  <c r="P66" i="7"/>
  <c r="P66" i="6"/>
  <c r="P117" i="1"/>
  <c r="P117" i="5"/>
  <c r="P117" i="7"/>
  <c r="P117" i="6"/>
  <c r="P37" i="1"/>
  <c r="P37" i="5"/>
  <c r="P37" i="7"/>
  <c r="P37" i="6"/>
  <c r="P29" i="1"/>
  <c r="P29" i="5"/>
  <c r="P29" i="7"/>
  <c r="P12" i="1"/>
  <c r="P12" i="5"/>
  <c r="P12" i="7"/>
  <c r="P12" i="6"/>
  <c r="P13" i="1"/>
  <c r="P13" i="5"/>
  <c r="P13" i="7"/>
  <c r="P13" i="6"/>
  <c r="BJ11" i="3"/>
  <c r="BJ20" i="3"/>
  <c r="BJ14" i="3"/>
  <c r="BJ17" i="3"/>
  <c r="BJ16" i="3"/>
  <c r="BJ18" i="3"/>
  <c r="BJ23" i="3"/>
  <c r="BJ15" i="3"/>
  <c r="BJ22" i="3"/>
  <c r="BJ21" i="3"/>
  <c r="BJ19" i="3"/>
  <c r="BJ24" i="3"/>
  <c r="BJ25" i="3"/>
  <c r="BJ26" i="3"/>
  <c r="BJ30" i="3"/>
  <c r="BJ31" i="3"/>
  <c r="BJ32" i="3"/>
  <c r="BJ33" i="3"/>
  <c r="BJ34" i="3"/>
  <c r="BJ35" i="3"/>
  <c r="BJ36" i="3"/>
  <c r="BJ38" i="3"/>
  <c r="BJ39" i="3"/>
  <c r="BJ40" i="3"/>
  <c r="BJ41" i="3"/>
  <c r="BJ42" i="3"/>
  <c r="BJ43" i="3"/>
  <c r="BJ44" i="3"/>
  <c r="BJ45" i="3"/>
  <c r="BJ46" i="3"/>
  <c r="BJ47" i="3"/>
  <c r="BJ48" i="3"/>
  <c r="BJ49" i="3"/>
  <c r="BJ50" i="3"/>
  <c r="BJ51" i="3"/>
  <c r="BJ52" i="3"/>
  <c r="BJ53" i="3"/>
  <c r="BJ54" i="3"/>
  <c r="BJ55" i="3"/>
  <c r="BJ56" i="3"/>
  <c r="BJ57" i="3"/>
  <c r="BJ58" i="3"/>
  <c r="BJ59" i="3"/>
  <c r="BJ60" i="3"/>
  <c r="BJ61" i="3"/>
  <c r="BJ62" i="3"/>
  <c r="BJ63" i="3"/>
  <c r="BJ64" i="3"/>
  <c r="BJ65" i="3"/>
  <c r="BJ67" i="3"/>
  <c r="BJ68" i="3"/>
  <c r="BJ69" i="3"/>
  <c r="BJ70" i="3"/>
  <c r="BJ71" i="3"/>
  <c r="BJ72" i="3"/>
  <c r="BJ73" i="3"/>
  <c r="BJ75" i="3"/>
  <c r="BJ76" i="3"/>
  <c r="BJ77" i="3"/>
  <c r="BJ78" i="3"/>
  <c r="BJ80" i="3"/>
  <c r="BJ81" i="3"/>
  <c r="BJ82" i="3"/>
  <c r="BJ83" i="3"/>
  <c r="BJ84" i="3"/>
  <c r="BJ85" i="3"/>
  <c r="BJ86" i="3"/>
  <c r="BJ87" i="3"/>
  <c r="BJ88" i="3"/>
  <c r="BJ89" i="3"/>
  <c r="BJ90" i="3"/>
  <c r="BJ91" i="3"/>
  <c r="BJ92" i="3"/>
  <c r="BJ94" i="3"/>
  <c r="BJ95" i="3"/>
  <c r="BJ97" i="3"/>
  <c r="BJ98" i="3"/>
  <c r="BJ99" i="3"/>
  <c r="BJ100" i="3"/>
  <c r="BJ101" i="3"/>
  <c r="BJ103" i="3"/>
  <c r="BJ104" i="3"/>
  <c r="BJ105" i="3"/>
  <c r="BJ106" i="3"/>
  <c r="BJ107" i="3"/>
  <c r="BJ108" i="3"/>
  <c r="BJ109" i="3"/>
  <c r="BJ110" i="3"/>
  <c r="BJ111" i="3"/>
  <c r="BJ112" i="3"/>
  <c r="BJ113" i="3"/>
  <c r="BJ114" i="3"/>
  <c r="BJ115" i="3"/>
  <c r="BJ116" i="3"/>
  <c r="BJ118" i="3"/>
  <c r="BJ119" i="3"/>
  <c r="BJ120" i="3"/>
  <c r="BJ121" i="3"/>
  <c r="BJ122" i="3"/>
  <c r="BJ123" i="3"/>
  <c r="BJ124" i="3"/>
  <c r="BJ126" i="3"/>
  <c r="BJ127" i="3"/>
  <c r="BJ128" i="3"/>
  <c r="BJ130" i="3"/>
  <c r="BJ131" i="3"/>
  <c r="BJ132" i="3"/>
  <c r="BJ133" i="3"/>
  <c r="BJ134" i="3"/>
  <c r="BJ135" i="3"/>
  <c r="BJ136" i="3"/>
  <c r="BJ137" i="3"/>
  <c r="BJ140" i="3"/>
  <c r="BJ141" i="3"/>
  <c r="BJ142" i="3"/>
  <c r="BJ143" i="3"/>
  <c r="BJ144" i="3"/>
  <c r="BJ145" i="3"/>
  <c r="BJ147" i="3"/>
  <c r="BJ148" i="3"/>
  <c r="BJ149" i="3"/>
  <c r="BJ150" i="3"/>
  <c r="BJ151" i="3"/>
  <c r="BJ152" i="3"/>
  <c r="BJ153" i="3"/>
  <c r="BJ154" i="3"/>
  <c r="BJ155" i="3"/>
  <c r="BJ156" i="3"/>
  <c r="BJ158" i="3"/>
  <c r="BJ159" i="3"/>
  <c r="BJ160" i="3"/>
  <c r="BJ161" i="3"/>
  <c r="BJ162" i="3"/>
  <c r="BJ163" i="3"/>
  <c r="BJ165" i="3"/>
  <c r="BJ166" i="3"/>
  <c r="BJ167" i="3"/>
  <c r="BJ168" i="3"/>
  <c r="BJ169" i="3"/>
  <c r="BJ170" i="3"/>
  <c r="BJ171" i="3"/>
  <c r="BJ172" i="3"/>
  <c r="BJ173" i="3"/>
  <c r="BJ175" i="3"/>
  <c r="BJ176" i="3"/>
  <c r="BJ177" i="3"/>
  <c r="BJ178" i="3"/>
  <c r="BJ179" i="3"/>
  <c r="BJ180" i="3"/>
  <c r="BJ181" i="3"/>
  <c r="BJ182" i="3"/>
  <c r="BJ183" i="3"/>
  <c r="BJ184" i="3"/>
  <c r="BJ185" i="3"/>
  <c r="BJ186" i="3"/>
  <c r="BJ188" i="3"/>
  <c r="BJ189" i="3"/>
  <c r="BJ190" i="3"/>
  <c r="BJ191" i="3"/>
  <c r="BJ194" i="3"/>
  <c r="BJ195" i="3"/>
  <c r="BJ197" i="3"/>
  <c r="BJ198" i="3"/>
  <c r="BJ199" i="3"/>
  <c r="BJ200" i="3"/>
  <c r="BJ201" i="3"/>
  <c r="BJ202" i="3"/>
  <c r="BJ203" i="3"/>
  <c r="BJ205" i="3"/>
  <c r="BJ206" i="3"/>
  <c r="BJ207" i="3"/>
  <c r="BJ208" i="3"/>
  <c r="BJ209" i="3"/>
  <c r="BJ210" i="3"/>
  <c r="BJ211" i="3"/>
  <c r="BJ212" i="3"/>
  <c r="BJ213" i="3"/>
  <c r="BJ214" i="3"/>
  <c r="BJ215" i="3"/>
  <c r="BJ216" i="3"/>
  <c r="BJ217" i="3"/>
  <c r="BJ219" i="3"/>
  <c r="BJ220" i="3"/>
  <c r="BJ221" i="3"/>
  <c r="BJ222" i="3"/>
  <c r="BJ223" i="3"/>
  <c r="BJ224" i="3"/>
  <c r="BJ225" i="3"/>
  <c r="BJ226" i="3"/>
  <c r="BJ227" i="3"/>
  <c r="BJ228" i="3"/>
  <c r="BJ229" i="3"/>
  <c r="BJ230" i="3"/>
  <c r="BJ231" i="3"/>
  <c r="BJ233" i="3"/>
  <c r="BJ234" i="3"/>
  <c r="BJ235" i="3"/>
  <c r="BJ236" i="3"/>
  <c r="BJ238" i="3"/>
  <c r="BJ239" i="3"/>
  <c r="BJ240" i="3"/>
  <c r="BJ241" i="3"/>
  <c r="BJ243" i="3"/>
  <c r="BJ244" i="3"/>
  <c r="BJ245" i="3"/>
  <c r="BJ246" i="3"/>
  <c r="BJ248" i="3"/>
  <c r="BJ249" i="3"/>
  <c r="BJ250" i="3"/>
  <c r="BJ251" i="3"/>
  <c r="BJ252" i="3"/>
  <c r="BJ253" i="3"/>
  <c r="BJ254" i="3"/>
  <c r="BJ255" i="3"/>
  <c r="BJ257" i="3"/>
  <c r="BJ258" i="3"/>
  <c r="BJ259" i="3"/>
  <c r="BJ261" i="3"/>
  <c r="BJ262" i="3"/>
  <c r="BJ263" i="3"/>
  <c r="BJ265" i="3"/>
  <c r="BJ266" i="3"/>
  <c r="BJ267" i="3"/>
  <c r="BJ268" i="3"/>
  <c r="BJ269" i="3"/>
  <c r="BJ270" i="3"/>
  <c r="BJ272" i="3"/>
  <c r="BJ273" i="3"/>
  <c r="BJ275" i="3"/>
  <c r="BJ276" i="3"/>
  <c r="BJ277" i="3"/>
  <c r="BJ278" i="3"/>
  <c r="BJ279" i="3"/>
  <c r="BJ280" i="3"/>
  <c r="BJ281" i="3"/>
  <c r="BJ282" i="3"/>
  <c r="BJ283" i="3"/>
  <c r="BJ285" i="3"/>
  <c r="BJ286" i="3"/>
  <c r="BJ287" i="3"/>
  <c r="BJ288" i="3"/>
  <c r="BJ289" i="3"/>
  <c r="BJ290" i="3"/>
  <c r="BJ291" i="3"/>
  <c r="BJ292" i="3"/>
  <c r="BJ294" i="3"/>
  <c r="BJ295" i="3"/>
  <c r="BJ297" i="3"/>
  <c r="BJ298" i="3"/>
  <c r="BJ299" i="3"/>
  <c r="BJ300" i="3"/>
  <c r="AD11" i="4"/>
  <c r="AD20" i="4"/>
  <c r="AD14" i="4"/>
  <c r="AD17" i="4"/>
  <c r="AD16" i="4"/>
  <c r="AD18" i="4"/>
  <c r="AD23" i="4"/>
  <c r="AD15" i="4"/>
  <c r="AD22" i="4"/>
  <c r="AD21" i="4"/>
  <c r="AD19" i="4"/>
  <c r="AD24" i="4"/>
  <c r="AD25" i="4"/>
  <c r="AD26" i="4"/>
  <c r="AD30" i="4"/>
  <c r="AD31" i="4"/>
  <c r="AD32" i="4"/>
  <c r="AD33" i="4"/>
  <c r="AD34" i="4"/>
  <c r="AD35" i="4"/>
  <c r="AD36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7" i="4"/>
  <c r="AD68" i="4"/>
  <c r="AD69" i="4"/>
  <c r="AD70" i="4"/>
  <c r="AD71" i="4"/>
  <c r="AD72" i="4"/>
  <c r="AD73" i="4"/>
  <c r="AD75" i="4"/>
  <c r="AD76" i="4"/>
  <c r="AD77" i="4"/>
  <c r="AD78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4" i="4"/>
  <c r="AD95" i="4"/>
  <c r="AD97" i="4"/>
  <c r="AD98" i="4"/>
  <c r="AD99" i="4"/>
  <c r="AD100" i="4"/>
  <c r="AD101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5" i="4"/>
  <c r="AD116" i="4"/>
  <c r="AD118" i="4"/>
  <c r="AD119" i="4"/>
  <c r="AD120" i="4"/>
  <c r="AD121" i="4"/>
  <c r="AD122" i="4"/>
  <c r="AD123" i="4"/>
  <c r="AD124" i="4"/>
  <c r="AD126" i="4"/>
  <c r="AD127" i="4"/>
  <c r="AD128" i="4"/>
  <c r="AD130" i="4"/>
  <c r="AD131" i="4"/>
  <c r="AD132" i="4"/>
  <c r="AD133" i="4"/>
  <c r="AD134" i="4"/>
  <c r="AD135" i="4"/>
  <c r="AD136" i="4"/>
  <c r="AD137" i="4"/>
  <c r="AD140" i="4"/>
  <c r="AD141" i="4"/>
  <c r="AD142" i="4"/>
  <c r="AD143" i="4"/>
  <c r="AD144" i="4"/>
  <c r="AD145" i="4"/>
  <c r="AD147" i="4"/>
  <c r="AD148" i="4"/>
  <c r="AD149" i="4"/>
  <c r="AD150" i="4"/>
  <c r="AD151" i="4"/>
  <c r="AD152" i="4"/>
  <c r="AD153" i="4"/>
  <c r="AD154" i="4"/>
  <c r="AD155" i="4"/>
  <c r="AD156" i="4"/>
  <c r="AD158" i="4"/>
  <c r="AD159" i="4"/>
  <c r="AD160" i="4"/>
  <c r="AD161" i="4"/>
  <c r="AD162" i="4"/>
  <c r="AD163" i="4"/>
  <c r="AD165" i="4"/>
  <c r="AD166" i="4"/>
  <c r="AD167" i="4"/>
  <c r="AD168" i="4"/>
  <c r="AD169" i="4"/>
  <c r="AD170" i="4"/>
  <c r="AD171" i="4"/>
  <c r="AD172" i="4"/>
  <c r="AD173" i="4"/>
  <c r="AD175" i="4"/>
  <c r="AD176" i="4"/>
  <c r="AD177" i="4"/>
  <c r="AD178" i="4"/>
  <c r="AD179" i="4"/>
  <c r="AD180" i="4"/>
  <c r="AD181" i="4"/>
  <c r="AD182" i="4"/>
  <c r="AD183" i="4"/>
  <c r="AD184" i="4"/>
  <c r="AD185" i="4"/>
  <c r="AD186" i="4"/>
  <c r="AD188" i="4"/>
  <c r="AD189" i="4"/>
  <c r="AD190" i="4"/>
  <c r="AD191" i="4"/>
  <c r="AD194" i="4"/>
  <c r="AD195" i="4"/>
  <c r="AD197" i="4"/>
  <c r="AD198" i="4"/>
  <c r="AD199" i="4"/>
  <c r="AD200" i="4"/>
  <c r="AD201" i="4"/>
  <c r="AD202" i="4"/>
  <c r="AD203" i="4"/>
  <c r="AD205" i="4"/>
  <c r="AD206" i="4"/>
  <c r="AD207" i="4"/>
  <c r="AD208" i="4"/>
  <c r="AD209" i="4"/>
  <c r="AD210" i="4"/>
  <c r="AD211" i="4"/>
  <c r="AD212" i="4"/>
  <c r="AD213" i="4"/>
  <c r="AD214" i="4"/>
  <c r="AD215" i="4"/>
  <c r="AD216" i="4"/>
  <c r="AD217" i="4"/>
  <c r="AD219" i="4"/>
  <c r="AD220" i="4"/>
  <c r="AD221" i="4"/>
  <c r="AD222" i="4"/>
  <c r="AD223" i="4"/>
  <c r="AD224" i="4"/>
  <c r="AD225" i="4"/>
  <c r="AD226" i="4"/>
  <c r="AD227" i="4"/>
  <c r="AD228" i="4"/>
  <c r="AD229" i="4"/>
  <c r="AD230" i="4"/>
  <c r="AD231" i="4"/>
  <c r="AD233" i="4"/>
  <c r="AD234" i="4"/>
  <c r="AD235" i="4"/>
  <c r="AD236" i="4"/>
  <c r="AD238" i="4"/>
  <c r="AD239" i="4"/>
  <c r="AD240" i="4"/>
  <c r="AD241" i="4"/>
  <c r="AD243" i="4"/>
  <c r="AD244" i="4"/>
  <c r="AD245" i="4"/>
  <c r="AD246" i="4"/>
  <c r="AD248" i="4"/>
  <c r="AD249" i="4"/>
  <c r="AD250" i="4"/>
  <c r="AD251" i="4"/>
  <c r="AD252" i="4"/>
  <c r="AD253" i="4"/>
  <c r="AD254" i="4"/>
  <c r="AD255" i="4"/>
  <c r="AD257" i="4"/>
  <c r="AD258" i="4"/>
  <c r="AD259" i="4"/>
  <c r="AD261" i="4"/>
  <c r="AD262" i="4"/>
  <c r="AD263" i="4"/>
  <c r="AD265" i="4"/>
  <c r="AD266" i="4"/>
  <c r="AD267" i="4"/>
  <c r="AD268" i="4"/>
  <c r="AD269" i="4"/>
  <c r="AD270" i="4"/>
  <c r="AD272" i="4"/>
  <c r="AD273" i="4"/>
  <c r="AD275" i="4"/>
  <c r="AD276" i="4"/>
  <c r="AD277" i="4"/>
  <c r="AD278" i="4"/>
  <c r="AD279" i="4"/>
  <c r="AD280" i="4"/>
  <c r="AD281" i="4"/>
  <c r="AD282" i="4"/>
  <c r="AD283" i="4"/>
  <c r="AD285" i="4"/>
  <c r="AD286" i="4"/>
  <c r="AD287" i="4"/>
  <c r="AD288" i="4"/>
  <c r="AD289" i="4"/>
  <c r="AD290" i="4"/>
  <c r="AD291" i="4"/>
  <c r="AD292" i="4"/>
  <c r="AD294" i="4"/>
  <c r="AD295" i="4"/>
  <c r="AD297" i="4"/>
  <c r="AD298" i="4"/>
  <c r="AD299" i="4"/>
  <c r="AD300" i="4"/>
  <c r="P11" i="4"/>
  <c r="P20" i="4"/>
  <c r="P14" i="4"/>
  <c r="P17" i="4"/>
  <c r="P16" i="4"/>
  <c r="P18" i="4"/>
  <c r="P23" i="4"/>
  <c r="P15" i="4"/>
  <c r="P22" i="4"/>
  <c r="P21" i="4"/>
  <c r="P19" i="4"/>
  <c r="P24" i="4"/>
  <c r="P25" i="4"/>
  <c r="P26" i="4"/>
  <c r="P30" i="4"/>
  <c r="P31" i="4"/>
  <c r="P32" i="4"/>
  <c r="P33" i="4"/>
  <c r="P34" i="4"/>
  <c r="P35" i="4"/>
  <c r="P36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7" i="4"/>
  <c r="P68" i="4"/>
  <c r="P69" i="4"/>
  <c r="P70" i="4"/>
  <c r="P71" i="4"/>
  <c r="P72" i="4"/>
  <c r="P73" i="4"/>
  <c r="P75" i="4"/>
  <c r="P76" i="4"/>
  <c r="P77" i="4"/>
  <c r="P78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4" i="4"/>
  <c r="P95" i="4"/>
  <c r="P97" i="4"/>
  <c r="P98" i="4"/>
  <c r="P99" i="4"/>
  <c r="P100" i="4"/>
  <c r="P101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8" i="4"/>
  <c r="P119" i="4"/>
  <c r="P120" i="4"/>
  <c r="P121" i="4"/>
  <c r="P122" i="4"/>
  <c r="P123" i="4"/>
  <c r="P124" i="4"/>
  <c r="P126" i="4"/>
  <c r="P127" i="4"/>
  <c r="P128" i="4"/>
  <c r="P130" i="4"/>
  <c r="P131" i="4"/>
  <c r="P132" i="4"/>
  <c r="P133" i="4"/>
  <c r="P134" i="4"/>
  <c r="P135" i="4"/>
  <c r="P136" i="4"/>
  <c r="P137" i="4"/>
  <c r="P140" i="4"/>
  <c r="P141" i="4"/>
  <c r="P142" i="4"/>
  <c r="P143" i="4"/>
  <c r="P144" i="4"/>
  <c r="P145" i="4"/>
  <c r="P147" i="4"/>
  <c r="P148" i="4"/>
  <c r="P149" i="4"/>
  <c r="P150" i="4"/>
  <c r="P151" i="4"/>
  <c r="P152" i="4"/>
  <c r="P153" i="4"/>
  <c r="P154" i="4"/>
  <c r="P155" i="4"/>
  <c r="P156" i="4"/>
  <c r="P158" i="4"/>
  <c r="P159" i="4"/>
  <c r="P160" i="4"/>
  <c r="P161" i="4"/>
  <c r="P162" i="4"/>
  <c r="P163" i="4"/>
  <c r="P165" i="4"/>
  <c r="P166" i="4"/>
  <c r="P167" i="4"/>
  <c r="P168" i="4"/>
  <c r="P169" i="4"/>
  <c r="P170" i="4"/>
  <c r="P171" i="4"/>
  <c r="P172" i="4"/>
  <c r="P173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8" i="4"/>
  <c r="P189" i="4"/>
  <c r="P190" i="4"/>
  <c r="P191" i="4"/>
  <c r="P194" i="4"/>
  <c r="P195" i="4"/>
  <c r="P197" i="4"/>
  <c r="P198" i="4"/>
  <c r="P199" i="4"/>
  <c r="P200" i="4"/>
  <c r="P201" i="4"/>
  <c r="P202" i="4"/>
  <c r="P203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3" i="4"/>
  <c r="P234" i="4"/>
  <c r="P235" i="4"/>
  <c r="P236" i="4"/>
  <c r="P238" i="4"/>
  <c r="P239" i="4"/>
  <c r="P240" i="4"/>
  <c r="P241" i="4"/>
  <c r="P243" i="4"/>
  <c r="P244" i="4"/>
  <c r="P245" i="4"/>
  <c r="P246" i="4"/>
  <c r="P248" i="4"/>
  <c r="P249" i="4"/>
  <c r="P250" i="4"/>
  <c r="P251" i="4"/>
  <c r="P252" i="4"/>
  <c r="P253" i="4"/>
  <c r="P254" i="4"/>
  <c r="P255" i="4"/>
  <c r="P257" i="4"/>
  <c r="P258" i="4"/>
  <c r="P259" i="4"/>
  <c r="P261" i="4"/>
  <c r="P262" i="4"/>
  <c r="P263" i="4"/>
  <c r="P265" i="4"/>
  <c r="P266" i="4"/>
  <c r="P267" i="4"/>
  <c r="P268" i="4"/>
  <c r="P269" i="4"/>
  <c r="P270" i="4"/>
  <c r="P272" i="4"/>
  <c r="P273" i="4"/>
  <c r="P275" i="4"/>
  <c r="P276" i="4"/>
  <c r="P277" i="4"/>
  <c r="P278" i="4"/>
  <c r="P279" i="4"/>
  <c r="P280" i="4"/>
  <c r="P281" i="4"/>
  <c r="P282" i="4"/>
  <c r="P283" i="4"/>
  <c r="P285" i="4"/>
  <c r="P286" i="4"/>
  <c r="P287" i="4"/>
  <c r="P288" i="4"/>
  <c r="P289" i="4"/>
  <c r="P290" i="4"/>
  <c r="P291" i="4"/>
  <c r="P292" i="4"/>
  <c r="P294" i="4"/>
  <c r="P295" i="4"/>
  <c r="P297" i="4"/>
  <c r="P298" i="4"/>
  <c r="P299" i="4"/>
  <c r="P300" i="4"/>
  <c r="AT11" i="3"/>
  <c r="AT20" i="3"/>
  <c r="AT14" i="3"/>
  <c r="AT17" i="3"/>
  <c r="AT16" i="3"/>
  <c r="AT18" i="3"/>
  <c r="AT23" i="3"/>
  <c r="AT15" i="3"/>
  <c r="AT22" i="3"/>
  <c r="AT21" i="3"/>
  <c r="AT19" i="3"/>
  <c r="AT24" i="3"/>
  <c r="AT25" i="3"/>
  <c r="AT26" i="3"/>
  <c r="AT30" i="3"/>
  <c r="AT31" i="3"/>
  <c r="AT32" i="3"/>
  <c r="AT33" i="3"/>
  <c r="AT34" i="3"/>
  <c r="AT35" i="3"/>
  <c r="AT36" i="3"/>
  <c r="AT38" i="3"/>
  <c r="AT39" i="3"/>
  <c r="AT40" i="3"/>
  <c r="AT41" i="3"/>
  <c r="AT42" i="3"/>
  <c r="AT43" i="3"/>
  <c r="AT44" i="3"/>
  <c r="AT45" i="3"/>
  <c r="AT46" i="3"/>
  <c r="AT47" i="3"/>
  <c r="AT48" i="3"/>
  <c r="AT49" i="3"/>
  <c r="AT50" i="3"/>
  <c r="AT51" i="3"/>
  <c r="AT52" i="3"/>
  <c r="AT53" i="3"/>
  <c r="AT54" i="3"/>
  <c r="AT55" i="3"/>
  <c r="AT56" i="3"/>
  <c r="AT57" i="3"/>
  <c r="AT58" i="3"/>
  <c r="AT59" i="3"/>
  <c r="AT60" i="3"/>
  <c r="AT61" i="3"/>
  <c r="AT62" i="3"/>
  <c r="AT63" i="3"/>
  <c r="AT64" i="3"/>
  <c r="AT65" i="3"/>
  <c r="AT67" i="3"/>
  <c r="AT68" i="3"/>
  <c r="AT69" i="3"/>
  <c r="AT70" i="3"/>
  <c r="AT71" i="3"/>
  <c r="AT72" i="3"/>
  <c r="AT73" i="3"/>
  <c r="AT75" i="3"/>
  <c r="AT76" i="3"/>
  <c r="AT77" i="3"/>
  <c r="AT78" i="3"/>
  <c r="AT80" i="3"/>
  <c r="AT81" i="3"/>
  <c r="AT82" i="3"/>
  <c r="AT83" i="3"/>
  <c r="AT84" i="3"/>
  <c r="AT85" i="3"/>
  <c r="AT86" i="3"/>
  <c r="AT87" i="3"/>
  <c r="AT88" i="3"/>
  <c r="AT89" i="3"/>
  <c r="AT90" i="3"/>
  <c r="AT91" i="3"/>
  <c r="AT92" i="3"/>
  <c r="AT94" i="3"/>
  <c r="AT95" i="3"/>
  <c r="AT97" i="3"/>
  <c r="AT98" i="3"/>
  <c r="AT99" i="3"/>
  <c r="AT100" i="3"/>
  <c r="AT101" i="3"/>
  <c r="AT103" i="3"/>
  <c r="AT104" i="3"/>
  <c r="AT105" i="3"/>
  <c r="AT106" i="3"/>
  <c r="AT107" i="3"/>
  <c r="AT108" i="3"/>
  <c r="AT109" i="3"/>
  <c r="AT110" i="3"/>
  <c r="AT111" i="3"/>
  <c r="AT112" i="3"/>
  <c r="AT113" i="3"/>
  <c r="AT114" i="3"/>
  <c r="AT115" i="3"/>
  <c r="AT116" i="3"/>
  <c r="AT118" i="3"/>
  <c r="AT119" i="3"/>
  <c r="AT120" i="3"/>
  <c r="AT121" i="3"/>
  <c r="AT122" i="3"/>
  <c r="AT123" i="3"/>
  <c r="AT124" i="3"/>
  <c r="AT126" i="3"/>
  <c r="AT127" i="3"/>
  <c r="AT128" i="3"/>
  <c r="AT130" i="3"/>
  <c r="AT131" i="3"/>
  <c r="AT132" i="3"/>
  <c r="AT133" i="3"/>
  <c r="AT134" i="3"/>
  <c r="AT135" i="3"/>
  <c r="AT136" i="3"/>
  <c r="AT137" i="3"/>
  <c r="AT140" i="3"/>
  <c r="AT141" i="3"/>
  <c r="AT142" i="3"/>
  <c r="AT143" i="3"/>
  <c r="AT144" i="3"/>
  <c r="AT145" i="3"/>
  <c r="AT147" i="3"/>
  <c r="AT148" i="3"/>
  <c r="AT149" i="3"/>
  <c r="AT150" i="3"/>
  <c r="AT151" i="3"/>
  <c r="AT152" i="3"/>
  <c r="AT153" i="3"/>
  <c r="AT154" i="3"/>
  <c r="AT155" i="3"/>
  <c r="AT156" i="3"/>
  <c r="AT158" i="3"/>
  <c r="AT159" i="3"/>
  <c r="AT160" i="3"/>
  <c r="AT161" i="3"/>
  <c r="AT162" i="3"/>
  <c r="AT163" i="3"/>
  <c r="AT165" i="3"/>
  <c r="AT166" i="3"/>
  <c r="AT167" i="3"/>
  <c r="AT168" i="3"/>
  <c r="AT169" i="3"/>
  <c r="AT170" i="3"/>
  <c r="AT171" i="3"/>
  <c r="AT172" i="3"/>
  <c r="AT173" i="3"/>
  <c r="AT175" i="3"/>
  <c r="AT176" i="3"/>
  <c r="AT177" i="3"/>
  <c r="AT178" i="3"/>
  <c r="AT179" i="3"/>
  <c r="AT180" i="3"/>
  <c r="AT181" i="3"/>
  <c r="AT182" i="3"/>
  <c r="AT183" i="3"/>
  <c r="AT184" i="3"/>
  <c r="AT185" i="3"/>
  <c r="AT186" i="3"/>
  <c r="AT188" i="3"/>
  <c r="AT189" i="3"/>
  <c r="AT190" i="3"/>
  <c r="AT191" i="3"/>
  <c r="AT194" i="3"/>
  <c r="AT195" i="3"/>
  <c r="AT197" i="3"/>
  <c r="AT198" i="3"/>
  <c r="AT199" i="3"/>
  <c r="AT200" i="3"/>
  <c r="AT201" i="3"/>
  <c r="AT202" i="3"/>
  <c r="AT203" i="3"/>
  <c r="AT205" i="3"/>
  <c r="AT206" i="3"/>
  <c r="AT207" i="3"/>
  <c r="AT208" i="3"/>
  <c r="AT209" i="3"/>
  <c r="AT210" i="3"/>
  <c r="AT211" i="3"/>
  <c r="AT212" i="3"/>
  <c r="AT213" i="3"/>
  <c r="AT214" i="3"/>
  <c r="AT215" i="3"/>
  <c r="AT216" i="3"/>
  <c r="AT217" i="3"/>
  <c r="AT219" i="3"/>
  <c r="AT220" i="3"/>
  <c r="AT221" i="3"/>
  <c r="AT222" i="3"/>
  <c r="AT223" i="3"/>
  <c r="AT224" i="3"/>
  <c r="AT225" i="3"/>
  <c r="AT226" i="3"/>
  <c r="AT227" i="3"/>
  <c r="AS227" i="3" s="1"/>
  <c r="AT228" i="3"/>
  <c r="AT229" i="3"/>
  <c r="AT230" i="3"/>
  <c r="AT231" i="3"/>
  <c r="AT233" i="3"/>
  <c r="AT234" i="3"/>
  <c r="AT235" i="3"/>
  <c r="AT236" i="3"/>
  <c r="AT238" i="3"/>
  <c r="AT239" i="3"/>
  <c r="AT240" i="3"/>
  <c r="AT241" i="3"/>
  <c r="AT243" i="3"/>
  <c r="AT244" i="3"/>
  <c r="AT245" i="3"/>
  <c r="AT246" i="3"/>
  <c r="AT248" i="3"/>
  <c r="AT249" i="3"/>
  <c r="AT250" i="3"/>
  <c r="AT251" i="3"/>
  <c r="AT252" i="3"/>
  <c r="AT253" i="3"/>
  <c r="AT254" i="3"/>
  <c r="AT255" i="3"/>
  <c r="AS255" i="3" s="1"/>
  <c r="AT257" i="3"/>
  <c r="AT258" i="3"/>
  <c r="AT259" i="3"/>
  <c r="AT261" i="3"/>
  <c r="AT262" i="3"/>
  <c r="AT263" i="3"/>
  <c r="AT265" i="3"/>
  <c r="AT266" i="3"/>
  <c r="AT267" i="3"/>
  <c r="AT268" i="3"/>
  <c r="AT269" i="3"/>
  <c r="AT270" i="3"/>
  <c r="AT272" i="3"/>
  <c r="AT273" i="3"/>
  <c r="AT275" i="3"/>
  <c r="AT276" i="3"/>
  <c r="AT277" i="3"/>
  <c r="AT278" i="3"/>
  <c r="AT279" i="3"/>
  <c r="AT280" i="3"/>
  <c r="AT281" i="3"/>
  <c r="AT282" i="3"/>
  <c r="AT283" i="3"/>
  <c r="AT285" i="3"/>
  <c r="AT286" i="3"/>
  <c r="AT287" i="3"/>
  <c r="AT288" i="3"/>
  <c r="AT289" i="3"/>
  <c r="AT290" i="3"/>
  <c r="AT291" i="3"/>
  <c r="AT292" i="3"/>
  <c r="AT294" i="3"/>
  <c r="AT295" i="3"/>
  <c r="AT297" i="3"/>
  <c r="AT298" i="3"/>
  <c r="AT299" i="3"/>
  <c r="AT300" i="3"/>
  <c r="BC11" i="3"/>
  <c r="BC20" i="3"/>
  <c r="BC14" i="3"/>
  <c r="BC17" i="3"/>
  <c r="BC16" i="3"/>
  <c r="BC18" i="3"/>
  <c r="BC23" i="3"/>
  <c r="AS23" i="3" s="1"/>
  <c r="BC15" i="3"/>
  <c r="BC22" i="3"/>
  <c r="BC21" i="3"/>
  <c r="BC19" i="3"/>
  <c r="BC24" i="3"/>
  <c r="BC25" i="3"/>
  <c r="BC26" i="3"/>
  <c r="BC30" i="3"/>
  <c r="BC31" i="3"/>
  <c r="BC32" i="3"/>
  <c r="BC33" i="3"/>
  <c r="BC34" i="3"/>
  <c r="BC35" i="3"/>
  <c r="AS35" i="3" s="1"/>
  <c r="BC36" i="3"/>
  <c r="BC38" i="3"/>
  <c r="BC39" i="3"/>
  <c r="BC40" i="3"/>
  <c r="BC41" i="3"/>
  <c r="BC42" i="3"/>
  <c r="BC43" i="3"/>
  <c r="AS43" i="3" s="1"/>
  <c r="BC44" i="3"/>
  <c r="BC45" i="3"/>
  <c r="BC46" i="3"/>
  <c r="BC47" i="3"/>
  <c r="BC48" i="3"/>
  <c r="BC49" i="3"/>
  <c r="BC50" i="3"/>
  <c r="BC51" i="3"/>
  <c r="AS51" i="3" s="1"/>
  <c r="BC52" i="3"/>
  <c r="BC53" i="3"/>
  <c r="BC54" i="3"/>
  <c r="BC55" i="3"/>
  <c r="BC56" i="3"/>
  <c r="BC57" i="3"/>
  <c r="BC58" i="3"/>
  <c r="BC59" i="3"/>
  <c r="AS59" i="3" s="1"/>
  <c r="BC60" i="3"/>
  <c r="BC61" i="3"/>
  <c r="BC62" i="3"/>
  <c r="BC63" i="3"/>
  <c r="BC64" i="3"/>
  <c r="BC65" i="3"/>
  <c r="BC67" i="3"/>
  <c r="BC68" i="3"/>
  <c r="BC69" i="3"/>
  <c r="BC70" i="3"/>
  <c r="BC71" i="3"/>
  <c r="BC72" i="3"/>
  <c r="BC73" i="3"/>
  <c r="BC75" i="3"/>
  <c r="BC76" i="3"/>
  <c r="BC77" i="3"/>
  <c r="BC78" i="3"/>
  <c r="BC80" i="3"/>
  <c r="BC81" i="3"/>
  <c r="BC82" i="3"/>
  <c r="BC83" i="3"/>
  <c r="AS83" i="3" s="1"/>
  <c r="BC84" i="3"/>
  <c r="BC85" i="3"/>
  <c r="BC86" i="3"/>
  <c r="BC87" i="3"/>
  <c r="BC88" i="3"/>
  <c r="BC89" i="3"/>
  <c r="BC90" i="3"/>
  <c r="BC91" i="3"/>
  <c r="BC92" i="3"/>
  <c r="BC94" i="3"/>
  <c r="BC95" i="3"/>
  <c r="BC97" i="3"/>
  <c r="BC98" i="3"/>
  <c r="BC99" i="3"/>
  <c r="BC100" i="3"/>
  <c r="BC101" i="3"/>
  <c r="BC103" i="3"/>
  <c r="BC104" i="3"/>
  <c r="BC105" i="3"/>
  <c r="BC106" i="3"/>
  <c r="BC107" i="3"/>
  <c r="BC108" i="3"/>
  <c r="BC109" i="3"/>
  <c r="BC110" i="3"/>
  <c r="BC111" i="3"/>
  <c r="BC112" i="3"/>
  <c r="BC113" i="3"/>
  <c r="BC114" i="3"/>
  <c r="BC115" i="3"/>
  <c r="BC116" i="3"/>
  <c r="BC118" i="3"/>
  <c r="BC119" i="3"/>
  <c r="BC120" i="3"/>
  <c r="BC121" i="3"/>
  <c r="BC122" i="3"/>
  <c r="BC123" i="3"/>
  <c r="BC124" i="3"/>
  <c r="BC126" i="3"/>
  <c r="BC127" i="3"/>
  <c r="BC128" i="3"/>
  <c r="BC130" i="3"/>
  <c r="BC131" i="3"/>
  <c r="BC132" i="3"/>
  <c r="BC133" i="3"/>
  <c r="BC134" i="3"/>
  <c r="BC135" i="3"/>
  <c r="BC136" i="3"/>
  <c r="BC137" i="3"/>
  <c r="BC140" i="3"/>
  <c r="BC141" i="3"/>
  <c r="BC142" i="3"/>
  <c r="BC143" i="3"/>
  <c r="BC144" i="3"/>
  <c r="BC145" i="3"/>
  <c r="BC147" i="3"/>
  <c r="AS147" i="3" s="1"/>
  <c r="BC148" i="3"/>
  <c r="BC149" i="3"/>
  <c r="BC150" i="3"/>
  <c r="BC151" i="3"/>
  <c r="BC152" i="3"/>
  <c r="BC153" i="3"/>
  <c r="BC154" i="3"/>
  <c r="BC155" i="3"/>
  <c r="AS155" i="3" s="1"/>
  <c r="BC156" i="3"/>
  <c r="BC158" i="3"/>
  <c r="BC159" i="3"/>
  <c r="BC160" i="3"/>
  <c r="BC161" i="3"/>
  <c r="BC162" i="3"/>
  <c r="BC163" i="3"/>
  <c r="BC165" i="3"/>
  <c r="BC166" i="3"/>
  <c r="BC167" i="3"/>
  <c r="BC168" i="3"/>
  <c r="BC169" i="3"/>
  <c r="BC170" i="3"/>
  <c r="BC171" i="3"/>
  <c r="BC172" i="3"/>
  <c r="BC173" i="3"/>
  <c r="BC175" i="3"/>
  <c r="BC176" i="3"/>
  <c r="BC177" i="3"/>
  <c r="BC178" i="3"/>
  <c r="BC179" i="3"/>
  <c r="AS179" i="3" s="1"/>
  <c r="BC180" i="3"/>
  <c r="BC181" i="3"/>
  <c r="BC182" i="3"/>
  <c r="BC183" i="3"/>
  <c r="BC184" i="3"/>
  <c r="BC185" i="3"/>
  <c r="BC186" i="3"/>
  <c r="BC188" i="3"/>
  <c r="BC189" i="3"/>
  <c r="BC190" i="3"/>
  <c r="BC191" i="3"/>
  <c r="AS191" i="3" s="1"/>
  <c r="BC194" i="3"/>
  <c r="BC195" i="3"/>
  <c r="BC197" i="3"/>
  <c r="BC198" i="3"/>
  <c r="BC199" i="3"/>
  <c r="BC200" i="3"/>
  <c r="BC201" i="3"/>
  <c r="BC202" i="3"/>
  <c r="BC203" i="3"/>
  <c r="BC205" i="3"/>
  <c r="BC206" i="3"/>
  <c r="BC207" i="3"/>
  <c r="AS207" i="3" s="1"/>
  <c r="BC208" i="3"/>
  <c r="BC209" i="3"/>
  <c r="BC210" i="3"/>
  <c r="BC211" i="3"/>
  <c r="AS211" i="3" s="1"/>
  <c r="BC212" i="3"/>
  <c r="BC213" i="3"/>
  <c r="BC214" i="3"/>
  <c r="BC215" i="3"/>
  <c r="AS215" i="3" s="1"/>
  <c r="BC216" i="3"/>
  <c r="BC217" i="3"/>
  <c r="BC219" i="3"/>
  <c r="BC220" i="3"/>
  <c r="BC221" i="3"/>
  <c r="BC222" i="3"/>
  <c r="BC223" i="3"/>
  <c r="BC224" i="3"/>
  <c r="BC225" i="3"/>
  <c r="BC226" i="3"/>
  <c r="BC227" i="3"/>
  <c r="BC228" i="3"/>
  <c r="BC229" i="3"/>
  <c r="BC230" i="3"/>
  <c r="BC231" i="3"/>
  <c r="BC233" i="3"/>
  <c r="BC234" i="3"/>
  <c r="BC235" i="3"/>
  <c r="BC236" i="3"/>
  <c r="BC238" i="3"/>
  <c r="BC239" i="3"/>
  <c r="BC240" i="3"/>
  <c r="BC241" i="3"/>
  <c r="BC243" i="3"/>
  <c r="AS243" i="3" s="1"/>
  <c r="BC244" i="3"/>
  <c r="BC245" i="3"/>
  <c r="BC246" i="3"/>
  <c r="BC248" i="3"/>
  <c r="BC249" i="3"/>
  <c r="BC250" i="3"/>
  <c r="BC251" i="3"/>
  <c r="BC252" i="3"/>
  <c r="BC253" i="3"/>
  <c r="BC254" i="3"/>
  <c r="BC255" i="3"/>
  <c r="BC257" i="3"/>
  <c r="BC258" i="3"/>
  <c r="BC259" i="3"/>
  <c r="BC261" i="3"/>
  <c r="BC262" i="3"/>
  <c r="BC263" i="3"/>
  <c r="BC265" i="3"/>
  <c r="BC266" i="3"/>
  <c r="BC267" i="3"/>
  <c r="BC268" i="3"/>
  <c r="BC269" i="3"/>
  <c r="BC270" i="3"/>
  <c r="BC272" i="3"/>
  <c r="BC273" i="3"/>
  <c r="BC275" i="3"/>
  <c r="BC276" i="3"/>
  <c r="BC277" i="3"/>
  <c r="BC278" i="3"/>
  <c r="BC279" i="3"/>
  <c r="BC280" i="3"/>
  <c r="BC281" i="3"/>
  <c r="BC282" i="3"/>
  <c r="BC283" i="3"/>
  <c r="BC285" i="3"/>
  <c r="BC286" i="3"/>
  <c r="BC287" i="3"/>
  <c r="BC288" i="3"/>
  <c r="BC289" i="3"/>
  <c r="BC290" i="3"/>
  <c r="BC291" i="3"/>
  <c r="BC292" i="3"/>
  <c r="BC294" i="3"/>
  <c r="BC295" i="3"/>
  <c r="BC297" i="3"/>
  <c r="BC298" i="3"/>
  <c r="BC299" i="3"/>
  <c r="BC300" i="3"/>
  <c r="R11" i="3"/>
  <c r="R20" i="3"/>
  <c r="R14" i="3"/>
  <c r="R17" i="3"/>
  <c r="R16" i="3"/>
  <c r="R18" i="3"/>
  <c r="R23" i="3"/>
  <c r="R15" i="3"/>
  <c r="R22" i="3"/>
  <c r="R21" i="3"/>
  <c r="R19" i="3"/>
  <c r="R24" i="3"/>
  <c r="R25" i="3"/>
  <c r="R26" i="3"/>
  <c r="R30" i="3"/>
  <c r="R31" i="3"/>
  <c r="R32" i="3"/>
  <c r="R33" i="3"/>
  <c r="R34" i="3"/>
  <c r="R35" i="3"/>
  <c r="R36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7" i="3"/>
  <c r="R68" i="3"/>
  <c r="R69" i="3"/>
  <c r="R70" i="3"/>
  <c r="R71" i="3"/>
  <c r="R72" i="3"/>
  <c r="R73" i="3"/>
  <c r="R75" i="3"/>
  <c r="R76" i="3"/>
  <c r="R77" i="3"/>
  <c r="R78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4" i="3"/>
  <c r="R95" i="3"/>
  <c r="R97" i="3"/>
  <c r="R98" i="3"/>
  <c r="R99" i="3"/>
  <c r="R100" i="3"/>
  <c r="R101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8" i="3"/>
  <c r="R119" i="3"/>
  <c r="R120" i="3"/>
  <c r="R121" i="3"/>
  <c r="R122" i="3"/>
  <c r="R123" i="3"/>
  <c r="R124" i="3"/>
  <c r="R126" i="3"/>
  <c r="R127" i="3"/>
  <c r="R128" i="3"/>
  <c r="P128" i="3" s="1"/>
  <c r="R130" i="3"/>
  <c r="R131" i="3"/>
  <c r="R132" i="3"/>
  <c r="R133" i="3"/>
  <c r="R134" i="3"/>
  <c r="R135" i="3"/>
  <c r="R136" i="3"/>
  <c r="R137" i="3"/>
  <c r="R140" i="3"/>
  <c r="R141" i="3"/>
  <c r="R142" i="3"/>
  <c r="R143" i="3"/>
  <c r="R144" i="3"/>
  <c r="R145" i="3"/>
  <c r="R147" i="3"/>
  <c r="R148" i="3"/>
  <c r="P148" i="3" s="1"/>
  <c r="R149" i="3"/>
  <c r="R150" i="3"/>
  <c r="R151" i="3"/>
  <c r="R152" i="3"/>
  <c r="P152" i="3" s="1"/>
  <c r="R153" i="3"/>
  <c r="R154" i="3"/>
  <c r="R155" i="3"/>
  <c r="R156" i="3"/>
  <c r="P156" i="3" s="1"/>
  <c r="R158" i="3"/>
  <c r="R159" i="3"/>
  <c r="R160" i="3"/>
  <c r="R161" i="3"/>
  <c r="R162" i="3"/>
  <c r="R163" i="3"/>
  <c r="R165" i="3"/>
  <c r="R166" i="3"/>
  <c r="P166" i="3" s="1"/>
  <c r="R167" i="3"/>
  <c r="R168" i="3"/>
  <c r="R169" i="3"/>
  <c r="R170" i="3"/>
  <c r="P170" i="3" s="1"/>
  <c r="R171" i="3"/>
  <c r="R172" i="3"/>
  <c r="R173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8" i="3"/>
  <c r="P188" i="3" s="1"/>
  <c r="R189" i="3"/>
  <c r="R190" i="3"/>
  <c r="R191" i="3"/>
  <c r="R194" i="3"/>
  <c r="P194" i="3" s="1"/>
  <c r="R195" i="3"/>
  <c r="R197" i="3"/>
  <c r="R198" i="3"/>
  <c r="R199" i="3"/>
  <c r="R200" i="3"/>
  <c r="R201" i="3"/>
  <c r="R202" i="3"/>
  <c r="R203" i="3"/>
  <c r="R205" i="3"/>
  <c r="R206" i="3"/>
  <c r="R207" i="3"/>
  <c r="R208" i="3"/>
  <c r="P208" i="3" s="1"/>
  <c r="R209" i="3"/>
  <c r="R210" i="3"/>
  <c r="R211" i="3"/>
  <c r="R212" i="3"/>
  <c r="P212" i="3" s="1"/>
  <c r="R213" i="3"/>
  <c r="R214" i="3"/>
  <c r="R215" i="3"/>
  <c r="R216" i="3"/>
  <c r="P216" i="3" s="1"/>
  <c r="R217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3" i="3"/>
  <c r="R234" i="3"/>
  <c r="P234" i="3" s="1"/>
  <c r="R235" i="3"/>
  <c r="R236" i="3"/>
  <c r="R238" i="3"/>
  <c r="R239" i="3"/>
  <c r="R240" i="3"/>
  <c r="R241" i="3"/>
  <c r="R243" i="3"/>
  <c r="R244" i="3"/>
  <c r="P244" i="3" s="1"/>
  <c r="R245" i="3"/>
  <c r="R246" i="3"/>
  <c r="R248" i="3"/>
  <c r="R249" i="3"/>
  <c r="R250" i="3"/>
  <c r="R251" i="3"/>
  <c r="R252" i="3"/>
  <c r="R253" i="3"/>
  <c r="R254" i="3"/>
  <c r="R255" i="3"/>
  <c r="R257" i="3"/>
  <c r="R258" i="3"/>
  <c r="P258" i="3" s="1"/>
  <c r="R259" i="3"/>
  <c r="R261" i="3"/>
  <c r="R262" i="3"/>
  <c r="R263" i="3"/>
  <c r="R265" i="3"/>
  <c r="R266" i="3"/>
  <c r="R267" i="3"/>
  <c r="R268" i="3"/>
  <c r="P268" i="3" s="1"/>
  <c r="R269" i="3"/>
  <c r="R270" i="3"/>
  <c r="R272" i="3"/>
  <c r="R273" i="3"/>
  <c r="R275" i="3"/>
  <c r="R276" i="3"/>
  <c r="R277" i="3"/>
  <c r="R278" i="3"/>
  <c r="P278" i="3" s="1"/>
  <c r="R279" i="3"/>
  <c r="R280" i="3"/>
  <c r="R281" i="3"/>
  <c r="R282" i="3"/>
  <c r="P282" i="3" s="1"/>
  <c r="R283" i="3"/>
  <c r="R285" i="3"/>
  <c r="R286" i="3"/>
  <c r="R287" i="3"/>
  <c r="R288" i="3"/>
  <c r="R289" i="3"/>
  <c r="R290" i="3"/>
  <c r="R291" i="3"/>
  <c r="R292" i="3"/>
  <c r="R294" i="3"/>
  <c r="R295" i="3"/>
  <c r="R297" i="3"/>
  <c r="R298" i="3"/>
  <c r="R299" i="3"/>
  <c r="R300" i="3"/>
  <c r="W11" i="3"/>
  <c r="W20" i="3"/>
  <c r="W14" i="3"/>
  <c r="W17" i="3"/>
  <c r="W16" i="3"/>
  <c r="P16" i="3" s="1"/>
  <c r="W18" i="3"/>
  <c r="W23" i="3"/>
  <c r="W15" i="3"/>
  <c r="W22" i="3"/>
  <c r="P22" i="3" s="1"/>
  <c r="W21" i="3"/>
  <c r="W19" i="3"/>
  <c r="W24" i="3"/>
  <c r="W25" i="3"/>
  <c r="P25" i="3" s="1"/>
  <c r="W26" i="3"/>
  <c r="W30" i="3"/>
  <c r="W31" i="3"/>
  <c r="W32" i="3"/>
  <c r="W33" i="3"/>
  <c r="W34" i="3"/>
  <c r="W35" i="3"/>
  <c r="W36" i="3"/>
  <c r="W38" i="3"/>
  <c r="W39" i="3"/>
  <c r="W40" i="3"/>
  <c r="W41" i="3"/>
  <c r="P41" i="3" s="1"/>
  <c r="W42" i="3"/>
  <c r="W43" i="3"/>
  <c r="W44" i="3"/>
  <c r="W45" i="3"/>
  <c r="P45" i="3" s="1"/>
  <c r="W46" i="3"/>
  <c r="W47" i="3"/>
  <c r="W48" i="3"/>
  <c r="W49" i="3"/>
  <c r="P49" i="3" s="1"/>
  <c r="W50" i="3"/>
  <c r="W51" i="3"/>
  <c r="W52" i="3"/>
  <c r="W53" i="3"/>
  <c r="P53" i="3" s="1"/>
  <c r="W54" i="3"/>
  <c r="W55" i="3"/>
  <c r="W56" i="3"/>
  <c r="W57" i="3"/>
  <c r="P57" i="3" s="1"/>
  <c r="W58" i="3"/>
  <c r="W59" i="3"/>
  <c r="W60" i="3"/>
  <c r="W61" i="3"/>
  <c r="P61" i="3" s="1"/>
  <c r="W62" i="3"/>
  <c r="W63" i="3"/>
  <c r="W64" i="3"/>
  <c r="W65" i="3"/>
  <c r="P65" i="3" s="1"/>
  <c r="W67" i="3"/>
  <c r="W68" i="3"/>
  <c r="W69" i="3"/>
  <c r="W70" i="3"/>
  <c r="W71" i="3"/>
  <c r="W72" i="3"/>
  <c r="W73" i="3"/>
  <c r="W75" i="3"/>
  <c r="W76" i="3"/>
  <c r="W77" i="3"/>
  <c r="W78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4" i="3"/>
  <c r="W95" i="3"/>
  <c r="W97" i="3"/>
  <c r="W98" i="3"/>
  <c r="W99" i="3"/>
  <c r="W100" i="3"/>
  <c r="W101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8" i="3"/>
  <c r="W119" i="3"/>
  <c r="W120" i="3"/>
  <c r="W121" i="3"/>
  <c r="W122" i="3"/>
  <c r="W123" i="3"/>
  <c r="W124" i="3"/>
  <c r="W126" i="3"/>
  <c r="W127" i="3"/>
  <c r="W128" i="3"/>
  <c r="W130" i="3"/>
  <c r="W131" i="3"/>
  <c r="W132" i="3"/>
  <c r="W133" i="3"/>
  <c r="W134" i="3"/>
  <c r="W135" i="3"/>
  <c r="W136" i="3"/>
  <c r="W137" i="3"/>
  <c r="W140" i="3"/>
  <c r="W141" i="3"/>
  <c r="W142" i="3"/>
  <c r="W143" i="3"/>
  <c r="W144" i="3"/>
  <c r="W145" i="3"/>
  <c r="W147" i="3"/>
  <c r="W148" i="3"/>
  <c r="W149" i="3"/>
  <c r="P149" i="3" s="1"/>
  <c r="W150" i="3"/>
  <c r="W151" i="3"/>
  <c r="W152" i="3"/>
  <c r="W153" i="3"/>
  <c r="P153" i="3" s="1"/>
  <c r="W154" i="3"/>
  <c r="W155" i="3"/>
  <c r="W156" i="3"/>
  <c r="W158" i="3"/>
  <c r="W159" i="3"/>
  <c r="W160" i="3"/>
  <c r="W161" i="3"/>
  <c r="W162" i="3"/>
  <c r="W163" i="3"/>
  <c r="W165" i="3"/>
  <c r="W166" i="3"/>
  <c r="W167" i="3"/>
  <c r="W168" i="3"/>
  <c r="W169" i="3"/>
  <c r="W170" i="3"/>
  <c r="W171" i="3"/>
  <c r="W172" i="3"/>
  <c r="W173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8" i="3"/>
  <c r="W189" i="3"/>
  <c r="W190" i="3"/>
  <c r="W191" i="3"/>
  <c r="W194" i="3"/>
  <c r="W195" i="3"/>
  <c r="W197" i="3"/>
  <c r="W198" i="3"/>
  <c r="W199" i="3"/>
  <c r="W200" i="3"/>
  <c r="W201" i="3"/>
  <c r="W202" i="3"/>
  <c r="W203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3" i="3"/>
  <c r="W234" i="3"/>
  <c r="W235" i="3"/>
  <c r="W236" i="3"/>
  <c r="W238" i="3"/>
  <c r="W239" i="3"/>
  <c r="W240" i="3"/>
  <c r="W241" i="3"/>
  <c r="W243" i="3"/>
  <c r="W244" i="3"/>
  <c r="W245" i="3"/>
  <c r="W246" i="3"/>
  <c r="W248" i="3"/>
  <c r="W249" i="3"/>
  <c r="W250" i="3"/>
  <c r="W251" i="3"/>
  <c r="W252" i="3"/>
  <c r="W253" i="3"/>
  <c r="W254" i="3"/>
  <c r="W255" i="3"/>
  <c r="W257" i="3"/>
  <c r="W258" i="3"/>
  <c r="W259" i="3"/>
  <c r="W261" i="3"/>
  <c r="W262" i="3"/>
  <c r="W263" i="3"/>
  <c r="W265" i="3"/>
  <c r="W266" i="3"/>
  <c r="W267" i="3"/>
  <c r="W268" i="3"/>
  <c r="W269" i="3"/>
  <c r="W270" i="3"/>
  <c r="W272" i="3"/>
  <c r="W273" i="3"/>
  <c r="W275" i="3"/>
  <c r="W276" i="3"/>
  <c r="W277" i="3"/>
  <c r="W278" i="3"/>
  <c r="W279" i="3"/>
  <c r="W280" i="3"/>
  <c r="W281" i="3"/>
  <c r="W282" i="3"/>
  <c r="W283" i="3"/>
  <c r="W285" i="3"/>
  <c r="W286" i="3"/>
  <c r="W287" i="3"/>
  <c r="W288" i="3"/>
  <c r="W289" i="3"/>
  <c r="W290" i="3"/>
  <c r="W291" i="3"/>
  <c r="W292" i="3"/>
  <c r="W294" i="3"/>
  <c r="W295" i="3"/>
  <c r="W297" i="3"/>
  <c r="W298" i="3"/>
  <c r="W299" i="3"/>
  <c r="W300" i="3"/>
  <c r="P11" i="2"/>
  <c r="P24" i="2"/>
  <c r="P47" i="2"/>
  <c r="P67" i="2"/>
  <c r="P88" i="2"/>
  <c r="P107" i="2"/>
  <c r="P111" i="2"/>
  <c r="P124" i="2"/>
  <c r="P133" i="2"/>
  <c r="P140" i="2"/>
  <c r="P145" i="2"/>
  <c r="P152" i="2"/>
  <c r="P155" i="2"/>
  <c r="P161" i="2"/>
  <c r="P168" i="2"/>
  <c r="P173" i="2"/>
  <c r="P181" i="2"/>
  <c r="P189" i="2"/>
  <c r="P195" i="2"/>
  <c r="P197" i="2"/>
  <c r="P209" i="2"/>
  <c r="P213" i="2"/>
  <c r="P220" i="2"/>
  <c r="P224" i="2"/>
  <c r="P225" i="2"/>
  <c r="P229" i="2"/>
  <c r="P240" i="2"/>
  <c r="P241" i="2"/>
  <c r="P245" i="2"/>
  <c r="P257" i="2"/>
  <c r="P261" i="2"/>
  <c r="P273" i="2"/>
  <c r="P277" i="2"/>
  <c r="P289" i="2"/>
  <c r="P295" i="2"/>
  <c r="R11" i="2"/>
  <c r="R20" i="2"/>
  <c r="R14" i="2"/>
  <c r="P14" i="2" s="1"/>
  <c r="R17" i="2"/>
  <c r="P17" i="2" s="1"/>
  <c r="R16" i="2"/>
  <c r="P16" i="2" s="1"/>
  <c r="R18" i="2"/>
  <c r="R23" i="2"/>
  <c r="P23" i="2" s="1"/>
  <c r="R15" i="2"/>
  <c r="P15" i="2" s="1"/>
  <c r="R22" i="2"/>
  <c r="P22" i="2" s="1"/>
  <c r="R21" i="2"/>
  <c r="R19" i="2"/>
  <c r="P19" i="2" s="1"/>
  <c r="R24" i="2"/>
  <c r="R25" i="2"/>
  <c r="P25" i="2" s="1"/>
  <c r="R26" i="2"/>
  <c r="R30" i="2"/>
  <c r="R31" i="2"/>
  <c r="R32" i="2"/>
  <c r="P32" i="2" s="1"/>
  <c r="R33" i="2"/>
  <c r="P33" i="2" s="1"/>
  <c r="R34" i="2"/>
  <c r="R35" i="2"/>
  <c r="P35" i="2" s="1"/>
  <c r="R36" i="2"/>
  <c r="P36" i="2" s="1"/>
  <c r="R38" i="2"/>
  <c r="R39" i="2"/>
  <c r="R40" i="2"/>
  <c r="P40" i="2" s="1"/>
  <c r="R41" i="2"/>
  <c r="P41" i="2" s="1"/>
  <c r="R42" i="2"/>
  <c r="R43" i="2"/>
  <c r="P43" i="2" s="1"/>
  <c r="R44" i="2"/>
  <c r="P44" i="2" s="1"/>
  <c r="R45" i="2"/>
  <c r="P45" i="2" s="1"/>
  <c r="R46" i="2"/>
  <c r="R47" i="2"/>
  <c r="R48" i="2"/>
  <c r="P48" i="2" s="1"/>
  <c r="R49" i="2"/>
  <c r="P49" i="2" s="1"/>
  <c r="R50" i="2"/>
  <c r="R51" i="2"/>
  <c r="R52" i="2"/>
  <c r="P52" i="2" s="1"/>
  <c r="R53" i="2"/>
  <c r="P53" i="2" s="1"/>
  <c r="R54" i="2"/>
  <c r="R55" i="2"/>
  <c r="P55" i="2" s="1"/>
  <c r="R56" i="2"/>
  <c r="P56" i="2" s="1"/>
  <c r="R57" i="2"/>
  <c r="P57" i="2" s="1"/>
  <c r="R58" i="2"/>
  <c r="R59" i="2"/>
  <c r="R60" i="2"/>
  <c r="P60" i="2" s="1"/>
  <c r="R61" i="2"/>
  <c r="P61" i="2" s="1"/>
  <c r="R62" i="2"/>
  <c r="R63" i="2"/>
  <c r="R64" i="2"/>
  <c r="P64" i="2" s="1"/>
  <c r="R65" i="2"/>
  <c r="P65" i="2" s="1"/>
  <c r="R67" i="2"/>
  <c r="R68" i="2"/>
  <c r="P68" i="2" s="1"/>
  <c r="R69" i="2"/>
  <c r="P69" i="2" s="1"/>
  <c r="R70" i="2"/>
  <c r="R71" i="2"/>
  <c r="R72" i="2"/>
  <c r="P72" i="2" s="1"/>
  <c r="R73" i="2"/>
  <c r="P73" i="2" s="1"/>
  <c r="R75" i="2"/>
  <c r="R76" i="2"/>
  <c r="R77" i="2"/>
  <c r="P77" i="2" s="1"/>
  <c r="R78" i="2"/>
  <c r="R80" i="2"/>
  <c r="R81" i="2"/>
  <c r="P81" i="2" s="1"/>
  <c r="R82" i="2"/>
  <c r="R83" i="2"/>
  <c r="P83" i="2" s="1"/>
  <c r="R84" i="2"/>
  <c r="R85" i="2"/>
  <c r="P85" i="2" s="1"/>
  <c r="R86" i="2"/>
  <c r="R87" i="2"/>
  <c r="R88" i="2"/>
  <c r="R89" i="2"/>
  <c r="P89" i="2" s="1"/>
  <c r="R90" i="2"/>
  <c r="R91" i="2"/>
  <c r="P91" i="2" s="1"/>
  <c r="R92" i="2"/>
  <c r="R94" i="2"/>
  <c r="R95" i="2"/>
  <c r="P95" i="2" s="1"/>
  <c r="R97" i="2"/>
  <c r="P97" i="2" s="1"/>
  <c r="R98" i="2"/>
  <c r="R99" i="2"/>
  <c r="R100" i="2"/>
  <c r="R101" i="2"/>
  <c r="P101" i="2" s="1"/>
  <c r="R103" i="2"/>
  <c r="R104" i="2"/>
  <c r="P104" i="2" s="1"/>
  <c r="R105" i="2"/>
  <c r="R106" i="2"/>
  <c r="R107" i="2"/>
  <c r="R108" i="2"/>
  <c r="R109" i="2"/>
  <c r="R110" i="2"/>
  <c r="R111" i="2"/>
  <c r="R112" i="2"/>
  <c r="P112" i="2" s="1"/>
  <c r="R113" i="2"/>
  <c r="R114" i="2"/>
  <c r="R115" i="2"/>
  <c r="R116" i="2"/>
  <c r="R118" i="2"/>
  <c r="R119" i="2"/>
  <c r="P119" i="2" s="1"/>
  <c r="R120" i="2"/>
  <c r="P120" i="2" s="1"/>
  <c r="R121" i="2"/>
  <c r="R122" i="2"/>
  <c r="R123" i="2"/>
  <c r="R124" i="2"/>
  <c r="R126" i="2"/>
  <c r="R127" i="2"/>
  <c r="P127" i="2" s="1"/>
  <c r="R128" i="2"/>
  <c r="P128" i="2" s="1"/>
  <c r="R130" i="2"/>
  <c r="R131" i="2"/>
  <c r="P131" i="2" s="1"/>
  <c r="R132" i="2"/>
  <c r="R133" i="2"/>
  <c r="R134" i="2"/>
  <c r="R135" i="2"/>
  <c r="P135" i="2" s="1"/>
  <c r="R136" i="2"/>
  <c r="P136" i="2" s="1"/>
  <c r="R137" i="2"/>
  <c r="R140" i="2"/>
  <c r="R141" i="2"/>
  <c r="P141" i="2" s="1"/>
  <c r="R142" i="2"/>
  <c r="R143" i="2"/>
  <c r="R144" i="2"/>
  <c r="P144" i="2" s="1"/>
  <c r="R145" i="2"/>
  <c r="R147" i="2"/>
  <c r="P147" i="2" s="1"/>
  <c r="R148" i="2"/>
  <c r="P148" i="2" s="1"/>
  <c r="R149" i="2"/>
  <c r="P149" i="2" s="1"/>
  <c r="R150" i="2"/>
  <c r="R151" i="2"/>
  <c r="P151" i="2" s="1"/>
  <c r="R152" i="2"/>
  <c r="R153" i="2"/>
  <c r="P153" i="2" s="1"/>
  <c r="R154" i="2"/>
  <c r="R155" i="2"/>
  <c r="R156" i="2"/>
  <c r="P156" i="2" s="1"/>
  <c r="R158" i="2"/>
  <c r="R159" i="2"/>
  <c r="P159" i="2" s="1"/>
  <c r="R160" i="2"/>
  <c r="P160" i="2" s="1"/>
  <c r="R161" i="2"/>
  <c r="R162" i="2"/>
  <c r="R163" i="2"/>
  <c r="P163" i="2" s="1"/>
  <c r="R165" i="2"/>
  <c r="P165" i="2" s="1"/>
  <c r="R166" i="2"/>
  <c r="R167" i="2"/>
  <c r="P167" i="2" s="1"/>
  <c r="R168" i="2"/>
  <c r="R169" i="2"/>
  <c r="P169" i="2" s="1"/>
  <c r="R170" i="2"/>
  <c r="R171" i="2"/>
  <c r="R172" i="2"/>
  <c r="P172" i="2" s="1"/>
  <c r="R173" i="2"/>
  <c r="R175" i="2"/>
  <c r="R176" i="2"/>
  <c r="P176" i="2" s="1"/>
  <c r="R177" i="2"/>
  <c r="P177" i="2" s="1"/>
  <c r="R178" i="2"/>
  <c r="R179" i="2"/>
  <c r="R180" i="2"/>
  <c r="P180" i="2" s="1"/>
  <c r="R181" i="2"/>
  <c r="R182" i="2"/>
  <c r="R183" i="2"/>
  <c r="R184" i="2"/>
  <c r="P184" i="2" s="1"/>
  <c r="R185" i="2"/>
  <c r="P185" i="2" s="1"/>
  <c r="R186" i="2"/>
  <c r="R188" i="2"/>
  <c r="P188" i="2" s="1"/>
  <c r="R189" i="2"/>
  <c r="R190" i="2"/>
  <c r="R191" i="2"/>
  <c r="R194" i="2"/>
  <c r="R195" i="2"/>
  <c r="R197" i="2"/>
  <c r="R198" i="2"/>
  <c r="R199" i="2"/>
  <c r="R200" i="2"/>
  <c r="P200" i="2" s="1"/>
  <c r="R201" i="2"/>
  <c r="P201" i="2" s="1"/>
  <c r="R202" i="2"/>
  <c r="R203" i="2"/>
  <c r="R205" i="2"/>
  <c r="P205" i="2" s="1"/>
  <c r="R206" i="2"/>
  <c r="R207" i="2"/>
  <c r="R208" i="2"/>
  <c r="P208" i="2" s="1"/>
  <c r="R209" i="2"/>
  <c r="R210" i="2"/>
  <c r="R211" i="2"/>
  <c r="R212" i="2"/>
  <c r="P212" i="2" s="1"/>
  <c r="R213" i="2"/>
  <c r="R214" i="2"/>
  <c r="R215" i="2"/>
  <c r="P215" i="2" s="1"/>
  <c r="R216" i="2"/>
  <c r="P216" i="2" s="1"/>
  <c r="R217" i="2"/>
  <c r="P217" i="2" s="1"/>
  <c r="R219" i="2"/>
  <c r="R220" i="2"/>
  <c r="R221" i="2"/>
  <c r="P221" i="2" s="1"/>
  <c r="R222" i="2"/>
  <c r="R223" i="2"/>
  <c r="R224" i="2"/>
  <c r="R225" i="2"/>
  <c r="R226" i="2"/>
  <c r="R227" i="2"/>
  <c r="R228" i="2"/>
  <c r="P228" i="2" s="1"/>
  <c r="R229" i="2"/>
  <c r="R230" i="2"/>
  <c r="R231" i="2"/>
  <c r="R233" i="2"/>
  <c r="P233" i="2" s="1"/>
  <c r="R234" i="2"/>
  <c r="R235" i="2"/>
  <c r="P235" i="2" s="1"/>
  <c r="R236" i="2"/>
  <c r="P236" i="2" s="1"/>
  <c r="R238" i="2"/>
  <c r="R239" i="2"/>
  <c r="P239" i="2" s="1"/>
  <c r="R240" i="2"/>
  <c r="R241" i="2"/>
  <c r="R243" i="2"/>
  <c r="P243" i="2" s="1"/>
  <c r="R244" i="2"/>
  <c r="P244" i="2" s="1"/>
  <c r="R245" i="2"/>
  <c r="R246" i="2"/>
  <c r="R248" i="2"/>
  <c r="P248" i="2" s="1"/>
  <c r="R249" i="2"/>
  <c r="P249" i="2" s="1"/>
  <c r="R250" i="2"/>
  <c r="R251" i="2"/>
  <c r="P251" i="2" s="1"/>
  <c r="R252" i="2"/>
  <c r="P252" i="2" s="1"/>
  <c r="R253" i="2"/>
  <c r="P253" i="2" s="1"/>
  <c r="R254" i="2"/>
  <c r="R255" i="2"/>
  <c r="P255" i="2" s="1"/>
  <c r="R256" i="2"/>
  <c r="R257" i="2"/>
  <c r="R258" i="2"/>
  <c r="R259" i="2"/>
  <c r="P259" i="2" s="1"/>
  <c r="R261" i="2"/>
  <c r="R262" i="2"/>
  <c r="R263" i="2"/>
  <c r="R265" i="2"/>
  <c r="P265" i="2" s="1"/>
  <c r="R266" i="2"/>
  <c r="R267" i="2"/>
  <c r="P267" i="2" s="1"/>
  <c r="R268" i="2"/>
  <c r="P268" i="2" s="1"/>
  <c r="R269" i="2"/>
  <c r="P269" i="2" s="1"/>
  <c r="R270" i="2"/>
  <c r="R272" i="2"/>
  <c r="P272" i="2" s="1"/>
  <c r="R273" i="2"/>
  <c r="R275" i="2"/>
  <c r="R276" i="2"/>
  <c r="P276" i="2" s="1"/>
  <c r="R277" i="2"/>
  <c r="R278" i="2"/>
  <c r="R279" i="2"/>
  <c r="P279" i="2" s="1"/>
  <c r="R280" i="2"/>
  <c r="P280" i="2" s="1"/>
  <c r="R281" i="2"/>
  <c r="P281" i="2" s="1"/>
  <c r="R282" i="2"/>
  <c r="R283" i="2"/>
  <c r="R285" i="2"/>
  <c r="P285" i="2" s="1"/>
  <c r="R286" i="2"/>
  <c r="R287" i="2"/>
  <c r="R288" i="2"/>
  <c r="P288" i="2" s="1"/>
  <c r="R289" i="2"/>
  <c r="R290" i="2"/>
  <c r="R291" i="2"/>
  <c r="R292" i="2"/>
  <c r="P292" i="2" s="1"/>
  <c r="R294" i="2"/>
  <c r="R295" i="2"/>
  <c r="R297" i="2"/>
  <c r="P297" i="2" s="1"/>
  <c r="R298" i="2"/>
  <c r="R299" i="2"/>
  <c r="P299" i="2" s="1"/>
  <c r="R300" i="2"/>
  <c r="P300" i="2" s="1"/>
  <c r="W300" i="2"/>
  <c r="W11" i="2"/>
  <c r="W20" i="2"/>
  <c r="W14" i="2"/>
  <c r="W17" i="2"/>
  <c r="W16" i="2"/>
  <c r="W18" i="2"/>
  <c r="W23" i="2"/>
  <c r="W15" i="2"/>
  <c r="W22" i="2"/>
  <c r="W21" i="2"/>
  <c r="W19" i="2"/>
  <c r="W24" i="2"/>
  <c r="W25" i="2"/>
  <c r="W26" i="2"/>
  <c r="W30" i="2"/>
  <c r="W31" i="2"/>
  <c r="W32" i="2"/>
  <c r="W33" i="2"/>
  <c r="W34" i="2"/>
  <c r="W35" i="2"/>
  <c r="W36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7" i="2"/>
  <c r="W68" i="2"/>
  <c r="W69" i="2"/>
  <c r="W70" i="2"/>
  <c r="W71" i="2"/>
  <c r="P71" i="2" s="1"/>
  <c r="W72" i="2"/>
  <c r="W73" i="2"/>
  <c r="W75" i="2"/>
  <c r="P75" i="2" s="1"/>
  <c r="W76" i="2"/>
  <c r="W77" i="2"/>
  <c r="W78" i="2"/>
  <c r="W80" i="2"/>
  <c r="P80" i="2" s="1"/>
  <c r="W81" i="2"/>
  <c r="W82" i="2"/>
  <c r="W83" i="2"/>
  <c r="W84" i="2"/>
  <c r="W85" i="2"/>
  <c r="W86" i="2"/>
  <c r="W87" i="2"/>
  <c r="P87" i="2" s="1"/>
  <c r="W88" i="2"/>
  <c r="W89" i="2"/>
  <c r="W90" i="2"/>
  <c r="W91" i="2"/>
  <c r="W92" i="2"/>
  <c r="W94" i="2"/>
  <c r="W95" i="2"/>
  <c r="W97" i="2"/>
  <c r="W98" i="2"/>
  <c r="W99" i="2"/>
  <c r="P99" i="2" s="1"/>
  <c r="W100" i="2"/>
  <c r="W101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8" i="2"/>
  <c r="W119" i="2"/>
  <c r="W120" i="2"/>
  <c r="W121" i="2"/>
  <c r="W122" i="2"/>
  <c r="W123" i="2"/>
  <c r="W124" i="2"/>
  <c r="W126" i="2"/>
  <c r="W127" i="2"/>
  <c r="W128" i="2"/>
  <c r="W130" i="2"/>
  <c r="W131" i="2"/>
  <c r="W132" i="2"/>
  <c r="W133" i="2"/>
  <c r="W134" i="2"/>
  <c r="W135" i="2"/>
  <c r="W136" i="2"/>
  <c r="W137" i="2"/>
  <c r="W140" i="2"/>
  <c r="W141" i="2"/>
  <c r="W142" i="2"/>
  <c r="W143" i="2"/>
  <c r="W144" i="2"/>
  <c r="W145" i="2"/>
  <c r="W147" i="2"/>
  <c r="W148" i="2"/>
  <c r="W149" i="2"/>
  <c r="W150" i="2"/>
  <c r="W151" i="2"/>
  <c r="W152" i="2"/>
  <c r="W153" i="2"/>
  <c r="W154" i="2"/>
  <c r="W155" i="2"/>
  <c r="W156" i="2"/>
  <c r="W158" i="2"/>
  <c r="W159" i="2"/>
  <c r="W160" i="2"/>
  <c r="W161" i="2"/>
  <c r="W162" i="2"/>
  <c r="W163" i="2"/>
  <c r="W165" i="2"/>
  <c r="W166" i="2"/>
  <c r="W167" i="2"/>
  <c r="W168" i="2"/>
  <c r="W169" i="2"/>
  <c r="W170" i="2"/>
  <c r="W171" i="2"/>
  <c r="W172" i="2"/>
  <c r="W173" i="2"/>
  <c r="W175" i="2"/>
  <c r="W176" i="2"/>
  <c r="W177" i="2"/>
  <c r="W178" i="2"/>
  <c r="W179" i="2"/>
  <c r="W180" i="2"/>
  <c r="W181" i="2"/>
  <c r="W182" i="2"/>
  <c r="W183" i="2"/>
  <c r="P183" i="2" s="1"/>
  <c r="W184" i="2"/>
  <c r="W185" i="2"/>
  <c r="W186" i="2"/>
  <c r="W188" i="2"/>
  <c r="W189" i="2"/>
  <c r="W190" i="2"/>
  <c r="W191" i="2"/>
  <c r="W194" i="2"/>
  <c r="W195" i="2"/>
  <c r="W197" i="2"/>
  <c r="W198" i="2"/>
  <c r="W199" i="2"/>
  <c r="W200" i="2"/>
  <c r="W201" i="2"/>
  <c r="W202" i="2"/>
  <c r="W203" i="2"/>
  <c r="P203" i="2" s="1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9" i="2"/>
  <c r="P219" i="2" s="1"/>
  <c r="W220" i="2"/>
  <c r="W221" i="2"/>
  <c r="W222" i="2"/>
  <c r="W223" i="2"/>
  <c r="W224" i="2"/>
  <c r="W225" i="2"/>
  <c r="W226" i="2"/>
  <c r="W227" i="2"/>
  <c r="W228" i="2"/>
  <c r="W229" i="2"/>
  <c r="W230" i="2"/>
  <c r="W231" i="2"/>
  <c r="P231" i="2" s="1"/>
  <c r="W233" i="2"/>
  <c r="W234" i="2"/>
  <c r="W235" i="2"/>
  <c r="W236" i="2"/>
  <c r="W238" i="2"/>
  <c r="W239" i="2"/>
  <c r="W240" i="2"/>
  <c r="W241" i="2"/>
  <c r="W243" i="2"/>
  <c r="W244" i="2"/>
  <c r="W245" i="2"/>
  <c r="W246" i="2"/>
  <c r="W248" i="2"/>
  <c r="W249" i="2"/>
  <c r="W250" i="2"/>
  <c r="W251" i="2"/>
  <c r="W252" i="2"/>
  <c r="W253" i="2"/>
  <c r="W254" i="2"/>
  <c r="W255" i="2"/>
  <c r="W257" i="2"/>
  <c r="W258" i="2"/>
  <c r="W259" i="2"/>
  <c r="W261" i="2"/>
  <c r="W262" i="2"/>
  <c r="W263" i="2"/>
  <c r="P263" i="2" s="1"/>
  <c r="W265" i="2"/>
  <c r="W266" i="2"/>
  <c r="W267" i="2"/>
  <c r="W268" i="2"/>
  <c r="W269" i="2"/>
  <c r="W270" i="2"/>
  <c r="W272" i="2"/>
  <c r="W273" i="2"/>
  <c r="W275" i="2"/>
  <c r="W276" i="2"/>
  <c r="W277" i="2"/>
  <c r="W278" i="2"/>
  <c r="W279" i="2"/>
  <c r="W280" i="2"/>
  <c r="W281" i="2"/>
  <c r="W282" i="2"/>
  <c r="W283" i="2"/>
  <c r="P283" i="2" s="1"/>
  <c r="W285" i="2"/>
  <c r="W286" i="2"/>
  <c r="W287" i="2"/>
  <c r="W288" i="2"/>
  <c r="W289" i="2"/>
  <c r="W290" i="2"/>
  <c r="W291" i="2"/>
  <c r="W292" i="2"/>
  <c r="W294" i="2"/>
  <c r="W295" i="2"/>
  <c r="W297" i="2"/>
  <c r="W298" i="2"/>
  <c r="W299" i="2"/>
  <c r="X296" i="3"/>
  <c r="Q296" i="3"/>
  <c r="Y296" i="3"/>
  <c r="Z296" i="3"/>
  <c r="S296" i="3"/>
  <c r="AA296" i="3"/>
  <c r="AB296" i="3"/>
  <c r="T296" i="3"/>
  <c r="AC296" i="3"/>
  <c r="AD296" i="3"/>
  <c r="U296" i="3"/>
  <c r="AE296" i="3"/>
  <c r="AF296" i="3"/>
  <c r="AG296" i="3"/>
  <c r="AH296" i="3"/>
  <c r="AI296" i="3"/>
  <c r="AJ296" i="3"/>
  <c r="AK296" i="3"/>
  <c r="V296" i="3"/>
  <c r="AL296" i="3"/>
  <c r="AM296" i="3"/>
  <c r="AN296" i="3"/>
  <c r="AO296" i="3"/>
  <c r="AP296" i="3"/>
  <c r="AQ296" i="3"/>
  <c r="AU296" i="3"/>
  <c r="AZ296" i="3"/>
  <c r="BA296" i="3"/>
  <c r="BD296" i="3"/>
  <c r="AV296" i="3"/>
  <c r="BE296" i="3"/>
  <c r="BF296" i="3"/>
  <c r="BG296" i="3"/>
  <c r="BH296" i="3"/>
  <c r="AX296" i="3"/>
  <c r="AY296" i="3"/>
  <c r="BB296" i="3"/>
  <c r="AW296" i="3"/>
  <c r="BK296" i="3"/>
  <c r="BL296" i="3"/>
  <c r="Q296" i="4"/>
  <c r="R296" i="4"/>
  <c r="S296" i="4"/>
  <c r="T296" i="4"/>
  <c r="V296" i="4"/>
  <c r="X296" i="4"/>
  <c r="Z296" i="4"/>
  <c r="AB296" i="4"/>
  <c r="AE296" i="4"/>
  <c r="AF296" i="4"/>
  <c r="S296" i="12"/>
  <c r="U296" i="12"/>
  <c r="V296" i="12"/>
  <c r="W296" i="12"/>
  <c r="X296" i="12"/>
  <c r="Z296" i="12"/>
  <c r="AA296" i="12"/>
  <c r="AB296" i="12"/>
  <c r="AC296" i="12"/>
  <c r="AD296" i="12"/>
  <c r="AE296" i="12"/>
  <c r="BC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AQ296" i="12"/>
  <c r="AR296" i="12"/>
  <c r="AS296" i="12"/>
  <c r="AT296" i="12"/>
  <c r="AU296" i="12"/>
  <c r="AV296" i="12"/>
  <c r="AW296" i="12"/>
  <c r="AX296" i="12"/>
  <c r="AY296" i="12"/>
  <c r="AZ296" i="12"/>
  <c r="BA296" i="12"/>
  <c r="BB296" i="12"/>
  <c r="BD296" i="12"/>
  <c r="BE296" i="12"/>
  <c r="BF296" i="12"/>
  <c r="BG296" i="12"/>
  <c r="BH296" i="12"/>
  <c r="BI296" i="12"/>
  <c r="BJ296" i="12"/>
  <c r="BK296" i="12"/>
  <c r="BL296" i="12"/>
  <c r="BM296" i="12"/>
  <c r="BN296" i="12"/>
  <c r="BP296" i="12"/>
  <c r="BQ296" i="12"/>
  <c r="BR296" i="12"/>
  <c r="BS296" i="12"/>
  <c r="BT296" i="12"/>
  <c r="BU296" i="12"/>
  <c r="BV296" i="12"/>
  <c r="BW296" i="12"/>
  <c r="BX296" i="12"/>
  <c r="BY296" i="12"/>
  <c r="BZ296" i="12"/>
  <c r="CA296" i="12"/>
  <c r="CB296" i="12"/>
  <c r="CC296" i="12"/>
  <c r="CD296" i="12"/>
  <c r="CE296" i="12"/>
  <c r="CF296" i="12"/>
  <c r="CG296" i="12"/>
  <c r="CH296" i="12"/>
  <c r="CI296" i="12"/>
  <c r="CJ296" i="12"/>
  <c r="CK296" i="12"/>
  <c r="CL296" i="12"/>
  <c r="CM296" i="12"/>
  <c r="CN296" i="12"/>
  <c r="CO296" i="12"/>
  <c r="CP296" i="12"/>
  <c r="CQ296" i="12"/>
  <c r="CR296" i="12"/>
  <c r="CS296" i="12"/>
  <c r="CT296" i="12"/>
  <c r="CU296" i="12"/>
  <c r="CV296" i="12"/>
  <c r="CW296" i="12"/>
  <c r="CX296" i="12"/>
  <c r="CY296" i="12"/>
  <c r="CZ296" i="12"/>
  <c r="DA296" i="12"/>
  <c r="DB296" i="12"/>
  <c r="DC296" i="12"/>
  <c r="DD296" i="12"/>
  <c r="DE296" i="12"/>
  <c r="R296" i="5"/>
  <c r="S296" i="5"/>
  <c r="T296" i="5"/>
  <c r="AA296" i="7"/>
  <c r="AC296" i="7"/>
  <c r="AE296" i="7"/>
  <c r="Q296" i="2"/>
  <c r="X296" i="2"/>
  <c r="BA296" i="2"/>
  <c r="Y296" i="2"/>
  <c r="Z296" i="2"/>
  <c r="AA296" i="2"/>
  <c r="AB296" i="2"/>
  <c r="S296" i="2"/>
  <c r="R296" i="2" s="1"/>
  <c r="AC296" i="2"/>
  <c r="AD296" i="2"/>
  <c r="AE296" i="2"/>
  <c r="AF296" i="2"/>
  <c r="AG296" i="2"/>
  <c r="T296" i="2"/>
  <c r="AH296" i="2"/>
  <c r="AI296" i="2"/>
  <c r="AJ296" i="2"/>
  <c r="AK296" i="2"/>
  <c r="U296" i="2"/>
  <c r="AL296" i="2"/>
  <c r="AM296" i="2"/>
  <c r="AN296" i="2"/>
  <c r="AO296" i="2"/>
  <c r="AP296" i="2"/>
  <c r="AQ296" i="2"/>
  <c r="AR296" i="2"/>
  <c r="AS296" i="2"/>
  <c r="V296" i="2"/>
  <c r="AT296" i="2"/>
  <c r="AU296" i="2"/>
  <c r="AV296" i="2"/>
  <c r="AW296" i="2"/>
  <c r="AX296" i="2"/>
  <c r="AY296" i="2"/>
  <c r="AZ296" i="2"/>
  <c r="BB296" i="2"/>
  <c r="BC296" i="2"/>
  <c r="X293" i="3"/>
  <c r="Q293" i="3"/>
  <c r="Y293" i="3"/>
  <c r="Z293" i="3"/>
  <c r="S293" i="3"/>
  <c r="AA293" i="3"/>
  <c r="AB293" i="3"/>
  <c r="T293" i="3"/>
  <c r="AC293" i="3"/>
  <c r="AD293" i="3"/>
  <c r="U293" i="3"/>
  <c r="AE293" i="3"/>
  <c r="AF293" i="3"/>
  <c r="AG293" i="3"/>
  <c r="AH293" i="3"/>
  <c r="AI293" i="3"/>
  <c r="AJ293" i="3"/>
  <c r="AK293" i="3"/>
  <c r="V293" i="3"/>
  <c r="AL293" i="3"/>
  <c r="AM293" i="3"/>
  <c r="AN293" i="3"/>
  <c r="AO293" i="3"/>
  <c r="AP293" i="3"/>
  <c r="AQ293" i="3"/>
  <c r="AU293" i="3"/>
  <c r="AZ293" i="3"/>
  <c r="BA293" i="3"/>
  <c r="BD293" i="3"/>
  <c r="AV293" i="3"/>
  <c r="BE293" i="3"/>
  <c r="BF293" i="3"/>
  <c r="BG293" i="3"/>
  <c r="BH293" i="3"/>
  <c r="AX293" i="3"/>
  <c r="AY293" i="3"/>
  <c r="BB293" i="3"/>
  <c r="AW293" i="3"/>
  <c r="BK293" i="3"/>
  <c r="BJ293" i="3" s="1"/>
  <c r="BL293" i="3"/>
  <c r="Q293" i="4"/>
  <c r="R293" i="4"/>
  <c r="S293" i="4"/>
  <c r="T293" i="4"/>
  <c r="V293" i="4"/>
  <c r="X293" i="4"/>
  <c r="Z293" i="4"/>
  <c r="AB293" i="4"/>
  <c r="AE293" i="4"/>
  <c r="AF293" i="4"/>
  <c r="S293" i="12"/>
  <c r="U293" i="12"/>
  <c r="V293" i="12"/>
  <c r="W293" i="12"/>
  <c r="X293" i="12"/>
  <c r="Z293" i="12"/>
  <c r="AA293" i="12"/>
  <c r="AB293" i="12"/>
  <c r="AC293" i="12"/>
  <c r="AD293" i="12"/>
  <c r="AE293" i="12"/>
  <c r="BC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AQ293" i="12"/>
  <c r="AR293" i="12"/>
  <c r="AS293" i="12"/>
  <c r="AT293" i="12"/>
  <c r="AU293" i="12"/>
  <c r="AV293" i="12"/>
  <c r="AW293" i="12"/>
  <c r="AX293" i="12"/>
  <c r="AY293" i="12"/>
  <c r="AZ293" i="12"/>
  <c r="BA293" i="12"/>
  <c r="BB293" i="12"/>
  <c r="BD293" i="12"/>
  <c r="BE293" i="12"/>
  <c r="BF293" i="12"/>
  <c r="BG293" i="12"/>
  <c r="BH293" i="12"/>
  <c r="BI293" i="12"/>
  <c r="BJ293" i="12"/>
  <c r="BK293" i="12"/>
  <c r="BL293" i="12"/>
  <c r="BM293" i="12"/>
  <c r="BN293" i="12"/>
  <c r="BP293" i="12"/>
  <c r="BQ293" i="12"/>
  <c r="BR293" i="12"/>
  <c r="BS293" i="12"/>
  <c r="BT293" i="12"/>
  <c r="BU293" i="12"/>
  <c r="BV293" i="12"/>
  <c r="BW293" i="12"/>
  <c r="BX293" i="12"/>
  <c r="BY293" i="12"/>
  <c r="BZ293" i="12"/>
  <c r="CA293" i="12"/>
  <c r="CB293" i="12"/>
  <c r="CC293" i="12"/>
  <c r="CD293" i="12"/>
  <c r="CE293" i="12"/>
  <c r="CF293" i="12"/>
  <c r="CG293" i="12"/>
  <c r="CH293" i="12"/>
  <c r="CI293" i="12"/>
  <c r="CJ293" i="12"/>
  <c r="CK293" i="12"/>
  <c r="CL293" i="12"/>
  <c r="CM293" i="12"/>
  <c r="CN293" i="12"/>
  <c r="CO293" i="12"/>
  <c r="CP293" i="12"/>
  <c r="CQ293" i="12"/>
  <c r="CR293" i="12"/>
  <c r="CS293" i="12"/>
  <c r="CT293" i="12"/>
  <c r="CU293" i="12"/>
  <c r="CV293" i="12"/>
  <c r="CW293" i="12"/>
  <c r="CX293" i="12"/>
  <c r="CY293" i="12"/>
  <c r="CZ293" i="12"/>
  <c r="DA293" i="12"/>
  <c r="DB293" i="12"/>
  <c r="DC293" i="12"/>
  <c r="DD293" i="12"/>
  <c r="DE293" i="12"/>
  <c r="R293" i="5"/>
  <c r="S293" i="5"/>
  <c r="T293" i="5"/>
  <c r="AA293" i="7"/>
  <c r="AC293" i="7"/>
  <c r="AE293" i="7"/>
  <c r="Q293" i="2"/>
  <c r="X293" i="2"/>
  <c r="BA293" i="2"/>
  <c r="Y293" i="2"/>
  <c r="Z293" i="2"/>
  <c r="AA293" i="2"/>
  <c r="AB293" i="2"/>
  <c r="S293" i="2"/>
  <c r="AC293" i="2"/>
  <c r="AD293" i="2"/>
  <c r="AE293" i="2"/>
  <c r="AF293" i="2"/>
  <c r="AG293" i="2"/>
  <c r="T293" i="2"/>
  <c r="AH293" i="2"/>
  <c r="AI293" i="2"/>
  <c r="AJ293" i="2"/>
  <c r="AK293" i="2"/>
  <c r="U293" i="2"/>
  <c r="AL293" i="2"/>
  <c r="AM293" i="2"/>
  <c r="AN293" i="2"/>
  <c r="AO293" i="2"/>
  <c r="AP293" i="2"/>
  <c r="AQ293" i="2"/>
  <c r="AR293" i="2"/>
  <c r="AS293" i="2"/>
  <c r="V293" i="2"/>
  <c r="AT293" i="2"/>
  <c r="AU293" i="2"/>
  <c r="AV293" i="2"/>
  <c r="AW293" i="2"/>
  <c r="AX293" i="2"/>
  <c r="AY293" i="2"/>
  <c r="AZ293" i="2"/>
  <c r="BB293" i="2"/>
  <c r="BC293" i="2"/>
  <c r="X284" i="3"/>
  <c r="Q284" i="3"/>
  <c r="Y284" i="3"/>
  <c r="Z284" i="3"/>
  <c r="S284" i="3"/>
  <c r="AA284" i="3"/>
  <c r="AB284" i="3"/>
  <c r="T284" i="3"/>
  <c r="AC284" i="3"/>
  <c r="AD284" i="3"/>
  <c r="U284" i="3"/>
  <c r="AE284" i="3"/>
  <c r="AF284" i="3"/>
  <c r="AG284" i="3"/>
  <c r="AH284" i="3"/>
  <c r="AI284" i="3"/>
  <c r="AJ284" i="3"/>
  <c r="AK284" i="3"/>
  <c r="V284" i="3"/>
  <c r="AL284" i="3"/>
  <c r="AM284" i="3"/>
  <c r="AN284" i="3"/>
  <c r="AO284" i="3"/>
  <c r="AP284" i="3"/>
  <c r="AQ284" i="3"/>
  <c r="AU284" i="3"/>
  <c r="AZ284" i="3"/>
  <c r="BA284" i="3"/>
  <c r="BD284" i="3"/>
  <c r="AV284" i="3"/>
  <c r="BE284" i="3"/>
  <c r="BF284" i="3"/>
  <c r="BG284" i="3"/>
  <c r="BH284" i="3"/>
  <c r="AX284" i="3"/>
  <c r="AY284" i="3"/>
  <c r="BB284" i="3"/>
  <c r="AW284" i="3"/>
  <c r="BK284" i="3"/>
  <c r="BL284" i="3"/>
  <c r="Q284" i="4"/>
  <c r="R284" i="4"/>
  <c r="S284" i="4"/>
  <c r="T284" i="4"/>
  <c r="V284" i="4"/>
  <c r="X284" i="4"/>
  <c r="Z284" i="4"/>
  <c r="AB284" i="4"/>
  <c r="AE284" i="4"/>
  <c r="AF284" i="4"/>
  <c r="AD284" i="4" s="1"/>
  <c r="S284" i="12"/>
  <c r="U284" i="12"/>
  <c r="V284" i="12"/>
  <c r="W284" i="12"/>
  <c r="X284" i="12"/>
  <c r="Z284" i="12"/>
  <c r="AA284" i="12"/>
  <c r="AB284" i="12"/>
  <c r="AC284" i="12"/>
  <c r="AD284" i="12"/>
  <c r="AE284" i="12"/>
  <c r="BC284" i="12"/>
  <c r="AF284" i="12"/>
  <c r="AG284" i="12"/>
  <c r="AH284" i="12"/>
  <c r="AI284" i="12"/>
  <c r="AJ284" i="12"/>
  <c r="AK284" i="12"/>
  <c r="AL284" i="12"/>
  <c r="AM284" i="12"/>
  <c r="AN284" i="12"/>
  <c r="AO284" i="12"/>
  <c r="AP284" i="12"/>
  <c r="AQ284" i="12"/>
  <c r="AR284" i="12"/>
  <c r="AS284" i="12"/>
  <c r="AT284" i="12"/>
  <c r="AU284" i="12"/>
  <c r="AV284" i="12"/>
  <c r="AW284" i="12"/>
  <c r="AX284" i="12"/>
  <c r="AY284" i="12"/>
  <c r="AZ284" i="12"/>
  <c r="BA284" i="12"/>
  <c r="BB284" i="12"/>
  <c r="BD284" i="12"/>
  <c r="BE284" i="12"/>
  <c r="BF284" i="12"/>
  <c r="BG284" i="12"/>
  <c r="BH284" i="12"/>
  <c r="BI284" i="12"/>
  <c r="BJ284" i="12"/>
  <c r="BK284" i="12"/>
  <c r="BL284" i="12"/>
  <c r="BM284" i="12"/>
  <c r="BN284" i="12"/>
  <c r="BP284" i="12"/>
  <c r="BQ284" i="12"/>
  <c r="BR284" i="12"/>
  <c r="BS284" i="12"/>
  <c r="BT284" i="12"/>
  <c r="BU284" i="12"/>
  <c r="BV284" i="12"/>
  <c r="BW284" i="12"/>
  <c r="BX284" i="12"/>
  <c r="BY284" i="12"/>
  <c r="BZ284" i="12"/>
  <c r="CA284" i="12"/>
  <c r="CB284" i="12"/>
  <c r="CC284" i="12"/>
  <c r="CD284" i="12"/>
  <c r="CE284" i="12"/>
  <c r="CF284" i="12"/>
  <c r="CG284" i="12"/>
  <c r="CH284" i="12"/>
  <c r="CI284" i="12"/>
  <c r="CJ284" i="12"/>
  <c r="CK284" i="12"/>
  <c r="CL284" i="12"/>
  <c r="CM284" i="12"/>
  <c r="CN284" i="12"/>
  <c r="CO284" i="12"/>
  <c r="CP284" i="12"/>
  <c r="CQ284" i="12"/>
  <c r="CR284" i="12"/>
  <c r="CS284" i="12"/>
  <c r="CT284" i="12"/>
  <c r="CU284" i="12"/>
  <c r="CV284" i="12"/>
  <c r="CW284" i="12"/>
  <c r="CX284" i="12"/>
  <c r="CY284" i="12"/>
  <c r="CZ284" i="12"/>
  <c r="DA284" i="12"/>
  <c r="DB284" i="12"/>
  <c r="DC284" i="12"/>
  <c r="DD284" i="12"/>
  <c r="DE284" i="12"/>
  <c r="R284" i="5"/>
  <c r="S284" i="5"/>
  <c r="T284" i="5"/>
  <c r="AA284" i="7"/>
  <c r="AC284" i="7"/>
  <c r="AE284" i="7"/>
  <c r="Q284" i="2"/>
  <c r="X284" i="2"/>
  <c r="BA284" i="2"/>
  <c r="Y284" i="2"/>
  <c r="Z284" i="2"/>
  <c r="AA284" i="2"/>
  <c r="AB284" i="2"/>
  <c r="S284" i="2"/>
  <c r="AC284" i="2"/>
  <c r="AD284" i="2"/>
  <c r="AE284" i="2"/>
  <c r="AF284" i="2"/>
  <c r="AG284" i="2"/>
  <c r="T284" i="2"/>
  <c r="R284" i="2" s="1"/>
  <c r="AH284" i="2"/>
  <c r="AI284" i="2"/>
  <c r="AJ284" i="2"/>
  <c r="AK284" i="2"/>
  <c r="U284" i="2"/>
  <c r="AL284" i="2"/>
  <c r="AM284" i="2"/>
  <c r="AN284" i="2"/>
  <c r="AO284" i="2"/>
  <c r="AP284" i="2"/>
  <c r="AQ284" i="2"/>
  <c r="AR284" i="2"/>
  <c r="AS284" i="2"/>
  <c r="V284" i="2"/>
  <c r="AT284" i="2"/>
  <c r="AU284" i="2"/>
  <c r="AV284" i="2"/>
  <c r="AW284" i="2"/>
  <c r="AX284" i="2"/>
  <c r="AY284" i="2"/>
  <c r="AZ284" i="2"/>
  <c r="BB284" i="2"/>
  <c r="BC284" i="2"/>
  <c r="X274" i="3"/>
  <c r="Q274" i="3"/>
  <c r="Y274" i="3"/>
  <c r="Z274" i="3"/>
  <c r="S274" i="3"/>
  <c r="AA274" i="3"/>
  <c r="AB274" i="3"/>
  <c r="T274" i="3"/>
  <c r="AC274" i="3"/>
  <c r="AD274" i="3"/>
  <c r="U274" i="3"/>
  <c r="AE274" i="3"/>
  <c r="AF274" i="3"/>
  <c r="AG274" i="3"/>
  <c r="AH274" i="3"/>
  <c r="AI274" i="3"/>
  <c r="AJ274" i="3"/>
  <c r="AK274" i="3"/>
  <c r="V274" i="3"/>
  <c r="AL274" i="3"/>
  <c r="AM274" i="3"/>
  <c r="AN274" i="3"/>
  <c r="AO274" i="3"/>
  <c r="AP274" i="3"/>
  <c r="AQ274" i="3"/>
  <c r="AU274" i="3"/>
  <c r="AZ274" i="3"/>
  <c r="BA274" i="3"/>
  <c r="BD274" i="3"/>
  <c r="AV274" i="3"/>
  <c r="BE274" i="3"/>
  <c r="BF274" i="3"/>
  <c r="BG274" i="3"/>
  <c r="BH274" i="3"/>
  <c r="AX274" i="3"/>
  <c r="AY274" i="3"/>
  <c r="BB274" i="3"/>
  <c r="AW274" i="3"/>
  <c r="BK274" i="3"/>
  <c r="BL274" i="3"/>
  <c r="Q274" i="4"/>
  <c r="R274" i="4"/>
  <c r="S274" i="4"/>
  <c r="T274" i="4"/>
  <c r="V274" i="4"/>
  <c r="X274" i="4"/>
  <c r="Z274" i="4"/>
  <c r="AB274" i="4"/>
  <c r="AE274" i="4"/>
  <c r="AF274" i="4"/>
  <c r="S274" i="12"/>
  <c r="U274" i="12"/>
  <c r="V274" i="12"/>
  <c r="W274" i="12"/>
  <c r="X274" i="12"/>
  <c r="Z274" i="12"/>
  <c r="AA274" i="12"/>
  <c r="AB274" i="12"/>
  <c r="AC274" i="12"/>
  <c r="AD274" i="12"/>
  <c r="AE274" i="12"/>
  <c r="BC274" i="12"/>
  <c r="AF274" i="12"/>
  <c r="AG274" i="12"/>
  <c r="AH274" i="12"/>
  <c r="AI274" i="12"/>
  <c r="AJ274" i="12"/>
  <c r="AK274" i="12"/>
  <c r="AL274" i="12"/>
  <c r="AM274" i="12"/>
  <c r="AN274" i="12"/>
  <c r="AO274" i="12"/>
  <c r="AP274" i="12"/>
  <c r="AQ274" i="12"/>
  <c r="AR274" i="12"/>
  <c r="AS274" i="12"/>
  <c r="AT274" i="12"/>
  <c r="AU274" i="12"/>
  <c r="AV274" i="12"/>
  <c r="AW274" i="12"/>
  <c r="AX274" i="12"/>
  <c r="AY274" i="12"/>
  <c r="AZ274" i="12"/>
  <c r="BA274" i="12"/>
  <c r="BB274" i="12"/>
  <c r="BD274" i="12"/>
  <c r="BE274" i="12"/>
  <c r="BF274" i="12"/>
  <c r="BG274" i="12"/>
  <c r="BH274" i="12"/>
  <c r="BI274" i="12"/>
  <c r="BJ274" i="12"/>
  <c r="BK274" i="12"/>
  <c r="BL274" i="12"/>
  <c r="BM274" i="12"/>
  <c r="BN274" i="12"/>
  <c r="BP274" i="12"/>
  <c r="BQ274" i="12"/>
  <c r="BR274" i="12"/>
  <c r="BS274" i="12"/>
  <c r="BT274" i="12"/>
  <c r="BU274" i="12"/>
  <c r="BV274" i="12"/>
  <c r="BW274" i="12"/>
  <c r="BX274" i="12"/>
  <c r="BY274" i="12"/>
  <c r="BZ274" i="12"/>
  <c r="CA274" i="12"/>
  <c r="CB274" i="12"/>
  <c r="CC274" i="12"/>
  <c r="CD274" i="12"/>
  <c r="CE274" i="12"/>
  <c r="CF274" i="12"/>
  <c r="CG274" i="12"/>
  <c r="CH274" i="12"/>
  <c r="CI274" i="12"/>
  <c r="CJ274" i="12"/>
  <c r="CK274" i="12"/>
  <c r="CL274" i="12"/>
  <c r="CM274" i="12"/>
  <c r="CN274" i="12"/>
  <c r="CO274" i="12"/>
  <c r="CP274" i="12"/>
  <c r="CQ274" i="12"/>
  <c r="CR274" i="12"/>
  <c r="CS274" i="12"/>
  <c r="CT274" i="12"/>
  <c r="CU274" i="12"/>
  <c r="CV274" i="12"/>
  <c r="CW274" i="12"/>
  <c r="CX274" i="12"/>
  <c r="CY274" i="12"/>
  <c r="CZ274" i="12"/>
  <c r="DA274" i="12"/>
  <c r="DB274" i="12"/>
  <c r="DC274" i="12"/>
  <c r="DD274" i="12"/>
  <c r="DE274" i="12"/>
  <c r="R274" i="5"/>
  <c r="S274" i="5"/>
  <c r="T274" i="5"/>
  <c r="AA274" i="7"/>
  <c r="AC274" i="7"/>
  <c r="AE274" i="7"/>
  <c r="Q274" i="2"/>
  <c r="X274" i="2"/>
  <c r="BA274" i="2"/>
  <c r="Y274" i="2"/>
  <c r="W274" i="2" s="1"/>
  <c r="Z274" i="2"/>
  <c r="AA274" i="2"/>
  <c r="AB274" i="2"/>
  <c r="S274" i="2"/>
  <c r="AC274" i="2"/>
  <c r="AD274" i="2"/>
  <c r="AE274" i="2"/>
  <c r="AF274" i="2"/>
  <c r="AG274" i="2"/>
  <c r="T274" i="2"/>
  <c r="AH274" i="2"/>
  <c r="AI274" i="2"/>
  <c r="AJ274" i="2"/>
  <c r="AK274" i="2"/>
  <c r="U274" i="2"/>
  <c r="AL274" i="2"/>
  <c r="AM274" i="2"/>
  <c r="AN274" i="2"/>
  <c r="AO274" i="2"/>
  <c r="AP274" i="2"/>
  <c r="AQ274" i="2"/>
  <c r="AR274" i="2"/>
  <c r="AS274" i="2"/>
  <c r="V274" i="2"/>
  <c r="AT274" i="2"/>
  <c r="AU274" i="2"/>
  <c r="AV274" i="2"/>
  <c r="AW274" i="2"/>
  <c r="AX274" i="2"/>
  <c r="AY274" i="2"/>
  <c r="AZ274" i="2"/>
  <c r="BB274" i="2"/>
  <c r="BC274" i="2"/>
  <c r="X271" i="3"/>
  <c r="Q271" i="3"/>
  <c r="Y271" i="3"/>
  <c r="Z271" i="3"/>
  <c r="S271" i="3"/>
  <c r="AA271" i="3"/>
  <c r="AB271" i="3"/>
  <c r="T271" i="3"/>
  <c r="AC271" i="3"/>
  <c r="AD271" i="3"/>
  <c r="U271" i="3"/>
  <c r="AE271" i="3"/>
  <c r="AF271" i="3"/>
  <c r="AG271" i="3"/>
  <c r="AH271" i="3"/>
  <c r="AI271" i="3"/>
  <c r="AJ271" i="3"/>
  <c r="AK271" i="3"/>
  <c r="V271" i="3"/>
  <c r="AL271" i="3"/>
  <c r="AM271" i="3"/>
  <c r="AN271" i="3"/>
  <c r="AO271" i="3"/>
  <c r="AP271" i="3"/>
  <c r="AQ271" i="3"/>
  <c r="AU271" i="3"/>
  <c r="AZ271" i="3"/>
  <c r="BA271" i="3"/>
  <c r="BD271" i="3"/>
  <c r="AV271" i="3"/>
  <c r="BE271" i="3"/>
  <c r="BF271" i="3"/>
  <c r="BG271" i="3"/>
  <c r="BH271" i="3"/>
  <c r="AX271" i="3"/>
  <c r="AY271" i="3"/>
  <c r="BB271" i="3"/>
  <c r="AW271" i="3"/>
  <c r="BK271" i="3"/>
  <c r="BL271" i="3"/>
  <c r="Q271" i="4"/>
  <c r="R271" i="4"/>
  <c r="S271" i="4"/>
  <c r="T271" i="4"/>
  <c r="V271" i="4"/>
  <c r="X271" i="4"/>
  <c r="Z271" i="4"/>
  <c r="AB271" i="4"/>
  <c r="AE271" i="4"/>
  <c r="AF271" i="4"/>
  <c r="S271" i="12"/>
  <c r="U271" i="12"/>
  <c r="V271" i="12"/>
  <c r="W271" i="12"/>
  <c r="X271" i="12"/>
  <c r="Z271" i="12"/>
  <c r="AA271" i="12"/>
  <c r="AB271" i="12"/>
  <c r="AC271" i="12"/>
  <c r="AD271" i="12"/>
  <c r="AE271" i="12"/>
  <c r="BC271" i="12"/>
  <c r="AF271" i="12"/>
  <c r="AG271" i="12"/>
  <c r="AH271" i="12"/>
  <c r="AI271" i="12"/>
  <c r="AJ271" i="12"/>
  <c r="AK271" i="12"/>
  <c r="AL271" i="12"/>
  <c r="AM271" i="12"/>
  <c r="AN271" i="12"/>
  <c r="AO271" i="12"/>
  <c r="AP271" i="12"/>
  <c r="AQ271" i="12"/>
  <c r="AR271" i="12"/>
  <c r="AS271" i="12"/>
  <c r="AT271" i="12"/>
  <c r="AU271" i="12"/>
  <c r="AV271" i="12"/>
  <c r="AW271" i="12"/>
  <c r="AX271" i="12"/>
  <c r="AY271" i="12"/>
  <c r="AZ271" i="12"/>
  <c r="BA271" i="12"/>
  <c r="BB271" i="12"/>
  <c r="BD271" i="12"/>
  <c r="BE271" i="12"/>
  <c r="BF271" i="12"/>
  <c r="BG271" i="12"/>
  <c r="BH271" i="12"/>
  <c r="BI271" i="12"/>
  <c r="BJ271" i="12"/>
  <c r="BK271" i="12"/>
  <c r="BL271" i="12"/>
  <c r="BM271" i="12"/>
  <c r="BN271" i="12"/>
  <c r="BP271" i="12"/>
  <c r="BQ271" i="12"/>
  <c r="BR271" i="12"/>
  <c r="BS271" i="12"/>
  <c r="BT271" i="12"/>
  <c r="BU271" i="12"/>
  <c r="BV271" i="12"/>
  <c r="BW271" i="12"/>
  <c r="BX271" i="12"/>
  <c r="BY271" i="12"/>
  <c r="BZ271" i="12"/>
  <c r="CA271" i="12"/>
  <c r="CB271" i="12"/>
  <c r="CC271" i="12"/>
  <c r="CD271" i="12"/>
  <c r="CE271" i="12"/>
  <c r="CF271" i="12"/>
  <c r="CG271" i="12"/>
  <c r="CH271" i="12"/>
  <c r="CI271" i="12"/>
  <c r="CJ271" i="12"/>
  <c r="CK271" i="12"/>
  <c r="CL271" i="12"/>
  <c r="CM271" i="12"/>
  <c r="CN271" i="12"/>
  <c r="CO271" i="12"/>
  <c r="CP271" i="12"/>
  <c r="CQ271" i="12"/>
  <c r="CR271" i="12"/>
  <c r="CS271" i="12"/>
  <c r="CT271" i="12"/>
  <c r="CU271" i="12"/>
  <c r="CV271" i="12"/>
  <c r="CW271" i="12"/>
  <c r="CX271" i="12"/>
  <c r="CY271" i="12"/>
  <c r="CZ271" i="12"/>
  <c r="DA271" i="12"/>
  <c r="DB271" i="12"/>
  <c r="DC271" i="12"/>
  <c r="DD271" i="12"/>
  <c r="DE271" i="12"/>
  <c r="R271" i="5"/>
  <c r="S271" i="5"/>
  <c r="T271" i="5"/>
  <c r="AA271" i="7"/>
  <c r="AC271" i="7"/>
  <c r="AE271" i="7"/>
  <c r="Q271" i="2"/>
  <c r="X271" i="2"/>
  <c r="BA271" i="2"/>
  <c r="Y271" i="2"/>
  <c r="W271" i="2" s="1"/>
  <c r="Z271" i="2"/>
  <c r="AA271" i="2"/>
  <c r="AB271" i="2"/>
  <c r="S271" i="2"/>
  <c r="R271" i="2" s="1"/>
  <c r="AC271" i="2"/>
  <c r="AD271" i="2"/>
  <c r="AE271" i="2"/>
  <c r="AF271" i="2"/>
  <c r="AG271" i="2"/>
  <c r="T271" i="2"/>
  <c r="AH271" i="2"/>
  <c r="AI271" i="2"/>
  <c r="AJ271" i="2"/>
  <c r="AK271" i="2"/>
  <c r="U271" i="2"/>
  <c r="AL271" i="2"/>
  <c r="AM271" i="2"/>
  <c r="AN271" i="2"/>
  <c r="AO271" i="2"/>
  <c r="AP271" i="2"/>
  <c r="AQ271" i="2"/>
  <c r="AR271" i="2"/>
  <c r="AS271" i="2"/>
  <c r="V271" i="2"/>
  <c r="AT271" i="2"/>
  <c r="AU271" i="2"/>
  <c r="AV271" i="2"/>
  <c r="AW271" i="2"/>
  <c r="AX271" i="2"/>
  <c r="AY271" i="2"/>
  <c r="AZ271" i="2"/>
  <c r="BB271" i="2"/>
  <c r="BC271" i="2"/>
  <c r="X264" i="3"/>
  <c r="Q264" i="3"/>
  <c r="Y264" i="3"/>
  <c r="Z264" i="3"/>
  <c r="S264" i="3"/>
  <c r="AA264" i="3"/>
  <c r="AB264" i="3"/>
  <c r="T264" i="3"/>
  <c r="AC264" i="3"/>
  <c r="AD264" i="3"/>
  <c r="U264" i="3"/>
  <c r="AE264" i="3"/>
  <c r="AF264" i="3"/>
  <c r="AG264" i="3"/>
  <c r="AH264" i="3"/>
  <c r="AI264" i="3"/>
  <c r="AJ264" i="3"/>
  <c r="AK264" i="3"/>
  <c r="V264" i="3"/>
  <c r="AL264" i="3"/>
  <c r="AM264" i="3"/>
  <c r="AN264" i="3"/>
  <c r="AO264" i="3"/>
  <c r="AP264" i="3"/>
  <c r="AQ264" i="3"/>
  <c r="AU264" i="3"/>
  <c r="AZ264" i="3"/>
  <c r="BA264" i="3"/>
  <c r="BD264" i="3"/>
  <c r="AV264" i="3"/>
  <c r="BE264" i="3"/>
  <c r="BF264" i="3"/>
  <c r="BG264" i="3"/>
  <c r="BH264" i="3"/>
  <c r="AX264" i="3"/>
  <c r="AY264" i="3"/>
  <c r="BB264" i="3"/>
  <c r="AW264" i="3"/>
  <c r="BK264" i="3"/>
  <c r="BJ264" i="3" s="1"/>
  <c r="BL264" i="3"/>
  <c r="Q264" i="4"/>
  <c r="R264" i="4"/>
  <c r="S264" i="4"/>
  <c r="T264" i="4"/>
  <c r="V264" i="4"/>
  <c r="X264" i="4"/>
  <c r="Z264" i="4"/>
  <c r="AB264" i="4"/>
  <c r="AE264" i="4"/>
  <c r="AF264" i="4"/>
  <c r="AD264" i="4" s="1"/>
  <c r="S264" i="12"/>
  <c r="U264" i="12"/>
  <c r="V264" i="12"/>
  <c r="W264" i="12"/>
  <c r="X264" i="12"/>
  <c r="Z264" i="12"/>
  <c r="AA264" i="12"/>
  <c r="AB264" i="12"/>
  <c r="AC264" i="12"/>
  <c r="AD264" i="12"/>
  <c r="AE264" i="12"/>
  <c r="BC264" i="12"/>
  <c r="AF264" i="12"/>
  <c r="AG264" i="12"/>
  <c r="AH264" i="12"/>
  <c r="AI264" i="12"/>
  <c r="AJ264" i="12"/>
  <c r="AK264" i="12"/>
  <c r="AL264" i="12"/>
  <c r="AM264" i="12"/>
  <c r="AN264" i="12"/>
  <c r="AO264" i="12"/>
  <c r="AP264" i="12"/>
  <c r="AQ264" i="12"/>
  <c r="AR264" i="12"/>
  <c r="AS264" i="12"/>
  <c r="AT264" i="12"/>
  <c r="AU264" i="12"/>
  <c r="AV264" i="12"/>
  <c r="AW264" i="12"/>
  <c r="AX264" i="12"/>
  <c r="AY264" i="12"/>
  <c r="AZ264" i="12"/>
  <c r="BA264" i="12"/>
  <c r="BB264" i="12"/>
  <c r="BD264" i="12"/>
  <c r="BE264" i="12"/>
  <c r="BF264" i="12"/>
  <c r="BG264" i="12"/>
  <c r="BH264" i="12"/>
  <c r="BI264" i="12"/>
  <c r="BJ264" i="12"/>
  <c r="BK264" i="12"/>
  <c r="BL264" i="12"/>
  <c r="BM264" i="12"/>
  <c r="BN264" i="12"/>
  <c r="BP264" i="12"/>
  <c r="BQ264" i="12"/>
  <c r="BR264" i="12"/>
  <c r="BS264" i="12"/>
  <c r="BT264" i="12"/>
  <c r="BU264" i="12"/>
  <c r="BV264" i="12"/>
  <c r="BW264" i="12"/>
  <c r="BX264" i="12"/>
  <c r="BY264" i="12"/>
  <c r="BZ264" i="12"/>
  <c r="CA264" i="12"/>
  <c r="CB264" i="12"/>
  <c r="CC264" i="12"/>
  <c r="CD264" i="12"/>
  <c r="CE264" i="12"/>
  <c r="CF264" i="12"/>
  <c r="CG264" i="12"/>
  <c r="CH264" i="12"/>
  <c r="CI264" i="12"/>
  <c r="CJ264" i="12"/>
  <c r="CK264" i="12"/>
  <c r="CL264" i="12"/>
  <c r="CM264" i="12"/>
  <c r="CN264" i="12"/>
  <c r="CO264" i="12"/>
  <c r="CP264" i="12"/>
  <c r="CQ264" i="12"/>
  <c r="CR264" i="12"/>
  <c r="CS264" i="12"/>
  <c r="CT264" i="12"/>
  <c r="CU264" i="12"/>
  <c r="CV264" i="12"/>
  <c r="CW264" i="12"/>
  <c r="CX264" i="12"/>
  <c r="CY264" i="12"/>
  <c r="CZ264" i="12"/>
  <c r="DA264" i="12"/>
  <c r="DB264" i="12"/>
  <c r="DC264" i="12"/>
  <c r="DD264" i="12"/>
  <c r="DE264" i="12"/>
  <c r="R264" i="5"/>
  <c r="S264" i="5"/>
  <c r="T264" i="5"/>
  <c r="AA264" i="7"/>
  <c r="AC264" i="7"/>
  <c r="AE264" i="7"/>
  <c r="Q264" i="2"/>
  <c r="X264" i="2"/>
  <c r="BA264" i="2"/>
  <c r="Y264" i="2"/>
  <c r="Z264" i="2"/>
  <c r="AA264" i="2"/>
  <c r="AB264" i="2"/>
  <c r="S264" i="2"/>
  <c r="AC264" i="2"/>
  <c r="AD264" i="2"/>
  <c r="AE264" i="2"/>
  <c r="AF264" i="2"/>
  <c r="AG264" i="2"/>
  <c r="T264" i="2"/>
  <c r="AH264" i="2"/>
  <c r="AI264" i="2"/>
  <c r="AJ264" i="2"/>
  <c r="AK264" i="2"/>
  <c r="U264" i="2"/>
  <c r="R264" i="2" s="1"/>
  <c r="AL264" i="2"/>
  <c r="AM264" i="2"/>
  <c r="AN264" i="2"/>
  <c r="AO264" i="2"/>
  <c r="AP264" i="2"/>
  <c r="AQ264" i="2"/>
  <c r="AR264" i="2"/>
  <c r="AS264" i="2"/>
  <c r="V264" i="2"/>
  <c r="AT264" i="2"/>
  <c r="AU264" i="2"/>
  <c r="AV264" i="2"/>
  <c r="AW264" i="2"/>
  <c r="AX264" i="2"/>
  <c r="AY264" i="2"/>
  <c r="AZ264" i="2"/>
  <c r="BB264" i="2"/>
  <c r="BC264" i="2"/>
  <c r="X260" i="3"/>
  <c r="Q260" i="3"/>
  <c r="Y260" i="3"/>
  <c r="Z260" i="3"/>
  <c r="S260" i="3"/>
  <c r="AA260" i="3"/>
  <c r="AB260" i="3"/>
  <c r="T260" i="3"/>
  <c r="AC260" i="3"/>
  <c r="AD260" i="3"/>
  <c r="U260" i="3"/>
  <c r="AE260" i="3"/>
  <c r="AF260" i="3"/>
  <c r="AG260" i="3"/>
  <c r="AH260" i="3"/>
  <c r="AI260" i="3"/>
  <c r="AJ260" i="3"/>
  <c r="AK260" i="3"/>
  <c r="V260" i="3"/>
  <c r="AL260" i="3"/>
  <c r="AM260" i="3"/>
  <c r="AN260" i="3"/>
  <c r="AO260" i="3"/>
  <c r="AP260" i="3"/>
  <c r="AQ260" i="3"/>
  <c r="AU260" i="3"/>
  <c r="AZ260" i="3"/>
  <c r="BA260" i="3"/>
  <c r="BD260" i="3"/>
  <c r="AV260" i="3"/>
  <c r="BE260" i="3"/>
  <c r="BF260" i="3"/>
  <c r="BG260" i="3"/>
  <c r="BH260" i="3"/>
  <c r="AX260" i="3"/>
  <c r="AY260" i="3"/>
  <c r="BB260" i="3"/>
  <c r="AW260" i="3"/>
  <c r="BK260" i="3"/>
  <c r="BL260" i="3"/>
  <c r="Q260" i="4"/>
  <c r="R260" i="4"/>
  <c r="S260" i="4"/>
  <c r="T260" i="4"/>
  <c r="V260" i="4"/>
  <c r="X260" i="4"/>
  <c r="Z260" i="4"/>
  <c r="AB260" i="4"/>
  <c r="AE260" i="4"/>
  <c r="AF260" i="4"/>
  <c r="AD260" i="4" s="1"/>
  <c r="S260" i="12"/>
  <c r="U260" i="12"/>
  <c r="V260" i="12"/>
  <c r="W260" i="12"/>
  <c r="X260" i="12"/>
  <c r="Z260" i="12"/>
  <c r="AA260" i="12"/>
  <c r="AB260" i="12"/>
  <c r="AC260" i="12"/>
  <c r="AD260" i="12"/>
  <c r="AE260" i="12"/>
  <c r="BC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AQ260" i="12"/>
  <c r="AR260" i="12"/>
  <c r="AS260" i="12"/>
  <c r="AT260" i="12"/>
  <c r="AU260" i="12"/>
  <c r="AV260" i="12"/>
  <c r="AW260" i="12"/>
  <c r="AX260" i="12"/>
  <c r="AY260" i="12"/>
  <c r="AZ260" i="12"/>
  <c r="BA260" i="12"/>
  <c r="BB260" i="12"/>
  <c r="BD260" i="12"/>
  <c r="BE260" i="12"/>
  <c r="BF260" i="12"/>
  <c r="BG260" i="12"/>
  <c r="BH260" i="12"/>
  <c r="BI260" i="12"/>
  <c r="BJ260" i="12"/>
  <c r="BK260" i="12"/>
  <c r="BL260" i="12"/>
  <c r="BM260" i="12"/>
  <c r="BN260" i="12"/>
  <c r="BP260" i="12"/>
  <c r="BQ260" i="12"/>
  <c r="BR260" i="12"/>
  <c r="BS260" i="12"/>
  <c r="BT260" i="12"/>
  <c r="BU260" i="12"/>
  <c r="BV260" i="12"/>
  <c r="BW260" i="12"/>
  <c r="BX260" i="12"/>
  <c r="BY260" i="12"/>
  <c r="BZ260" i="12"/>
  <c r="CA260" i="12"/>
  <c r="CB260" i="12"/>
  <c r="CC260" i="12"/>
  <c r="CD260" i="12"/>
  <c r="CE260" i="12"/>
  <c r="CF260" i="12"/>
  <c r="CG260" i="12"/>
  <c r="CH260" i="12"/>
  <c r="CI260" i="12"/>
  <c r="CJ260" i="12"/>
  <c r="CK260" i="12"/>
  <c r="CL260" i="12"/>
  <c r="CM260" i="12"/>
  <c r="CN260" i="12"/>
  <c r="CO260" i="12"/>
  <c r="CP260" i="12"/>
  <c r="CQ260" i="12"/>
  <c r="CR260" i="12"/>
  <c r="CS260" i="12"/>
  <c r="CT260" i="12"/>
  <c r="CU260" i="12"/>
  <c r="CV260" i="12"/>
  <c r="CW260" i="12"/>
  <c r="CX260" i="12"/>
  <c r="CY260" i="12"/>
  <c r="CZ260" i="12"/>
  <c r="DA260" i="12"/>
  <c r="DB260" i="12"/>
  <c r="DC260" i="12"/>
  <c r="DD260" i="12"/>
  <c r="DE260" i="12"/>
  <c r="R260" i="5"/>
  <c r="S260" i="5"/>
  <c r="T260" i="5"/>
  <c r="AA260" i="7"/>
  <c r="AC260" i="7"/>
  <c r="AE260" i="7"/>
  <c r="Q260" i="2"/>
  <c r="X260" i="2"/>
  <c r="BA260" i="2"/>
  <c r="Y260" i="2"/>
  <c r="Z260" i="2"/>
  <c r="AA260" i="2"/>
  <c r="AB260" i="2"/>
  <c r="S260" i="2"/>
  <c r="AC260" i="2"/>
  <c r="AD260" i="2"/>
  <c r="AE260" i="2"/>
  <c r="AF260" i="2"/>
  <c r="AG260" i="2"/>
  <c r="T260" i="2"/>
  <c r="R260" i="2" s="1"/>
  <c r="AH260" i="2"/>
  <c r="AI260" i="2"/>
  <c r="AJ260" i="2"/>
  <c r="AK260" i="2"/>
  <c r="U260" i="2"/>
  <c r="AL260" i="2"/>
  <c r="AM260" i="2"/>
  <c r="AN260" i="2"/>
  <c r="AO260" i="2"/>
  <c r="AP260" i="2"/>
  <c r="AQ260" i="2"/>
  <c r="AR260" i="2"/>
  <c r="AS260" i="2"/>
  <c r="V260" i="2"/>
  <c r="AT260" i="2"/>
  <c r="AU260" i="2"/>
  <c r="AV260" i="2"/>
  <c r="AW260" i="2"/>
  <c r="AX260" i="2"/>
  <c r="AY260" i="2"/>
  <c r="AZ260" i="2"/>
  <c r="BB260" i="2"/>
  <c r="BC260" i="2"/>
  <c r="X256" i="3"/>
  <c r="Q256" i="3"/>
  <c r="Y256" i="3"/>
  <c r="Z256" i="3"/>
  <c r="S256" i="3"/>
  <c r="AA256" i="3"/>
  <c r="AB256" i="3"/>
  <c r="T256" i="3"/>
  <c r="AC256" i="3"/>
  <c r="AD256" i="3"/>
  <c r="U256" i="3"/>
  <c r="AE256" i="3"/>
  <c r="AF256" i="3"/>
  <c r="AG256" i="3"/>
  <c r="AH256" i="3"/>
  <c r="AI256" i="3"/>
  <c r="AJ256" i="3"/>
  <c r="AK256" i="3"/>
  <c r="V256" i="3"/>
  <c r="AL256" i="3"/>
  <c r="AM256" i="3"/>
  <c r="AN256" i="3"/>
  <c r="AO256" i="3"/>
  <c r="AP256" i="3"/>
  <c r="AQ256" i="3"/>
  <c r="AU256" i="3"/>
  <c r="AZ256" i="3"/>
  <c r="BA256" i="3"/>
  <c r="BD256" i="3"/>
  <c r="AV256" i="3"/>
  <c r="BE256" i="3"/>
  <c r="BF256" i="3"/>
  <c r="BG256" i="3"/>
  <c r="BH256" i="3"/>
  <c r="AX256" i="3"/>
  <c r="AY256" i="3"/>
  <c r="BB256" i="3"/>
  <c r="AW256" i="3"/>
  <c r="BK256" i="3"/>
  <c r="BL256" i="3"/>
  <c r="Q256" i="4"/>
  <c r="R256" i="4"/>
  <c r="S256" i="4"/>
  <c r="T256" i="4"/>
  <c r="V256" i="4"/>
  <c r="X256" i="4"/>
  <c r="Z256" i="4"/>
  <c r="AB256" i="4"/>
  <c r="AE256" i="4"/>
  <c r="AF256" i="4"/>
  <c r="S256" i="12"/>
  <c r="U256" i="12"/>
  <c r="V256" i="12"/>
  <c r="W256" i="12"/>
  <c r="X256" i="12"/>
  <c r="Z256" i="12"/>
  <c r="AA256" i="12"/>
  <c r="AB256" i="12"/>
  <c r="AC256" i="12"/>
  <c r="AD256" i="12"/>
  <c r="AE256" i="12"/>
  <c r="BC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AQ256" i="12"/>
  <c r="AR256" i="12"/>
  <c r="AS256" i="12"/>
  <c r="AT256" i="12"/>
  <c r="AU256" i="12"/>
  <c r="AV256" i="12"/>
  <c r="AW256" i="12"/>
  <c r="AX256" i="12"/>
  <c r="AY256" i="12"/>
  <c r="AZ256" i="12"/>
  <c r="BA256" i="12"/>
  <c r="BB256" i="12"/>
  <c r="BD256" i="12"/>
  <c r="BE256" i="12"/>
  <c r="BF256" i="12"/>
  <c r="BG256" i="12"/>
  <c r="BH256" i="12"/>
  <c r="BI256" i="12"/>
  <c r="BJ256" i="12"/>
  <c r="BK256" i="12"/>
  <c r="BL256" i="12"/>
  <c r="BM256" i="12"/>
  <c r="BN256" i="12"/>
  <c r="BP256" i="12"/>
  <c r="BQ256" i="12"/>
  <c r="BR256" i="12"/>
  <c r="BS256" i="12"/>
  <c r="BT256" i="12"/>
  <c r="BU256" i="12"/>
  <c r="BV256" i="12"/>
  <c r="BW256" i="12"/>
  <c r="BX256" i="12"/>
  <c r="BY256" i="12"/>
  <c r="BZ256" i="12"/>
  <c r="CA256" i="12"/>
  <c r="CB256" i="12"/>
  <c r="CC256" i="12"/>
  <c r="CD256" i="12"/>
  <c r="CE256" i="12"/>
  <c r="CF256" i="12"/>
  <c r="CG256" i="12"/>
  <c r="CH256" i="12"/>
  <c r="CI256" i="12"/>
  <c r="CJ256" i="12"/>
  <c r="CK256" i="12"/>
  <c r="CL256" i="12"/>
  <c r="CM256" i="12"/>
  <c r="CN256" i="12"/>
  <c r="CO256" i="12"/>
  <c r="CP256" i="12"/>
  <c r="CQ256" i="12"/>
  <c r="CR256" i="12"/>
  <c r="CS256" i="12"/>
  <c r="CT256" i="12"/>
  <c r="CU256" i="12"/>
  <c r="CV256" i="12"/>
  <c r="CW256" i="12"/>
  <c r="CX256" i="12"/>
  <c r="CY256" i="12"/>
  <c r="CZ256" i="12"/>
  <c r="DA256" i="12"/>
  <c r="DB256" i="12"/>
  <c r="DC256" i="12"/>
  <c r="DD256" i="12"/>
  <c r="DE256" i="12"/>
  <c r="R256" i="5"/>
  <c r="S256" i="5"/>
  <c r="T256" i="5"/>
  <c r="AA256" i="7"/>
  <c r="AC256" i="7"/>
  <c r="AE256" i="7"/>
  <c r="Q256" i="2"/>
  <c r="X256" i="2"/>
  <c r="BA256" i="2"/>
  <c r="Y256" i="2"/>
  <c r="Z256" i="2"/>
  <c r="AA256" i="2"/>
  <c r="AB256" i="2"/>
  <c r="S256" i="2"/>
  <c r="AC256" i="2"/>
  <c r="AD256" i="2"/>
  <c r="AE256" i="2"/>
  <c r="AF256" i="2"/>
  <c r="AG256" i="2"/>
  <c r="T256" i="2"/>
  <c r="AH256" i="2"/>
  <c r="AI256" i="2"/>
  <c r="AJ256" i="2"/>
  <c r="AK256" i="2"/>
  <c r="U256" i="2"/>
  <c r="AL256" i="2"/>
  <c r="AM256" i="2"/>
  <c r="AN256" i="2"/>
  <c r="AO256" i="2"/>
  <c r="AP256" i="2"/>
  <c r="AQ256" i="2"/>
  <c r="AR256" i="2"/>
  <c r="AS256" i="2"/>
  <c r="V256" i="2"/>
  <c r="AT256" i="2"/>
  <c r="AU256" i="2"/>
  <c r="AV256" i="2"/>
  <c r="AW256" i="2"/>
  <c r="AX256" i="2"/>
  <c r="AY256" i="2"/>
  <c r="AZ256" i="2"/>
  <c r="BB256" i="2"/>
  <c r="BC256" i="2"/>
  <c r="X247" i="3"/>
  <c r="Q247" i="3"/>
  <c r="Y247" i="3"/>
  <c r="Z247" i="3"/>
  <c r="S247" i="3"/>
  <c r="AA247" i="3"/>
  <c r="AB247" i="3"/>
  <c r="T247" i="3"/>
  <c r="AC247" i="3"/>
  <c r="AD247" i="3"/>
  <c r="U247" i="3"/>
  <c r="AE247" i="3"/>
  <c r="AF247" i="3"/>
  <c r="AG247" i="3"/>
  <c r="AH247" i="3"/>
  <c r="AI247" i="3"/>
  <c r="AJ247" i="3"/>
  <c r="AK247" i="3"/>
  <c r="V247" i="3"/>
  <c r="AL247" i="3"/>
  <c r="AM247" i="3"/>
  <c r="AN247" i="3"/>
  <c r="AO247" i="3"/>
  <c r="AP247" i="3"/>
  <c r="AQ247" i="3"/>
  <c r="AU247" i="3"/>
  <c r="AZ247" i="3"/>
  <c r="BA247" i="3"/>
  <c r="BD247" i="3"/>
  <c r="AV247" i="3"/>
  <c r="BE247" i="3"/>
  <c r="BF247" i="3"/>
  <c r="BG247" i="3"/>
  <c r="BH247" i="3"/>
  <c r="AX247" i="3"/>
  <c r="AY247" i="3"/>
  <c r="BB247" i="3"/>
  <c r="AW247" i="3"/>
  <c r="BK247" i="3"/>
  <c r="BL247" i="3"/>
  <c r="Q247" i="4"/>
  <c r="R247" i="4"/>
  <c r="S247" i="4"/>
  <c r="T247" i="4"/>
  <c r="V247" i="4"/>
  <c r="X247" i="4"/>
  <c r="Z247" i="4"/>
  <c r="AB247" i="4"/>
  <c r="AE247" i="4"/>
  <c r="AF247" i="4"/>
  <c r="S247" i="12"/>
  <c r="U247" i="12"/>
  <c r="V247" i="12"/>
  <c r="W247" i="12"/>
  <c r="X247" i="12"/>
  <c r="Z247" i="12"/>
  <c r="AA247" i="12"/>
  <c r="AB247" i="12"/>
  <c r="AC247" i="12"/>
  <c r="AD247" i="12"/>
  <c r="AE247" i="12"/>
  <c r="BC247" i="12"/>
  <c r="AF247" i="12"/>
  <c r="AG247" i="12"/>
  <c r="AH247" i="12"/>
  <c r="AI247" i="12"/>
  <c r="AJ247" i="12"/>
  <c r="AK247" i="12"/>
  <c r="AL247" i="12"/>
  <c r="AM247" i="12"/>
  <c r="AN247" i="12"/>
  <c r="AO247" i="12"/>
  <c r="AP247" i="12"/>
  <c r="AQ247" i="12"/>
  <c r="AR247" i="12"/>
  <c r="AS247" i="12"/>
  <c r="AT247" i="12"/>
  <c r="AU247" i="12"/>
  <c r="AV247" i="12"/>
  <c r="AW247" i="12"/>
  <c r="AX247" i="12"/>
  <c r="AY247" i="12"/>
  <c r="AZ247" i="12"/>
  <c r="BA247" i="12"/>
  <c r="BB247" i="12"/>
  <c r="BD247" i="12"/>
  <c r="BE247" i="12"/>
  <c r="BF247" i="12"/>
  <c r="BG247" i="12"/>
  <c r="BH247" i="12"/>
  <c r="BI247" i="12"/>
  <c r="BJ247" i="12"/>
  <c r="BK247" i="12"/>
  <c r="BL247" i="12"/>
  <c r="BM247" i="12"/>
  <c r="BN247" i="12"/>
  <c r="BP247" i="12"/>
  <c r="BQ247" i="12"/>
  <c r="BR247" i="12"/>
  <c r="BS247" i="12"/>
  <c r="BT247" i="12"/>
  <c r="BU247" i="12"/>
  <c r="BV247" i="12"/>
  <c r="BW247" i="12"/>
  <c r="BX247" i="12"/>
  <c r="BY247" i="12"/>
  <c r="BZ247" i="12"/>
  <c r="CA247" i="12"/>
  <c r="CB247" i="12"/>
  <c r="CC247" i="12"/>
  <c r="CD247" i="12"/>
  <c r="CE247" i="12"/>
  <c r="CF247" i="12"/>
  <c r="CG247" i="12"/>
  <c r="CH247" i="12"/>
  <c r="CI247" i="12"/>
  <c r="CJ247" i="12"/>
  <c r="CK247" i="12"/>
  <c r="CL247" i="12"/>
  <c r="CM247" i="12"/>
  <c r="CN247" i="12"/>
  <c r="CO247" i="12"/>
  <c r="CP247" i="12"/>
  <c r="CQ247" i="12"/>
  <c r="CR247" i="12"/>
  <c r="CS247" i="12"/>
  <c r="CT247" i="12"/>
  <c r="CU247" i="12"/>
  <c r="CV247" i="12"/>
  <c r="CW247" i="12"/>
  <c r="CX247" i="12"/>
  <c r="CY247" i="12"/>
  <c r="CZ247" i="12"/>
  <c r="DA247" i="12"/>
  <c r="DB247" i="12"/>
  <c r="DC247" i="12"/>
  <c r="DD247" i="12"/>
  <c r="DE247" i="12"/>
  <c r="R247" i="5"/>
  <c r="S247" i="5"/>
  <c r="T247" i="5"/>
  <c r="AA247" i="7"/>
  <c r="AC247" i="7"/>
  <c r="AE247" i="7"/>
  <c r="Q247" i="2"/>
  <c r="X247" i="2"/>
  <c r="BA247" i="2"/>
  <c r="Y247" i="2"/>
  <c r="W247" i="2" s="1"/>
  <c r="Z247" i="2"/>
  <c r="AA247" i="2"/>
  <c r="AB247" i="2"/>
  <c r="S247" i="2"/>
  <c r="R247" i="2" s="1"/>
  <c r="P247" i="2" s="1"/>
  <c r="AC247" i="2"/>
  <c r="AD247" i="2"/>
  <c r="AE247" i="2"/>
  <c r="AF247" i="2"/>
  <c r="AG247" i="2"/>
  <c r="T247" i="2"/>
  <c r="AH247" i="2"/>
  <c r="AI247" i="2"/>
  <c r="AJ247" i="2"/>
  <c r="AK247" i="2"/>
  <c r="U247" i="2"/>
  <c r="AL247" i="2"/>
  <c r="AM247" i="2"/>
  <c r="AN247" i="2"/>
  <c r="AO247" i="2"/>
  <c r="AP247" i="2"/>
  <c r="AQ247" i="2"/>
  <c r="AR247" i="2"/>
  <c r="AS247" i="2"/>
  <c r="V247" i="2"/>
  <c r="AT247" i="2"/>
  <c r="AU247" i="2"/>
  <c r="AV247" i="2"/>
  <c r="AW247" i="2"/>
  <c r="AX247" i="2"/>
  <c r="AY247" i="2"/>
  <c r="AZ247" i="2"/>
  <c r="BB247" i="2"/>
  <c r="BC247" i="2"/>
  <c r="X242" i="3"/>
  <c r="Q242" i="3"/>
  <c r="Y242" i="3"/>
  <c r="Z242" i="3"/>
  <c r="S242" i="3"/>
  <c r="AA242" i="3"/>
  <c r="AB242" i="3"/>
  <c r="T242" i="3"/>
  <c r="AC242" i="3"/>
  <c r="AD242" i="3"/>
  <c r="U242" i="3"/>
  <c r="AE242" i="3"/>
  <c r="AF242" i="3"/>
  <c r="AG242" i="3"/>
  <c r="AH242" i="3"/>
  <c r="AI242" i="3"/>
  <c r="AJ242" i="3"/>
  <c r="AK242" i="3"/>
  <c r="V242" i="3"/>
  <c r="AL242" i="3"/>
  <c r="AM242" i="3"/>
  <c r="AN242" i="3"/>
  <c r="AO242" i="3"/>
  <c r="AP242" i="3"/>
  <c r="AQ242" i="3"/>
  <c r="AU242" i="3"/>
  <c r="AZ242" i="3"/>
  <c r="BA242" i="3"/>
  <c r="BD242" i="3"/>
  <c r="AV242" i="3"/>
  <c r="BE242" i="3"/>
  <c r="BF242" i="3"/>
  <c r="BG242" i="3"/>
  <c r="BH242" i="3"/>
  <c r="AX242" i="3"/>
  <c r="AY242" i="3"/>
  <c r="BB242" i="3"/>
  <c r="AW242" i="3"/>
  <c r="BK242" i="3"/>
  <c r="BJ242" i="3" s="1"/>
  <c r="BL242" i="3"/>
  <c r="Q242" i="4"/>
  <c r="R242" i="4"/>
  <c r="S242" i="4"/>
  <c r="T242" i="4"/>
  <c r="V242" i="4"/>
  <c r="X242" i="4"/>
  <c r="Z242" i="4"/>
  <c r="AB242" i="4"/>
  <c r="AE242" i="4"/>
  <c r="AF242" i="4"/>
  <c r="AD242" i="4" s="1"/>
  <c r="S242" i="12"/>
  <c r="U242" i="12"/>
  <c r="V242" i="12"/>
  <c r="W242" i="12"/>
  <c r="X242" i="12"/>
  <c r="Z242" i="12"/>
  <c r="AA242" i="12"/>
  <c r="AB242" i="12"/>
  <c r="AC242" i="12"/>
  <c r="AD242" i="12"/>
  <c r="AE242" i="12"/>
  <c r="BC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S242" i="12"/>
  <c r="AT242" i="12"/>
  <c r="AU242" i="12"/>
  <c r="AV242" i="12"/>
  <c r="AW242" i="12"/>
  <c r="AX242" i="12"/>
  <c r="AY242" i="12"/>
  <c r="AZ242" i="12"/>
  <c r="BA242" i="12"/>
  <c r="BB242" i="12"/>
  <c r="BD242" i="12"/>
  <c r="BE242" i="12"/>
  <c r="BF242" i="12"/>
  <c r="BG242" i="12"/>
  <c r="BH242" i="12"/>
  <c r="BI242" i="12"/>
  <c r="BJ242" i="12"/>
  <c r="BK242" i="12"/>
  <c r="BL242" i="12"/>
  <c r="BM242" i="12"/>
  <c r="BN242" i="12"/>
  <c r="BP242" i="12"/>
  <c r="BQ242" i="12"/>
  <c r="BR242" i="12"/>
  <c r="BS242" i="12"/>
  <c r="BT242" i="12"/>
  <c r="BU242" i="12"/>
  <c r="BV242" i="12"/>
  <c r="BW242" i="12"/>
  <c r="BX242" i="12"/>
  <c r="BY242" i="12"/>
  <c r="BZ242" i="12"/>
  <c r="CA242" i="12"/>
  <c r="CB242" i="12"/>
  <c r="CC242" i="12"/>
  <c r="CD242" i="12"/>
  <c r="CE242" i="12"/>
  <c r="CF242" i="12"/>
  <c r="CG242" i="12"/>
  <c r="CH242" i="12"/>
  <c r="CI242" i="12"/>
  <c r="CJ242" i="12"/>
  <c r="CK242" i="12"/>
  <c r="CL242" i="12"/>
  <c r="CM242" i="12"/>
  <c r="CN242" i="12"/>
  <c r="CO242" i="12"/>
  <c r="CP242" i="12"/>
  <c r="CQ242" i="12"/>
  <c r="CR242" i="12"/>
  <c r="CS242" i="12"/>
  <c r="CT242" i="12"/>
  <c r="CU242" i="12"/>
  <c r="CV242" i="12"/>
  <c r="CW242" i="12"/>
  <c r="CX242" i="12"/>
  <c r="CY242" i="12"/>
  <c r="CZ242" i="12"/>
  <c r="DA242" i="12"/>
  <c r="DB242" i="12"/>
  <c r="DC242" i="12"/>
  <c r="DD242" i="12"/>
  <c r="DE242" i="12"/>
  <c r="R242" i="5"/>
  <c r="S242" i="5"/>
  <c r="T242" i="5"/>
  <c r="AA242" i="7"/>
  <c r="AC242" i="7"/>
  <c r="AE242" i="7"/>
  <c r="Q242" i="2"/>
  <c r="X242" i="2"/>
  <c r="W242" i="2" s="1"/>
  <c r="BA242" i="2"/>
  <c r="Y242" i="2"/>
  <c r="Z242" i="2"/>
  <c r="AA242" i="2"/>
  <c r="AB242" i="2"/>
  <c r="S242" i="2"/>
  <c r="AC242" i="2"/>
  <c r="AD242" i="2"/>
  <c r="AE242" i="2"/>
  <c r="AF242" i="2"/>
  <c r="AG242" i="2"/>
  <c r="T242" i="2"/>
  <c r="AH242" i="2"/>
  <c r="AI242" i="2"/>
  <c r="AJ242" i="2"/>
  <c r="AK242" i="2"/>
  <c r="U242" i="2"/>
  <c r="AL242" i="2"/>
  <c r="AM242" i="2"/>
  <c r="AN242" i="2"/>
  <c r="AO242" i="2"/>
  <c r="AP242" i="2"/>
  <c r="AQ242" i="2"/>
  <c r="AR242" i="2"/>
  <c r="AS242" i="2"/>
  <c r="V242" i="2"/>
  <c r="AT242" i="2"/>
  <c r="AU242" i="2"/>
  <c r="AV242" i="2"/>
  <c r="AW242" i="2"/>
  <c r="AX242" i="2"/>
  <c r="AY242" i="2"/>
  <c r="AZ242" i="2"/>
  <c r="BB242" i="2"/>
  <c r="BC242" i="2"/>
  <c r="X237" i="3"/>
  <c r="Q237" i="3"/>
  <c r="Y237" i="3"/>
  <c r="Z237" i="3"/>
  <c r="S237" i="3"/>
  <c r="AA237" i="3"/>
  <c r="AB237" i="3"/>
  <c r="T237" i="3"/>
  <c r="AC237" i="3"/>
  <c r="AD237" i="3"/>
  <c r="U237" i="3"/>
  <c r="AE237" i="3"/>
  <c r="AF237" i="3"/>
  <c r="AG237" i="3"/>
  <c r="AH237" i="3"/>
  <c r="AI237" i="3"/>
  <c r="AJ237" i="3"/>
  <c r="AK237" i="3"/>
  <c r="V237" i="3"/>
  <c r="AL237" i="3"/>
  <c r="AM237" i="3"/>
  <c r="AN237" i="3"/>
  <c r="AO237" i="3"/>
  <c r="AP237" i="3"/>
  <c r="AQ237" i="3"/>
  <c r="AU237" i="3"/>
  <c r="AZ237" i="3"/>
  <c r="BA237" i="3"/>
  <c r="BD237" i="3"/>
  <c r="AV237" i="3"/>
  <c r="BE237" i="3"/>
  <c r="BF237" i="3"/>
  <c r="BG237" i="3"/>
  <c r="BH237" i="3"/>
  <c r="AX237" i="3"/>
  <c r="AY237" i="3"/>
  <c r="BB237" i="3"/>
  <c r="AW237" i="3"/>
  <c r="BK237" i="3"/>
  <c r="BJ237" i="3" s="1"/>
  <c r="BL237" i="3"/>
  <c r="Q237" i="4"/>
  <c r="R237" i="4"/>
  <c r="S237" i="4"/>
  <c r="T237" i="4"/>
  <c r="V237" i="4"/>
  <c r="X237" i="4"/>
  <c r="Z237" i="4"/>
  <c r="AB237" i="4"/>
  <c r="AE237" i="4"/>
  <c r="AF237" i="4"/>
  <c r="S237" i="12"/>
  <c r="U237" i="12"/>
  <c r="V237" i="12"/>
  <c r="W237" i="12"/>
  <c r="X237" i="12"/>
  <c r="Z237" i="12"/>
  <c r="AA237" i="12"/>
  <c r="AB237" i="12"/>
  <c r="AC237" i="12"/>
  <c r="AD237" i="12"/>
  <c r="AE237" i="12"/>
  <c r="BC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AQ237" i="12"/>
  <c r="AR237" i="12"/>
  <c r="AS237" i="12"/>
  <c r="AT237" i="12"/>
  <c r="AU237" i="12"/>
  <c r="AV237" i="12"/>
  <c r="AW237" i="12"/>
  <c r="AX237" i="12"/>
  <c r="AY237" i="12"/>
  <c r="AZ237" i="12"/>
  <c r="BA237" i="12"/>
  <c r="BB237" i="12"/>
  <c r="BD237" i="12"/>
  <c r="BE237" i="12"/>
  <c r="BF237" i="12"/>
  <c r="BG237" i="12"/>
  <c r="BH237" i="12"/>
  <c r="BI237" i="12"/>
  <c r="BJ237" i="12"/>
  <c r="BK237" i="12"/>
  <c r="BL237" i="12"/>
  <c r="BM237" i="12"/>
  <c r="BN237" i="12"/>
  <c r="BP237" i="12"/>
  <c r="BQ237" i="12"/>
  <c r="BR237" i="12"/>
  <c r="BS237" i="12"/>
  <c r="BT237" i="12"/>
  <c r="BU237" i="12"/>
  <c r="BV237" i="12"/>
  <c r="BW237" i="12"/>
  <c r="BX237" i="12"/>
  <c r="BY237" i="12"/>
  <c r="BZ237" i="12"/>
  <c r="CA237" i="12"/>
  <c r="CB237" i="12"/>
  <c r="CC237" i="12"/>
  <c r="CD237" i="12"/>
  <c r="CE237" i="12"/>
  <c r="CF237" i="12"/>
  <c r="CG237" i="12"/>
  <c r="CH237" i="12"/>
  <c r="CI237" i="12"/>
  <c r="CJ237" i="12"/>
  <c r="CK237" i="12"/>
  <c r="CL237" i="12"/>
  <c r="CM237" i="12"/>
  <c r="CN237" i="12"/>
  <c r="CO237" i="12"/>
  <c r="CP237" i="12"/>
  <c r="CQ237" i="12"/>
  <c r="CR237" i="12"/>
  <c r="CS237" i="12"/>
  <c r="CT237" i="12"/>
  <c r="CU237" i="12"/>
  <c r="CV237" i="12"/>
  <c r="CW237" i="12"/>
  <c r="CX237" i="12"/>
  <c r="CY237" i="12"/>
  <c r="CZ237" i="12"/>
  <c r="DA237" i="12"/>
  <c r="DB237" i="12"/>
  <c r="DC237" i="12"/>
  <c r="DD237" i="12"/>
  <c r="DE237" i="12"/>
  <c r="R237" i="5"/>
  <c r="S237" i="5"/>
  <c r="T237" i="5"/>
  <c r="AA237" i="7"/>
  <c r="AC237" i="7"/>
  <c r="AE237" i="7"/>
  <c r="Q237" i="2"/>
  <c r="X237" i="2"/>
  <c r="BA237" i="2"/>
  <c r="Y237" i="2"/>
  <c r="Z237" i="2"/>
  <c r="AA237" i="2"/>
  <c r="AB237" i="2"/>
  <c r="S237" i="2"/>
  <c r="AC237" i="2"/>
  <c r="AD237" i="2"/>
  <c r="AE237" i="2"/>
  <c r="AF237" i="2"/>
  <c r="AG237" i="2"/>
  <c r="T237" i="2"/>
  <c r="AH237" i="2"/>
  <c r="AI237" i="2"/>
  <c r="AJ237" i="2"/>
  <c r="AK237" i="2"/>
  <c r="U237" i="2"/>
  <c r="AL237" i="2"/>
  <c r="AM237" i="2"/>
  <c r="AN237" i="2"/>
  <c r="AO237" i="2"/>
  <c r="AP237" i="2"/>
  <c r="AQ237" i="2"/>
  <c r="AR237" i="2"/>
  <c r="AS237" i="2"/>
  <c r="V237" i="2"/>
  <c r="AT237" i="2"/>
  <c r="AU237" i="2"/>
  <c r="AV237" i="2"/>
  <c r="AW237" i="2"/>
  <c r="AX237" i="2"/>
  <c r="AY237" i="2"/>
  <c r="AZ237" i="2"/>
  <c r="BB237" i="2"/>
  <c r="BC237" i="2"/>
  <c r="X232" i="3"/>
  <c r="Q232" i="3"/>
  <c r="Y232" i="3"/>
  <c r="Z232" i="3"/>
  <c r="S232" i="3"/>
  <c r="AA232" i="3"/>
  <c r="AB232" i="3"/>
  <c r="T232" i="3"/>
  <c r="AC232" i="3"/>
  <c r="AD232" i="3"/>
  <c r="U232" i="3"/>
  <c r="AE232" i="3"/>
  <c r="AF232" i="3"/>
  <c r="AG232" i="3"/>
  <c r="AH232" i="3"/>
  <c r="AI232" i="3"/>
  <c r="AJ232" i="3"/>
  <c r="AK232" i="3"/>
  <c r="V232" i="3"/>
  <c r="AL232" i="3"/>
  <c r="AM232" i="3"/>
  <c r="AN232" i="3"/>
  <c r="AO232" i="3"/>
  <c r="AP232" i="3"/>
  <c r="AQ232" i="3"/>
  <c r="AU232" i="3"/>
  <c r="AZ232" i="3"/>
  <c r="BA232" i="3"/>
  <c r="BD232" i="3"/>
  <c r="AV232" i="3"/>
  <c r="BE232" i="3"/>
  <c r="BF232" i="3"/>
  <c r="BG232" i="3"/>
  <c r="BH232" i="3"/>
  <c r="AX232" i="3"/>
  <c r="AY232" i="3"/>
  <c r="BB232" i="3"/>
  <c r="AW232" i="3"/>
  <c r="BK232" i="3"/>
  <c r="BL232" i="3"/>
  <c r="Q232" i="4"/>
  <c r="R232" i="4"/>
  <c r="S232" i="4"/>
  <c r="T232" i="4"/>
  <c r="V232" i="4"/>
  <c r="X232" i="4"/>
  <c r="Z232" i="4"/>
  <c r="AB232" i="4"/>
  <c r="AE232" i="4"/>
  <c r="AF232" i="4"/>
  <c r="S232" i="12"/>
  <c r="U232" i="12"/>
  <c r="V232" i="12"/>
  <c r="W232" i="12"/>
  <c r="X232" i="12"/>
  <c r="Z232" i="12"/>
  <c r="AA232" i="12"/>
  <c r="AB232" i="12"/>
  <c r="AC232" i="12"/>
  <c r="AD232" i="12"/>
  <c r="AE232" i="12"/>
  <c r="BC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AQ232" i="12"/>
  <c r="AR232" i="12"/>
  <c r="AS232" i="12"/>
  <c r="AT232" i="12"/>
  <c r="AU232" i="12"/>
  <c r="AV232" i="12"/>
  <c r="AW232" i="12"/>
  <c r="AX232" i="12"/>
  <c r="AY232" i="12"/>
  <c r="AZ232" i="12"/>
  <c r="BA232" i="12"/>
  <c r="BB232" i="12"/>
  <c r="BD232" i="12"/>
  <c r="BE232" i="12"/>
  <c r="BF232" i="12"/>
  <c r="BG232" i="12"/>
  <c r="BH232" i="12"/>
  <c r="BI232" i="12"/>
  <c r="BJ232" i="12"/>
  <c r="BK232" i="12"/>
  <c r="BL232" i="12"/>
  <c r="BM232" i="12"/>
  <c r="BN232" i="12"/>
  <c r="BP232" i="12"/>
  <c r="BQ232" i="12"/>
  <c r="BR232" i="12"/>
  <c r="BS232" i="12"/>
  <c r="BT232" i="12"/>
  <c r="BU232" i="12"/>
  <c r="BV232" i="12"/>
  <c r="BW232" i="12"/>
  <c r="BX232" i="12"/>
  <c r="BY232" i="12"/>
  <c r="BZ232" i="12"/>
  <c r="CA232" i="12"/>
  <c r="CB232" i="12"/>
  <c r="CC232" i="12"/>
  <c r="CD232" i="12"/>
  <c r="CE232" i="12"/>
  <c r="CF232" i="12"/>
  <c r="CG232" i="12"/>
  <c r="CH232" i="12"/>
  <c r="CI232" i="12"/>
  <c r="CJ232" i="12"/>
  <c r="CK232" i="12"/>
  <c r="CL232" i="12"/>
  <c r="CM232" i="12"/>
  <c r="CN232" i="12"/>
  <c r="CO232" i="12"/>
  <c r="CP232" i="12"/>
  <c r="CQ232" i="12"/>
  <c r="CR232" i="12"/>
  <c r="CS232" i="12"/>
  <c r="CT232" i="12"/>
  <c r="CU232" i="12"/>
  <c r="CV232" i="12"/>
  <c r="CW232" i="12"/>
  <c r="CX232" i="12"/>
  <c r="CY232" i="12"/>
  <c r="CZ232" i="12"/>
  <c r="DA232" i="12"/>
  <c r="DB232" i="12"/>
  <c r="DC232" i="12"/>
  <c r="DD232" i="12"/>
  <c r="DE232" i="12"/>
  <c r="R232" i="5"/>
  <c r="S232" i="5"/>
  <c r="T232" i="5"/>
  <c r="AA232" i="7"/>
  <c r="AC232" i="7"/>
  <c r="AE232" i="7"/>
  <c r="Q232" i="2"/>
  <c r="X232" i="2"/>
  <c r="BA232" i="2"/>
  <c r="Y232" i="2"/>
  <c r="Z232" i="2"/>
  <c r="AA232" i="2"/>
  <c r="AB232" i="2"/>
  <c r="S232" i="2"/>
  <c r="R232" i="2" s="1"/>
  <c r="AC232" i="2"/>
  <c r="AD232" i="2"/>
  <c r="AE232" i="2"/>
  <c r="AF232" i="2"/>
  <c r="AG232" i="2"/>
  <c r="T232" i="2"/>
  <c r="AH232" i="2"/>
  <c r="AI232" i="2"/>
  <c r="AJ232" i="2"/>
  <c r="AK232" i="2"/>
  <c r="U232" i="2"/>
  <c r="AL232" i="2"/>
  <c r="AM232" i="2"/>
  <c r="AN232" i="2"/>
  <c r="AO232" i="2"/>
  <c r="AP232" i="2"/>
  <c r="AQ232" i="2"/>
  <c r="AR232" i="2"/>
  <c r="AS232" i="2"/>
  <c r="V232" i="2"/>
  <c r="AT232" i="2"/>
  <c r="AU232" i="2"/>
  <c r="AV232" i="2"/>
  <c r="AW232" i="2"/>
  <c r="AX232" i="2"/>
  <c r="AY232" i="2"/>
  <c r="AZ232" i="2"/>
  <c r="BB232" i="2"/>
  <c r="BC232" i="2"/>
  <c r="X218" i="3"/>
  <c r="Q218" i="3"/>
  <c r="Y218" i="3"/>
  <c r="Z218" i="3"/>
  <c r="S218" i="3"/>
  <c r="AA218" i="3"/>
  <c r="AB218" i="3"/>
  <c r="T218" i="3"/>
  <c r="AC218" i="3"/>
  <c r="AD218" i="3"/>
  <c r="U218" i="3"/>
  <c r="AE218" i="3"/>
  <c r="AF218" i="3"/>
  <c r="AG218" i="3"/>
  <c r="AH218" i="3"/>
  <c r="AI218" i="3"/>
  <c r="AJ218" i="3"/>
  <c r="AK218" i="3"/>
  <c r="V218" i="3"/>
  <c r="AL218" i="3"/>
  <c r="AM218" i="3"/>
  <c r="AN218" i="3"/>
  <c r="AO218" i="3"/>
  <c r="AP218" i="3"/>
  <c r="AQ218" i="3"/>
  <c r="AU218" i="3"/>
  <c r="AZ218" i="3"/>
  <c r="BA218" i="3"/>
  <c r="BD218" i="3"/>
  <c r="AV218" i="3"/>
  <c r="BE218" i="3"/>
  <c r="BF218" i="3"/>
  <c r="BG218" i="3"/>
  <c r="BH218" i="3"/>
  <c r="AX218" i="3"/>
  <c r="AY218" i="3"/>
  <c r="BB218" i="3"/>
  <c r="AW218" i="3"/>
  <c r="BK218" i="3"/>
  <c r="BL218" i="3"/>
  <c r="Q218" i="4"/>
  <c r="R218" i="4"/>
  <c r="S218" i="4"/>
  <c r="T218" i="4"/>
  <c r="V218" i="4"/>
  <c r="X218" i="4"/>
  <c r="Z218" i="4"/>
  <c r="AB218" i="4"/>
  <c r="AE218" i="4"/>
  <c r="AF218" i="4"/>
  <c r="S218" i="12"/>
  <c r="U218" i="12"/>
  <c r="V218" i="12"/>
  <c r="W218" i="12"/>
  <c r="X218" i="12"/>
  <c r="Z218" i="12"/>
  <c r="AA218" i="12"/>
  <c r="AB218" i="12"/>
  <c r="AC218" i="12"/>
  <c r="AD218" i="12"/>
  <c r="AE218" i="12"/>
  <c r="BC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AS218" i="12"/>
  <c r="AT218" i="12"/>
  <c r="AU218" i="12"/>
  <c r="AV218" i="12"/>
  <c r="AW218" i="12"/>
  <c r="AX218" i="12"/>
  <c r="AY218" i="12"/>
  <c r="AZ218" i="12"/>
  <c r="BA218" i="12"/>
  <c r="BB218" i="12"/>
  <c r="BD218" i="12"/>
  <c r="BE218" i="12"/>
  <c r="BF218" i="12"/>
  <c r="BG218" i="12"/>
  <c r="BH218" i="12"/>
  <c r="BI218" i="12"/>
  <c r="BJ218" i="12"/>
  <c r="BK218" i="12"/>
  <c r="BL218" i="12"/>
  <c r="BM218" i="12"/>
  <c r="BN218" i="12"/>
  <c r="BP218" i="12"/>
  <c r="BQ218" i="12"/>
  <c r="BR218" i="12"/>
  <c r="BS218" i="12"/>
  <c r="BT218" i="12"/>
  <c r="BU218" i="12"/>
  <c r="BV218" i="12"/>
  <c r="BW218" i="12"/>
  <c r="BX218" i="12"/>
  <c r="BY218" i="12"/>
  <c r="BZ218" i="12"/>
  <c r="CA218" i="12"/>
  <c r="CB218" i="12"/>
  <c r="CC218" i="12"/>
  <c r="CD218" i="12"/>
  <c r="CE218" i="12"/>
  <c r="CF218" i="12"/>
  <c r="CG218" i="12"/>
  <c r="CH218" i="12"/>
  <c r="CI218" i="12"/>
  <c r="CJ218" i="12"/>
  <c r="CK218" i="12"/>
  <c r="CL218" i="12"/>
  <c r="CM218" i="12"/>
  <c r="CN218" i="12"/>
  <c r="CO218" i="12"/>
  <c r="CP218" i="12"/>
  <c r="CQ218" i="12"/>
  <c r="CR218" i="12"/>
  <c r="CS218" i="12"/>
  <c r="CT218" i="12"/>
  <c r="CU218" i="12"/>
  <c r="CV218" i="12"/>
  <c r="CW218" i="12"/>
  <c r="CX218" i="12"/>
  <c r="CY218" i="12"/>
  <c r="CZ218" i="12"/>
  <c r="DA218" i="12"/>
  <c r="DB218" i="12"/>
  <c r="DC218" i="12"/>
  <c r="DD218" i="12"/>
  <c r="DE218" i="12"/>
  <c r="R218" i="5"/>
  <c r="S218" i="5"/>
  <c r="T218" i="5"/>
  <c r="AA218" i="7"/>
  <c r="AC218" i="7"/>
  <c r="AE218" i="7"/>
  <c r="Q218" i="2"/>
  <c r="X218" i="2"/>
  <c r="BA218" i="2"/>
  <c r="Y218" i="2"/>
  <c r="W218" i="2" s="1"/>
  <c r="Z218" i="2"/>
  <c r="AA218" i="2"/>
  <c r="AB218" i="2"/>
  <c r="S218" i="2"/>
  <c r="AC218" i="2"/>
  <c r="AD218" i="2"/>
  <c r="AE218" i="2"/>
  <c r="AF218" i="2"/>
  <c r="AG218" i="2"/>
  <c r="T218" i="2"/>
  <c r="AH218" i="2"/>
  <c r="AI218" i="2"/>
  <c r="AJ218" i="2"/>
  <c r="AK218" i="2"/>
  <c r="U218" i="2"/>
  <c r="AL218" i="2"/>
  <c r="AM218" i="2"/>
  <c r="AN218" i="2"/>
  <c r="AO218" i="2"/>
  <c r="AP218" i="2"/>
  <c r="AQ218" i="2"/>
  <c r="AR218" i="2"/>
  <c r="AS218" i="2"/>
  <c r="V218" i="2"/>
  <c r="AT218" i="2"/>
  <c r="AU218" i="2"/>
  <c r="AV218" i="2"/>
  <c r="AW218" i="2"/>
  <c r="AX218" i="2"/>
  <c r="AY218" i="2"/>
  <c r="AZ218" i="2"/>
  <c r="BB218" i="2"/>
  <c r="BC218" i="2"/>
  <c r="X204" i="3"/>
  <c r="Q204" i="3"/>
  <c r="Y204" i="3"/>
  <c r="Z204" i="3"/>
  <c r="S204" i="3"/>
  <c r="AA204" i="3"/>
  <c r="AB204" i="3"/>
  <c r="T204" i="3"/>
  <c r="AC204" i="3"/>
  <c r="AD204" i="3"/>
  <c r="U204" i="3"/>
  <c r="AE204" i="3"/>
  <c r="AF204" i="3"/>
  <c r="AG204" i="3"/>
  <c r="AH204" i="3"/>
  <c r="AI204" i="3"/>
  <c r="AJ204" i="3"/>
  <c r="AK204" i="3"/>
  <c r="V204" i="3"/>
  <c r="AL204" i="3"/>
  <c r="AM204" i="3"/>
  <c r="AN204" i="3"/>
  <c r="AO204" i="3"/>
  <c r="AP204" i="3"/>
  <c r="AQ204" i="3"/>
  <c r="AU204" i="3"/>
  <c r="AZ204" i="3"/>
  <c r="BA204" i="3"/>
  <c r="BD204" i="3"/>
  <c r="AV204" i="3"/>
  <c r="BE204" i="3"/>
  <c r="BF204" i="3"/>
  <c r="BG204" i="3"/>
  <c r="BH204" i="3"/>
  <c r="AX204" i="3"/>
  <c r="AY204" i="3"/>
  <c r="BB204" i="3"/>
  <c r="AW204" i="3"/>
  <c r="BK204" i="3"/>
  <c r="BJ204" i="3" s="1"/>
  <c r="BL204" i="3"/>
  <c r="Q204" i="4"/>
  <c r="R204" i="4"/>
  <c r="S204" i="4"/>
  <c r="T204" i="4"/>
  <c r="V204" i="4"/>
  <c r="X204" i="4"/>
  <c r="Z204" i="4"/>
  <c r="AB204" i="4"/>
  <c r="AE204" i="4"/>
  <c r="AF204" i="4"/>
  <c r="AD204" i="4" s="1"/>
  <c r="S204" i="12"/>
  <c r="U204" i="12"/>
  <c r="V204" i="12"/>
  <c r="W204" i="12"/>
  <c r="X204" i="12"/>
  <c r="Z204" i="12"/>
  <c r="AA204" i="12"/>
  <c r="AB204" i="12"/>
  <c r="AC204" i="12"/>
  <c r="AD204" i="12"/>
  <c r="AE204" i="12"/>
  <c r="BC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S204" i="12"/>
  <c r="AT204" i="12"/>
  <c r="AU204" i="12"/>
  <c r="AV204" i="12"/>
  <c r="AW204" i="12"/>
  <c r="AX204" i="12"/>
  <c r="AY204" i="12"/>
  <c r="AZ204" i="12"/>
  <c r="BA204" i="12"/>
  <c r="BB204" i="12"/>
  <c r="BD204" i="12"/>
  <c r="BE204" i="12"/>
  <c r="BF204" i="12"/>
  <c r="BG204" i="12"/>
  <c r="BH204" i="12"/>
  <c r="BI204" i="12"/>
  <c r="BJ204" i="12"/>
  <c r="BK204" i="12"/>
  <c r="BL204" i="12"/>
  <c r="BM204" i="12"/>
  <c r="BN204" i="12"/>
  <c r="BP204" i="12"/>
  <c r="BQ204" i="12"/>
  <c r="BR204" i="12"/>
  <c r="BS204" i="12"/>
  <c r="BT204" i="12"/>
  <c r="BU204" i="12"/>
  <c r="BV204" i="12"/>
  <c r="BW204" i="12"/>
  <c r="BX204" i="12"/>
  <c r="BY204" i="12"/>
  <c r="BZ204" i="12"/>
  <c r="CA204" i="12"/>
  <c r="CB204" i="12"/>
  <c r="CC204" i="12"/>
  <c r="CD204" i="12"/>
  <c r="CE204" i="12"/>
  <c r="CF204" i="12"/>
  <c r="CG204" i="12"/>
  <c r="CH204" i="12"/>
  <c r="CI204" i="12"/>
  <c r="CJ204" i="12"/>
  <c r="CK204" i="12"/>
  <c r="CL204" i="12"/>
  <c r="CM204" i="12"/>
  <c r="CN204" i="12"/>
  <c r="CO204" i="12"/>
  <c r="CP204" i="12"/>
  <c r="CQ204" i="12"/>
  <c r="CR204" i="12"/>
  <c r="CS204" i="12"/>
  <c r="CT204" i="12"/>
  <c r="CU204" i="12"/>
  <c r="CV204" i="12"/>
  <c r="CW204" i="12"/>
  <c r="CX204" i="12"/>
  <c r="CY204" i="12"/>
  <c r="CZ204" i="12"/>
  <c r="DA204" i="12"/>
  <c r="DB204" i="12"/>
  <c r="DC204" i="12"/>
  <c r="DD204" i="12"/>
  <c r="DE204" i="12"/>
  <c r="R204" i="5"/>
  <c r="S204" i="5"/>
  <c r="T204" i="5"/>
  <c r="AA204" i="7"/>
  <c r="AC204" i="7"/>
  <c r="AE204" i="7"/>
  <c r="Q204" i="2"/>
  <c r="X204" i="2"/>
  <c r="BA204" i="2"/>
  <c r="Y204" i="2"/>
  <c r="Z204" i="2"/>
  <c r="AA204" i="2"/>
  <c r="AB204" i="2"/>
  <c r="S204" i="2"/>
  <c r="AC204" i="2"/>
  <c r="AD204" i="2"/>
  <c r="AE204" i="2"/>
  <c r="AF204" i="2"/>
  <c r="AG204" i="2"/>
  <c r="T204" i="2"/>
  <c r="R204" i="2" s="1"/>
  <c r="AH204" i="2"/>
  <c r="AI204" i="2"/>
  <c r="AJ204" i="2"/>
  <c r="AK204" i="2"/>
  <c r="U204" i="2"/>
  <c r="AL204" i="2"/>
  <c r="AM204" i="2"/>
  <c r="AN204" i="2"/>
  <c r="AO204" i="2"/>
  <c r="AP204" i="2"/>
  <c r="AQ204" i="2"/>
  <c r="AR204" i="2"/>
  <c r="AS204" i="2"/>
  <c r="V204" i="2"/>
  <c r="AT204" i="2"/>
  <c r="AU204" i="2"/>
  <c r="AV204" i="2"/>
  <c r="AW204" i="2"/>
  <c r="AX204" i="2"/>
  <c r="AY204" i="2"/>
  <c r="AZ204" i="2"/>
  <c r="BB204" i="2"/>
  <c r="BC204" i="2"/>
  <c r="X196" i="3"/>
  <c r="Q196" i="3"/>
  <c r="Y196" i="3"/>
  <c r="Z196" i="3"/>
  <c r="S196" i="3"/>
  <c r="AA196" i="3"/>
  <c r="AB196" i="3"/>
  <c r="T196" i="3"/>
  <c r="AC196" i="3"/>
  <c r="AD196" i="3"/>
  <c r="U196" i="3"/>
  <c r="AE196" i="3"/>
  <c r="AF196" i="3"/>
  <c r="AG196" i="3"/>
  <c r="AH196" i="3"/>
  <c r="AI196" i="3"/>
  <c r="AJ196" i="3"/>
  <c r="AK196" i="3"/>
  <c r="V196" i="3"/>
  <c r="AL196" i="3"/>
  <c r="AM196" i="3"/>
  <c r="AN196" i="3"/>
  <c r="AO196" i="3"/>
  <c r="AP196" i="3"/>
  <c r="AQ196" i="3"/>
  <c r="AU196" i="3"/>
  <c r="AZ196" i="3"/>
  <c r="BA196" i="3"/>
  <c r="BD196" i="3"/>
  <c r="AV196" i="3"/>
  <c r="BE196" i="3"/>
  <c r="BF196" i="3"/>
  <c r="BG196" i="3"/>
  <c r="BH196" i="3"/>
  <c r="AX196" i="3"/>
  <c r="AY196" i="3"/>
  <c r="BB196" i="3"/>
  <c r="AW196" i="3"/>
  <c r="BK196" i="3"/>
  <c r="BL196" i="3"/>
  <c r="Q196" i="4"/>
  <c r="R196" i="4"/>
  <c r="S196" i="4"/>
  <c r="T196" i="4"/>
  <c r="V196" i="4"/>
  <c r="X196" i="4"/>
  <c r="Z196" i="4"/>
  <c r="AB196" i="4"/>
  <c r="AE196" i="4"/>
  <c r="AF196" i="4"/>
  <c r="AD196" i="4" s="1"/>
  <c r="S196" i="12"/>
  <c r="U196" i="12"/>
  <c r="V196" i="12"/>
  <c r="W196" i="12"/>
  <c r="X196" i="12"/>
  <c r="Z196" i="12"/>
  <c r="AA196" i="12"/>
  <c r="AB196" i="12"/>
  <c r="AC196" i="12"/>
  <c r="AD196" i="12"/>
  <c r="AE196" i="12"/>
  <c r="BC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S196" i="12"/>
  <c r="AT196" i="12"/>
  <c r="AU196" i="12"/>
  <c r="AV196" i="12"/>
  <c r="AW196" i="12"/>
  <c r="AX196" i="12"/>
  <c r="AY196" i="12"/>
  <c r="AZ196" i="12"/>
  <c r="BA196" i="12"/>
  <c r="BB196" i="12"/>
  <c r="BD196" i="12"/>
  <c r="BE196" i="12"/>
  <c r="BF196" i="12"/>
  <c r="BG196" i="12"/>
  <c r="BH196" i="12"/>
  <c r="BI196" i="12"/>
  <c r="BJ196" i="12"/>
  <c r="BK196" i="12"/>
  <c r="BL196" i="12"/>
  <c r="BM196" i="12"/>
  <c r="BN196" i="12"/>
  <c r="BP196" i="12"/>
  <c r="BQ196" i="12"/>
  <c r="BR196" i="12"/>
  <c r="BS196" i="12"/>
  <c r="BT196" i="12"/>
  <c r="BU196" i="12"/>
  <c r="BV196" i="12"/>
  <c r="BW196" i="12"/>
  <c r="BX196" i="12"/>
  <c r="BY196" i="12"/>
  <c r="BZ196" i="12"/>
  <c r="CA196" i="12"/>
  <c r="CB196" i="12"/>
  <c r="CC196" i="12"/>
  <c r="CD196" i="12"/>
  <c r="CE196" i="12"/>
  <c r="CF196" i="12"/>
  <c r="CG196" i="12"/>
  <c r="CH196" i="12"/>
  <c r="CI196" i="12"/>
  <c r="CJ196" i="12"/>
  <c r="CK196" i="12"/>
  <c r="CL196" i="12"/>
  <c r="CM196" i="12"/>
  <c r="CN196" i="12"/>
  <c r="CO196" i="12"/>
  <c r="CP196" i="12"/>
  <c r="CQ196" i="12"/>
  <c r="CR196" i="12"/>
  <c r="CS196" i="12"/>
  <c r="CT196" i="12"/>
  <c r="CU196" i="12"/>
  <c r="CV196" i="12"/>
  <c r="CW196" i="12"/>
  <c r="CX196" i="12"/>
  <c r="CY196" i="12"/>
  <c r="CZ196" i="12"/>
  <c r="DA196" i="12"/>
  <c r="DB196" i="12"/>
  <c r="DC196" i="12"/>
  <c r="DD196" i="12"/>
  <c r="DE196" i="12"/>
  <c r="R196" i="5"/>
  <c r="S196" i="5"/>
  <c r="T196" i="5"/>
  <c r="AA196" i="7"/>
  <c r="AC196" i="7"/>
  <c r="AE196" i="7"/>
  <c r="Q196" i="2"/>
  <c r="X196" i="2"/>
  <c r="BA196" i="2"/>
  <c r="Y196" i="2"/>
  <c r="Z196" i="2"/>
  <c r="AA196" i="2"/>
  <c r="AB196" i="2"/>
  <c r="S196" i="2"/>
  <c r="AC196" i="2"/>
  <c r="AD196" i="2"/>
  <c r="AE196" i="2"/>
  <c r="AF196" i="2"/>
  <c r="AG196" i="2"/>
  <c r="T196" i="2"/>
  <c r="R196" i="2" s="1"/>
  <c r="AH196" i="2"/>
  <c r="AI196" i="2"/>
  <c r="AJ196" i="2"/>
  <c r="AK196" i="2"/>
  <c r="U196" i="2"/>
  <c r="AL196" i="2"/>
  <c r="AM196" i="2"/>
  <c r="AN196" i="2"/>
  <c r="AO196" i="2"/>
  <c r="AP196" i="2"/>
  <c r="AQ196" i="2"/>
  <c r="AR196" i="2"/>
  <c r="AS196" i="2"/>
  <c r="V196" i="2"/>
  <c r="AT196" i="2"/>
  <c r="AU196" i="2"/>
  <c r="AV196" i="2"/>
  <c r="AW196" i="2"/>
  <c r="AX196" i="2"/>
  <c r="AY196" i="2"/>
  <c r="AZ196" i="2"/>
  <c r="BB196" i="2"/>
  <c r="BC196" i="2"/>
  <c r="X193" i="3"/>
  <c r="X192" i="3" s="1"/>
  <c r="Q193" i="3"/>
  <c r="Y193" i="3"/>
  <c r="Z193" i="3"/>
  <c r="S193" i="3"/>
  <c r="AA193" i="3"/>
  <c r="AB193" i="3"/>
  <c r="T193" i="3"/>
  <c r="AC193" i="3"/>
  <c r="AC192" i="3" s="1"/>
  <c r="AD193" i="3"/>
  <c r="U193" i="3"/>
  <c r="AE193" i="3"/>
  <c r="AF193" i="3"/>
  <c r="AF192" i="3" s="1"/>
  <c r="AG193" i="3"/>
  <c r="AH193" i="3"/>
  <c r="AI193" i="3"/>
  <c r="AJ193" i="3"/>
  <c r="AJ192" i="3" s="1"/>
  <c r="AK193" i="3"/>
  <c r="V193" i="3"/>
  <c r="AL193" i="3"/>
  <c r="AM193" i="3"/>
  <c r="AM192" i="3" s="1"/>
  <c r="AN193" i="3"/>
  <c r="AO193" i="3"/>
  <c r="AP193" i="3"/>
  <c r="AQ193" i="3"/>
  <c r="AQ192" i="3" s="1"/>
  <c r="AU193" i="3"/>
  <c r="AZ193" i="3"/>
  <c r="BA193" i="3"/>
  <c r="BD193" i="3"/>
  <c r="BD192" i="3" s="1"/>
  <c r="AV193" i="3"/>
  <c r="BE193" i="3"/>
  <c r="BF193" i="3"/>
  <c r="BG193" i="3"/>
  <c r="BG192" i="3" s="1"/>
  <c r="BH193" i="3"/>
  <c r="AX193" i="3"/>
  <c r="AY193" i="3"/>
  <c r="BB193" i="3"/>
  <c r="BB192" i="3" s="1"/>
  <c r="AW193" i="3"/>
  <c r="BK193" i="3"/>
  <c r="BL193" i="3"/>
  <c r="Q193" i="4"/>
  <c r="R193" i="4"/>
  <c r="S193" i="4"/>
  <c r="T193" i="4"/>
  <c r="V193" i="4"/>
  <c r="X193" i="4"/>
  <c r="Z193" i="4"/>
  <c r="AB193" i="4"/>
  <c r="AE193" i="4"/>
  <c r="AE192" i="4" s="1"/>
  <c r="AF193" i="4"/>
  <c r="S193" i="12"/>
  <c r="U193" i="12"/>
  <c r="V193" i="12"/>
  <c r="W193" i="12"/>
  <c r="X193" i="12"/>
  <c r="Z193" i="12"/>
  <c r="AA193" i="12"/>
  <c r="AB193" i="12"/>
  <c r="AC193" i="12"/>
  <c r="AD193" i="12"/>
  <c r="AE193" i="12"/>
  <c r="BC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S193" i="12"/>
  <c r="AT193" i="12"/>
  <c r="AU193" i="12"/>
  <c r="AV193" i="12"/>
  <c r="AW193" i="12"/>
  <c r="AX193" i="12"/>
  <c r="AY193" i="12"/>
  <c r="AZ193" i="12"/>
  <c r="BA193" i="12"/>
  <c r="BB193" i="12"/>
  <c r="BD193" i="12"/>
  <c r="BE193" i="12"/>
  <c r="BF193" i="12"/>
  <c r="BG193" i="12"/>
  <c r="BH193" i="12"/>
  <c r="BI193" i="12"/>
  <c r="BJ193" i="12"/>
  <c r="BK193" i="12"/>
  <c r="BL193" i="12"/>
  <c r="BM193" i="12"/>
  <c r="BN193" i="12"/>
  <c r="BP193" i="12"/>
  <c r="BQ193" i="12"/>
  <c r="BR193" i="12"/>
  <c r="BS193" i="12"/>
  <c r="BT193" i="12"/>
  <c r="BU193" i="12"/>
  <c r="BV193" i="12"/>
  <c r="BW193" i="12"/>
  <c r="BX193" i="12"/>
  <c r="BY193" i="12"/>
  <c r="BZ193" i="12"/>
  <c r="CA193" i="12"/>
  <c r="CB193" i="12"/>
  <c r="CC193" i="12"/>
  <c r="CD193" i="12"/>
  <c r="CE193" i="12"/>
  <c r="CF193" i="12"/>
  <c r="CG193" i="12"/>
  <c r="CH193" i="12"/>
  <c r="CI193" i="12"/>
  <c r="CJ193" i="12"/>
  <c r="CK193" i="12"/>
  <c r="CL193" i="12"/>
  <c r="CM193" i="12"/>
  <c r="CN193" i="12"/>
  <c r="CO193" i="12"/>
  <c r="CP193" i="12"/>
  <c r="CQ193" i="12"/>
  <c r="CR193" i="12"/>
  <c r="CS193" i="12"/>
  <c r="CT193" i="12"/>
  <c r="CU193" i="12"/>
  <c r="CV193" i="12"/>
  <c r="CW193" i="12"/>
  <c r="CX193" i="12"/>
  <c r="CY193" i="12"/>
  <c r="CZ193" i="12"/>
  <c r="DA193" i="12"/>
  <c r="DB193" i="12"/>
  <c r="DC193" i="12"/>
  <c r="DD193" i="12"/>
  <c r="DE193" i="12"/>
  <c r="R193" i="5"/>
  <c r="S193" i="5"/>
  <c r="T193" i="5"/>
  <c r="P192" i="7"/>
  <c r="P138" i="7" s="1"/>
  <c r="AA193" i="7"/>
  <c r="AB192" i="7"/>
  <c r="AC193" i="7"/>
  <c r="AE193" i="7"/>
  <c r="AF192" i="7"/>
  <c r="AH192" i="7"/>
  <c r="AJ192" i="7"/>
  <c r="Q193" i="2"/>
  <c r="X193" i="2"/>
  <c r="BA193" i="2"/>
  <c r="Y193" i="2"/>
  <c r="Y192" i="2" s="1"/>
  <c r="Z193" i="2"/>
  <c r="AA193" i="2"/>
  <c r="AB193" i="2"/>
  <c r="S193" i="2"/>
  <c r="AC193" i="2"/>
  <c r="AD193" i="2"/>
  <c r="AE193" i="2"/>
  <c r="AF193" i="2"/>
  <c r="AF192" i="2" s="1"/>
  <c r="AG193" i="2"/>
  <c r="T193" i="2"/>
  <c r="AH193" i="2"/>
  <c r="AI193" i="2"/>
  <c r="AI192" i="2" s="1"/>
  <c r="AJ193" i="2"/>
  <c r="AK193" i="2"/>
  <c r="U193" i="2"/>
  <c r="AL193" i="2"/>
  <c r="AL192" i="2" s="1"/>
  <c r="AM193" i="2"/>
  <c r="AN193" i="2"/>
  <c r="AO193" i="2"/>
  <c r="AP193" i="2"/>
  <c r="AP192" i="2" s="1"/>
  <c r="AQ193" i="2"/>
  <c r="AR193" i="2"/>
  <c r="AS193" i="2"/>
  <c r="V193" i="2"/>
  <c r="V192" i="2" s="1"/>
  <c r="AT193" i="2"/>
  <c r="AU193" i="2"/>
  <c r="AV193" i="2"/>
  <c r="AW193" i="2"/>
  <c r="AW192" i="2" s="1"/>
  <c r="AX193" i="2"/>
  <c r="AY193" i="2"/>
  <c r="AZ193" i="2"/>
  <c r="BB193" i="2"/>
  <c r="BB192" i="2" s="1"/>
  <c r="BC193" i="2"/>
  <c r="X187" i="3"/>
  <c r="Q187" i="3"/>
  <c r="Y187" i="3"/>
  <c r="Z187" i="3"/>
  <c r="S187" i="3"/>
  <c r="AA187" i="3"/>
  <c r="AB187" i="3"/>
  <c r="T187" i="3"/>
  <c r="AC187" i="3"/>
  <c r="AD187" i="3"/>
  <c r="U187" i="3"/>
  <c r="AE187" i="3"/>
  <c r="AF187" i="3"/>
  <c r="AG187" i="3"/>
  <c r="AH187" i="3"/>
  <c r="AI187" i="3"/>
  <c r="AJ187" i="3"/>
  <c r="AK187" i="3"/>
  <c r="V187" i="3"/>
  <c r="AL187" i="3"/>
  <c r="AM187" i="3"/>
  <c r="AN187" i="3"/>
  <c r="AO187" i="3"/>
  <c r="AP187" i="3"/>
  <c r="AQ187" i="3"/>
  <c r="AU187" i="3"/>
  <c r="AZ187" i="3"/>
  <c r="BA187" i="3"/>
  <c r="BD187" i="3"/>
  <c r="AV187" i="3"/>
  <c r="BE187" i="3"/>
  <c r="BF187" i="3"/>
  <c r="BG187" i="3"/>
  <c r="BH187" i="3"/>
  <c r="AX187" i="3"/>
  <c r="AY187" i="3"/>
  <c r="BB187" i="3"/>
  <c r="AW187" i="3"/>
  <c r="BK187" i="3"/>
  <c r="BJ187" i="3" s="1"/>
  <c r="BL187" i="3"/>
  <c r="Q187" i="4"/>
  <c r="R187" i="4"/>
  <c r="S187" i="4"/>
  <c r="T187" i="4"/>
  <c r="V187" i="4"/>
  <c r="X187" i="4"/>
  <c r="Z187" i="4"/>
  <c r="AB187" i="4"/>
  <c r="AE187" i="4"/>
  <c r="AF187" i="4"/>
  <c r="S187" i="12"/>
  <c r="U187" i="12"/>
  <c r="V187" i="12"/>
  <c r="W187" i="12"/>
  <c r="X187" i="12"/>
  <c r="Z187" i="12"/>
  <c r="AA187" i="12"/>
  <c r="AB187" i="12"/>
  <c r="AC187" i="12"/>
  <c r="AD187" i="12"/>
  <c r="AE187" i="12"/>
  <c r="BC187" i="12"/>
  <c r="AF187" i="12"/>
  <c r="AG187" i="12"/>
  <c r="AH187" i="12"/>
  <c r="AI187" i="12"/>
  <c r="AJ187" i="12"/>
  <c r="AK187" i="12"/>
  <c r="AL187" i="12"/>
  <c r="AM187" i="12"/>
  <c r="AN187" i="12"/>
  <c r="AO187" i="12"/>
  <c r="AP187" i="12"/>
  <c r="AQ187" i="12"/>
  <c r="AR187" i="12"/>
  <c r="AS187" i="12"/>
  <c r="AT187" i="12"/>
  <c r="AU187" i="12"/>
  <c r="AV187" i="12"/>
  <c r="AW187" i="12"/>
  <c r="AX187" i="12"/>
  <c r="AY187" i="12"/>
  <c r="AZ187" i="12"/>
  <c r="BA187" i="12"/>
  <c r="BB187" i="12"/>
  <c r="BD187" i="12"/>
  <c r="BE187" i="12"/>
  <c r="BF187" i="12"/>
  <c r="BG187" i="12"/>
  <c r="BH187" i="12"/>
  <c r="BI187" i="12"/>
  <c r="BJ187" i="12"/>
  <c r="BK187" i="12"/>
  <c r="BL187" i="12"/>
  <c r="BM187" i="12"/>
  <c r="BN187" i="12"/>
  <c r="BP187" i="12"/>
  <c r="BQ187" i="12"/>
  <c r="BR187" i="12"/>
  <c r="BS187" i="12"/>
  <c r="BT187" i="12"/>
  <c r="BU187" i="12"/>
  <c r="BV187" i="12"/>
  <c r="BW187" i="12"/>
  <c r="BX187" i="12"/>
  <c r="BY187" i="12"/>
  <c r="BZ187" i="12"/>
  <c r="CA187" i="12"/>
  <c r="CB187" i="12"/>
  <c r="CC187" i="12"/>
  <c r="CD187" i="12"/>
  <c r="CE187" i="12"/>
  <c r="CF187" i="12"/>
  <c r="CG187" i="12"/>
  <c r="CH187" i="12"/>
  <c r="CI187" i="12"/>
  <c r="CJ187" i="12"/>
  <c r="CK187" i="12"/>
  <c r="CL187" i="12"/>
  <c r="CM187" i="12"/>
  <c r="CN187" i="12"/>
  <c r="CO187" i="12"/>
  <c r="CP187" i="12"/>
  <c r="CQ187" i="12"/>
  <c r="CR187" i="12"/>
  <c r="CS187" i="12"/>
  <c r="CT187" i="12"/>
  <c r="CU187" i="12"/>
  <c r="CV187" i="12"/>
  <c r="CW187" i="12"/>
  <c r="CX187" i="12"/>
  <c r="CY187" i="12"/>
  <c r="CZ187" i="12"/>
  <c r="DA187" i="12"/>
  <c r="DB187" i="12"/>
  <c r="DC187" i="12"/>
  <c r="DD187" i="12"/>
  <c r="DE187" i="12"/>
  <c r="R187" i="5"/>
  <c r="S187" i="5"/>
  <c r="T187" i="5"/>
  <c r="AA187" i="7"/>
  <c r="AC187" i="7"/>
  <c r="AE187" i="7"/>
  <c r="Q187" i="2"/>
  <c r="X187" i="2"/>
  <c r="BA187" i="2"/>
  <c r="Y187" i="2"/>
  <c r="Z187" i="2"/>
  <c r="AA187" i="2"/>
  <c r="AB187" i="2"/>
  <c r="W187" i="2" s="1"/>
  <c r="S187" i="2"/>
  <c r="AC187" i="2"/>
  <c r="AD187" i="2"/>
  <c r="AE187" i="2"/>
  <c r="AF187" i="2"/>
  <c r="AG187" i="2"/>
  <c r="T187" i="2"/>
  <c r="R187" i="2" s="1"/>
  <c r="AH187" i="2"/>
  <c r="AI187" i="2"/>
  <c r="AJ187" i="2"/>
  <c r="AK187" i="2"/>
  <c r="U187" i="2"/>
  <c r="AL187" i="2"/>
  <c r="AM187" i="2"/>
  <c r="AN187" i="2"/>
  <c r="AO187" i="2"/>
  <c r="AP187" i="2"/>
  <c r="AQ187" i="2"/>
  <c r="AR187" i="2"/>
  <c r="AS187" i="2"/>
  <c r="V187" i="2"/>
  <c r="AT187" i="2"/>
  <c r="AU187" i="2"/>
  <c r="AV187" i="2"/>
  <c r="AW187" i="2"/>
  <c r="AX187" i="2"/>
  <c r="AY187" i="2"/>
  <c r="AZ187" i="2"/>
  <c r="BB187" i="2"/>
  <c r="BC187" i="2"/>
  <c r="X174" i="3"/>
  <c r="Q174" i="3"/>
  <c r="Y174" i="3"/>
  <c r="Z174" i="3"/>
  <c r="S174" i="3"/>
  <c r="AA174" i="3"/>
  <c r="AB174" i="3"/>
  <c r="T174" i="3"/>
  <c r="AC174" i="3"/>
  <c r="AD174" i="3"/>
  <c r="U174" i="3"/>
  <c r="AE174" i="3"/>
  <c r="AF174" i="3"/>
  <c r="AG174" i="3"/>
  <c r="AH174" i="3"/>
  <c r="AI174" i="3"/>
  <c r="AJ174" i="3"/>
  <c r="AK174" i="3"/>
  <c r="V174" i="3"/>
  <c r="AL174" i="3"/>
  <c r="AM174" i="3"/>
  <c r="AN174" i="3"/>
  <c r="AO174" i="3"/>
  <c r="AP174" i="3"/>
  <c r="AQ174" i="3"/>
  <c r="AU174" i="3"/>
  <c r="AZ174" i="3"/>
  <c r="BA174" i="3"/>
  <c r="BD174" i="3"/>
  <c r="AV174" i="3"/>
  <c r="BE174" i="3"/>
  <c r="BF174" i="3"/>
  <c r="BG174" i="3"/>
  <c r="BH174" i="3"/>
  <c r="AX174" i="3"/>
  <c r="AY174" i="3"/>
  <c r="BB174" i="3"/>
  <c r="AW174" i="3"/>
  <c r="BK174" i="3"/>
  <c r="BL174" i="3"/>
  <c r="Q174" i="4"/>
  <c r="R174" i="4"/>
  <c r="S174" i="4"/>
  <c r="T174" i="4"/>
  <c r="V174" i="4"/>
  <c r="X174" i="4"/>
  <c r="Z174" i="4"/>
  <c r="AB174" i="4"/>
  <c r="AE174" i="4"/>
  <c r="AF174" i="4"/>
  <c r="S174" i="12"/>
  <c r="U174" i="12"/>
  <c r="V174" i="12"/>
  <c r="W174" i="12"/>
  <c r="X174" i="12"/>
  <c r="Z174" i="12"/>
  <c r="AA174" i="12"/>
  <c r="AB174" i="12"/>
  <c r="AC174" i="12"/>
  <c r="AD174" i="12"/>
  <c r="AE174" i="12"/>
  <c r="BC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AQ174" i="12"/>
  <c r="AR174" i="12"/>
  <c r="AS174" i="12"/>
  <c r="AT174" i="12"/>
  <c r="AU174" i="12"/>
  <c r="AV174" i="12"/>
  <c r="AW174" i="12"/>
  <c r="AX174" i="12"/>
  <c r="AY174" i="12"/>
  <c r="AZ174" i="12"/>
  <c r="BA174" i="12"/>
  <c r="BB174" i="12"/>
  <c r="BD174" i="12"/>
  <c r="BE174" i="12"/>
  <c r="BF174" i="12"/>
  <c r="BG174" i="12"/>
  <c r="BH174" i="12"/>
  <c r="BI174" i="12"/>
  <c r="BJ174" i="12"/>
  <c r="BK174" i="12"/>
  <c r="BL174" i="12"/>
  <c r="BM174" i="12"/>
  <c r="BN174" i="12"/>
  <c r="BP174" i="12"/>
  <c r="BQ174" i="12"/>
  <c r="BR174" i="12"/>
  <c r="BS174" i="12"/>
  <c r="BT174" i="12"/>
  <c r="BU174" i="12"/>
  <c r="BV174" i="12"/>
  <c r="BW174" i="12"/>
  <c r="BX174" i="12"/>
  <c r="BY174" i="12"/>
  <c r="BZ174" i="12"/>
  <c r="CA174" i="12"/>
  <c r="CB174" i="12"/>
  <c r="CC174" i="12"/>
  <c r="CD174" i="12"/>
  <c r="CE174" i="12"/>
  <c r="CF174" i="12"/>
  <c r="CG174" i="12"/>
  <c r="CH174" i="12"/>
  <c r="CI174" i="12"/>
  <c r="CJ174" i="12"/>
  <c r="CK174" i="12"/>
  <c r="CL174" i="12"/>
  <c r="CM174" i="12"/>
  <c r="CN174" i="12"/>
  <c r="CO174" i="12"/>
  <c r="CP174" i="12"/>
  <c r="CQ174" i="12"/>
  <c r="CR174" i="12"/>
  <c r="CS174" i="12"/>
  <c r="CT174" i="12"/>
  <c r="CU174" i="12"/>
  <c r="CV174" i="12"/>
  <c r="CW174" i="12"/>
  <c r="CX174" i="12"/>
  <c r="CY174" i="12"/>
  <c r="CZ174" i="12"/>
  <c r="DA174" i="12"/>
  <c r="DB174" i="12"/>
  <c r="DC174" i="12"/>
  <c r="DD174" i="12"/>
  <c r="DE174" i="12"/>
  <c r="R174" i="5"/>
  <c r="S174" i="5"/>
  <c r="T174" i="5"/>
  <c r="AA174" i="7"/>
  <c r="AC174" i="7"/>
  <c r="AE174" i="7"/>
  <c r="Q174" i="2"/>
  <c r="X174" i="2"/>
  <c r="W174" i="2" s="1"/>
  <c r="BA174" i="2"/>
  <c r="Y174" i="2"/>
  <c r="Z174" i="2"/>
  <c r="AA174" i="2"/>
  <c r="AB174" i="2"/>
  <c r="S174" i="2"/>
  <c r="AC174" i="2"/>
  <c r="AD174" i="2"/>
  <c r="AE174" i="2"/>
  <c r="AF174" i="2"/>
  <c r="AG174" i="2"/>
  <c r="T174" i="2"/>
  <c r="AH174" i="2"/>
  <c r="AI174" i="2"/>
  <c r="AJ174" i="2"/>
  <c r="AK174" i="2"/>
  <c r="U174" i="2"/>
  <c r="AL174" i="2"/>
  <c r="AM174" i="2"/>
  <c r="AN174" i="2"/>
  <c r="AO174" i="2"/>
  <c r="AP174" i="2"/>
  <c r="AQ174" i="2"/>
  <c r="AR174" i="2"/>
  <c r="AS174" i="2"/>
  <c r="V174" i="2"/>
  <c r="AT174" i="2"/>
  <c r="AU174" i="2"/>
  <c r="AV174" i="2"/>
  <c r="AW174" i="2"/>
  <c r="AX174" i="2"/>
  <c r="AY174" i="2"/>
  <c r="AZ174" i="2"/>
  <c r="BB174" i="2"/>
  <c r="BC174" i="2"/>
  <c r="X164" i="3"/>
  <c r="Q164" i="3"/>
  <c r="Y164" i="3"/>
  <c r="Z164" i="3"/>
  <c r="S164" i="3"/>
  <c r="AA164" i="3"/>
  <c r="AB164" i="3"/>
  <c r="T164" i="3"/>
  <c r="AC164" i="3"/>
  <c r="AD164" i="3"/>
  <c r="U164" i="3"/>
  <c r="AE164" i="3"/>
  <c r="AF164" i="3"/>
  <c r="AG164" i="3"/>
  <c r="AH164" i="3"/>
  <c r="AI164" i="3"/>
  <c r="AJ164" i="3"/>
  <c r="AK164" i="3"/>
  <c r="V164" i="3"/>
  <c r="AL164" i="3"/>
  <c r="AM164" i="3"/>
  <c r="AN164" i="3"/>
  <c r="AO164" i="3"/>
  <c r="AP164" i="3"/>
  <c r="AQ164" i="3"/>
  <c r="AU164" i="3"/>
  <c r="AZ164" i="3"/>
  <c r="BA164" i="3"/>
  <c r="BD164" i="3"/>
  <c r="AV164" i="3"/>
  <c r="BE164" i="3"/>
  <c r="BF164" i="3"/>
  <c r="BG164" i="3"/>
  <c r="BH164" i="3"/>
  <c r="AX164" i="3"/>
  <c r="AY164" i="3"/>
  <c r="BB164" i="3"/>
  <c r="AW164" i="3"/>
  <c r="BK164" i="3"/>
  <c r="BL164" i="3"/>
  <c r="Q164" i="4"/>
  <c r="R164" i="4"/>
  <c r="S164" i="4"/>
  <c r="T164" i="4"/>
  <c r="V164" i="4"/>
  <c r="X164" i="4"/>
  <c r="Z164" i="4"/>
  <c r="AB164" i="4"/>
  <c r="AE164" i="4"/>
  <c r="AD164" i="4" s="1"/>
  <c r="AF164" i="4"/>
  <c r="S164" i="12"/>
  <c r="U164" i="12"/>
  <c r="V164" i="12"/>
  <c r="W164" i="12"/>
  <c r="X164" i="12"/>
  <c r="Z164" i="12"/>
  <c r="AA164" i="12"/>
  <c r="AB164" i="12"/>
  <c r="AC164" i="12"/>
  <c r="AD164" i="12"/>
  <c r="AE164" i="12"/>
  <c r="BC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S164" i="12"/>
  <c r="AT164" i="12"/>
  <c r="AU164" i="12"/>
  <c r="AV164" i="12"/>
  <c r="AW164" i="12"/>
  <c r="AX164" i="12"/>
  <c r="AY164" i="12"/>
  <c r="AZ164" i="12"/>
  <c r="BA164" i="12"/>
  <c r="BB164" i="12"/>
  <c r="BD164" i="12"/>
  <c r="BE164" i="12"/>
  <c r="BF164" i="12"/>
  <c r="BG164" i="12"/>
  <c r="BH164" i="12"/>
  <c r="BI164" i="12"/>
  <c r="BJ164" i="12"/>
  <c r="BK164" i="12"/>
  <c r="BL164" i="12"/>
  <c r="BM164" i="12"/>
  <c r="BN164" i="12"/>
  <c r="BP164" i="12"/>
  <c r="BQ164" i="12"/>
  <c r="BR164" i="12"/>
  <c r="BS164" i="12"/>
  <c r="BT164" i="12"/>
  <c r="BU164" i="12"/>
  <c r="BV164" i="12"/>
  <c r="BW164" i="12"/>
  <c r="BX164" i="12"/>
  <c r="BY164" i="12"/>
  <c r="BZ164" i="12"/>
  <c r="CA164" i="12"/>
  <c r="CB164" i="12"/>
  <c r="CC164" i="12"/>
  <c r="CD164" i="12"/>
  <c r="CE164" i="12"/>
  <c r="CF164" i="12"/>
  <c r="CG164" i="12"/>
  <c r="CH164" i="12"/>
  <c r="CI164" i="12"/>
  <c r="CJ164" i="12"/>
  <c r="CK164" i="12"/>
  <c r="CL164" i="12"/>
  <c r="CM164" i="12"/>
  <c r="CN164" i="12"/>
  <c r="CO164" i="12"/>
  <c r="CP164" i="12"/>
  <c r="CQ164" i="12"/>
  <c r="CR164" i="12"/>
  <c r="CS164" i="12"/>
  <c r="CT164" i="12"/>
  <c r="CU164" i="12"/>
  <c r="CV164" i="12"/>
  <c r="CW164" i="12"/>
  <c r="CX164" i="12"/>
  <c r="CY164" i="12"/>
  <c r="CZ164" i="12"/>
  <c r="DA164" i="12"/>
  <c r="DB164" i="12"/>
  <c r="DC164" i="12"/>
  <c r="DD164" i="12"/>
  <c r="DE164" i="12"/>
  <c r="R164" i="5"/>
  <c r="S164" i="5"/>
  <c r="T164" i="5"/>
  <c r="AA164" i="7"/>
  <c r="AC164" i="7"/>
  <c r="AE164" i="7"/>
  <c r="Q164" i="2"/>
  <c r="X164" i="2"/>
  <c r="BA164" i="2"/>
  <c r="Y164" i="2"/>
  <c r="Z164" i="2"/>
  <c r="AA164" i="2"/>
  <c r="AB164" i="2"/>
  <c r="S164" i="2"/>
  <c r="R164" i="2" s="1"/>
  <c r="AC164" i="2"/>
  <c r="AD164" i="2"/>
  <c r="AE164" i="2"/>
  <c r="AF164" i="2"/>
  <c r="AG164" i="2"/>
  <c r="T164" i="2"/>
  <c r="AH164" i="2"/>
  <c r="AI164" i="2"/>
  <c r="AJ164" i="2"/>
  <c r="AK164" i="2"/>
  <c r="U164" i="2"/>
  <c r="AL164" i="2"/>
  <c r="AM164" i="2"/>
  <c r="AN164" i="2"/>
  <c r="AO164" i="2"/>
  <c r="AP164" i="2"/>
  <c r="AQ164" i="2"/>
  <c r="AR164" i="2"/>
  <c r="AS164" i="2"/>
  <c r="V164" i="2"/>
  <c r="AT164" i="2"/>
  <c r="AU164" i="2"/>
  <c r="AV164" i="2"/>
  <c r="AW164" i="2"/>
  <c r="AX164" i="2"/>
  <c r="AY164" i="2"/>
  <c r="AZ164" i="2"/>
  <c r="BB164" i="2"/>
  <c r="BC164" i="2"/>
  <c r="X157" i="3"/>
  <c r="Q157" i="3"/>
  <c r="Y157" i="3"/>
  <c r="Z157" i="3"/>
  <c r="S157" i="3"/>
  <c r="AA157" i="3"/>
  <c r="AB157" i="3"/>
  <c r="T157" i="3"/>
  <c r="AC157" i="3"/>
  <c r="AD157" i="3"/>
  <c r="U157" i="3"/>
  <c r="AE157" i="3"/>
  <c r="AF157" i="3"/>
  <c r="AG157" i="3"/>
  <c r="AH157" i="3"/>
  <c r="AI157" i="3"/>
  <c r="AJ157" i="3"/>
  <c r="AK157" i="3"/>
  <c r="V157" i="3"/>
  <c r="AL157" i="3"/>
  <c r="AM157" i="3"/>
  <c r="AN157" i="3"/>
  <c r="AO157" i="3"/>
  <c r="AP157" i="3"/>
  <c r="AQ157" i="3"/>
  <c r="AU157" i="3"/>
  <c r="AZ157" i="3"/>
  <c r="BA157" i="3"/>
  <c r="BD157" i="3"/>
  <c r="AV157" i="3"/>
  <c r="BE157" i="3"/>
  <c r="BF157" i="3"/>
  <c r="BG157" i="3"/>
  <c r="BH157" i="3"/>
  <c r="AX157" i="3"/>
  <c r="AY157" i="3"/>
  <c r="BB157" i="3"/>
  <c r="AW157" i="3"/>
  <c r="BK157" i="3"/>
  <c r="BL157" i="3"/>
  <c r="Q157" i="4"/>
  <c r="R157" i="4"/>
  <c r="S157" i="4"/>
  <c r="T157" i="4"/>
  <c r="V157" i="4"/>
  <c r="X157" i="4"/>
  <c r="Z157" i="4"/>
  <c r="AB157" i="4"/>
  <c r="AE157" i="4"/>
  <c r="AD157" i="4" s="1"/>
  <c r="AF157" i="4"/>
  <c r="S157" i="12"/>
  <c r="U157" i="12"/>
  <c r="V157" i="12"/>
  <c r="W157" i="12"/>
  <c r="X157" i="12"/>
  <c r="Z157" i="12"/>
  <c r="AA157" i="12"/>
  <c r="AB157" i="12"/>
  <c r="AC157" i="12"/>
  <c r="AD157" i="12"/>
  <c r="AE157" i="12"/>
  <c r="BC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S157" i="12"/>
  <c r="AT157" i="12"/>
  <c r="AU157" i="12"/>
  <c r="AV157" i="12"/>
  <c r="AW157" i="12"/>
  <c r="AX157" i="12"/>
  <c r="AY157" i="12"/>
  <c r="AZ157" i="12"/>
  <c r="BA157" i="12"/>
  <c r="BB157" i="12"/>
  <c r="BD157" i="12"/>
  <c r="BE157" i="12"/>
  <c r="BF157" i="12"/>
  <c r="BG157" i="12"/>
  <c r="BH157" i="12"/>
  <c r="BI157" i="12"/>
  <c r="BJ157" i="12"/>
  <c r="BK157" i="12"/>
  <c r="BL157" i="12"/>
  <c r="BM157" i="12"/>
  <c r="BN157" i="12"/>
  <c r="BP157" i="12"/>
  <c r="BQ157" i="12"/>
  <c r="BR157" i="12"/>
  <c r="BS157" i="12"/>
  <c r="BT157" i="12"/>
  <c r="BU157" i="12"/>
  <c r="BV157" i="12"/>
  <c r="BW157" i="12"/>
  <c r="BX157" i="12"/>
  <c r="BY157" i="12"/>
  <c r="BZ157" i="12"/>
  <c r="CA157" i="12"/>
  <c r="CB157" i="12"/>
  <c r="CC157" i="12"/>
  <c r="CD157" i="12"/>
  <c r="CE157" i="12"/>
  <c r="CF157" i="12"/>
  <c r="CG157" i="12"/>
  <c r="CH157" i="12"/>
  <c r="CI157" i="12"/>
  <c r="CJ157" i="12"/>
  <c r="CK157" i="12"/>
  <c r="CL157" i="12"/>
  <c r="CM157" i="12"/>
  <c r="CN157" i="12"/>
  <c r="CO157" i="12"/>
  <c r="CP157" i="12"/>
  <c r="CQ157" i="12"/>
  <c r="CR157" i="12"/>
  <c r="CS157" i="12"/>
  <c r="CT157" i="12"/>
  <c r="CU157" i="12"/>
  <c r="CV157" i="12"/>
  <c r="CW157" i="12"/>
  <c r="CX157" i="12"/>
  <c r="CY157" i="12"/>
  <c r="CZ157" i="12"/>
  <c r="DA157" i="12"/>
  <c r="DB157" i="12"/>
  <c r="DC157" i="12"/>
  <c r="DD157" i="12"/>
  <c r="DE157" i="12"/>
  <c r="R157" i="5"/>
  <c r="S157" i="5"/>
  <c r="T157" i="5"/>
  <c r="AA157" i="7"/>
  <c r="AC157" i="7"/>
  <c r="AE157" i="7"/>
  <c r="Q157" i="2"/>
  <c r="X157" i="2"/>
  <c r="BA157" i="2"/>
  <c r="Y157" i="2"/>
  <c r="Z157" i="2"/>
  <c r="AA157" i="2"/>
  <c r="AB157" i="2"/>
  <c r="S157" i="2"/>
  <c r="AC157" i="2"/>
  <c r="AD157" i="2"/>
  <c r="AE157" i="2"/>
  <c r="AF157" i="2"/>
  <c r="AG157" i="2"/>
  <c r="T157" i="2"/>
  <c r="AH157" i="2"/>
  <c r="AI157" i="2"/>
  <c r="AJ157" i="2"/>
  <c r="AK157" i="2"/>
  <c r="U157" i="2"/>
  <c r="AL157" i="2"/>
  <c r="AM157" i="2"/>
  <c r="AN157" i="2"/>
  <c r="AO157" i="2"/>
  <c r="AP157" i="2"/>
  <c r="AQ157" i="2"/>
  <c r="AR157" i="2"/>
  <c r="AS157" i="2"/>
  <c r="V157" i="2"/>
  <c r="AT157" i="2"/>
  <c r="AU157" i="2"/>
  <c r="AV157" i="2"/>
  <c r="AW157" i="2"/>
  <c r="AX157" i="2"/>
  <c r="AY157" i="2"/>
  <c r="AZ157" i="2"/>
  <c r="BB157" i="2"/>
  <c r="BC157" i="2"/>
  <c r="DE146" i="12"/>
  <c r="X146" i="3"/>
  <c r="Q146" i="3"/>
  <c r="Y146" i="3"/>
  <c r="Z146" i="3"/>
  <c r="S146" i="3"/>
  <c r="AA146" i="3"/>
  <c r="AB146" i="3"/>
  <c r="T146" i="3"/>
  <c r="AC146" i="3"/>
  <c r="AD146" i="3"/>
  <c r="U146" i="3"/>
  <c r="AE146" i="3"/>
  <c r="AF146" i="3"/>
  <c r="AG146" i="3"/>
  <c r="AH146" i="3"/>
  <c r="AI146" i="3"/>
  <c r="AJ146" i="3"/>
  <c r="AK146" i="3"/>
  <c r="V146" i="3"/>
  <c r="AL146" i="3"/>
  <c r="AM146" i="3"/>
  <c r="AN146" i="3"/>
  <c r="AO146" i="3"/>
  <c r="AP146" i="3"/>
  <c r="AQ146" i="3"/>
  <c r="AU146" i="3"/>
  <c r="AZ146" i="3"/>
  <c r="BA146" i="3"/>
  <c r="BD146" i="3"/>
  <c r="AV146" i="3"/>
  <c r="BE146" i="3"/>
  <c r="BF146" i="3"/>
  <c r="BG146" i="3"/>
  <c r="BH146" i="3"/>
  <c r="AX146" i="3"/>
  <c r="AY146" i="3"/>
  <c r="BB146" i="3"/>
  <c r="AW146" i="3"/>
  <c r="BK146" i="3"/>
  <c r="BL146" i="3"/>
  <c r="Q146" i="4"/>
  <c r="R146" i="4"/>
  <c r="S146" i="4"/>
  <c r="T146" i="4"/>
  <c r="V146" i="4"/>
  <c r="X146" i="4"/>
  <c r="Z146" i="4"/>
  <c r="AB146" i="4"/>
  <c r="AE146" i="4"/>
  <c r="AF146" i="4"/>
  <c r="AD146" i="4" s="1"/>
  <c r="S146" i="12"/>
  <c r="U146" i="12"/>
  <c r="V146" i="12"/>
  <c r="W146" i="12"/>
  <c r="X146" i="12"/>
  <c r="Z146" i="12"/>
  <c r="AA146" i="12"/>
  <c r="AB146" i="12"/>
  <c r="AC146" i="12"/>
  <c r="AD146" i="12"/>
  <c r="AE146" i="12"/>
  <c r="BC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S146" i="12"/>
  <c r="AT146" i="12"/>
  <c r="AU146" i="12"/>
  <c r="AV146" i="12"/>
  <c r="AW146" i="12"/>
  <c r="AX146" i="12"/>
  <c r="AY146" i="12"/>
  <c r="AZ146" i="12"/>
  <c r="BA146" i="12"/>
  <c r="BB146" i="12"/>
  <c r="BD146" i="12"/>
  <c r="BE146" i="12"/>
  <c r="BF146" i="12"/>
  <c r="BG146" i="12"/>
  <c r="BH146" i="12"/>
  <c r="BI146" i="12"/>
  <c r="BJ146" i="12"/>
  <c r="BK146" i="12"/>
  <c r="BL146" i="12"/>
  <c r="BM146" i="12"/>
  <c r="BN146" i="12"/>
  <c r="BP146" i="12"/>
  <c r="BQ146" i="12"/>
  <c r="BR146" i="12"/>
  <c r="BS146" i="12"/>
  <c r="BT146" i="12"/>
  <c r="BU146" i="12"/>
  <c r="BV146" i="12"/>
  <c r="BW146" i="12"/>
  <c r="BX146" i="12"/>
  <c r="BY146" i="12"/>
  <c r="BZ146" i="12"/>
  <c r="CA146" i="12"/>
  <c r="CB146" i="12"/>
  <c r="CC146" i="12"/>
  <c r="CD146" i="12"/>
  <c r="CE146" i="12"/>
  <c r="CF146" i="12"/>
  <c r="CG146" i="12"/>
  <c r="CH146" i="12"/>
  <c r="CI146" i="12"/>
  <c r="CJ146" i="12"/>
  <c r="CK146" i="12"/>
  <c r="CL146" i="12"/>
  <c r="CM146" i="12"/>
  <c r="CN146" i="12"/>
  <c r="CO146" i="12"/>
  <c r="CP146" i="12"/>
  <c r="CQ146" i="12"/>
  <c r="CR146" i="12"/>
  <c r="CS146" i="12"/>
  <c r="CT146" i="12"/>
  <c r="CU146" i="12"/>
  <c r="CV146" i="12"/>
  <c r="CW146" i="12"/>
  <c r="CX146" i="12"/>
  <c r="CY146" i="12"/>
  <c r="CZ146" i="12"/>
  <c r="DA146" i="12"/>
  <c r="DB146" i="12"/>
  <c r="DC146" i="12"/>
  <c r="DD146" i="12"/>
  <c r="R146" i="5"/>
  <c r="S146" i="5"/>
  <c r="T146" i="5"/>
  <c r="AA146" i="7"/>
  <c r="AC146" i="7"/>
  <c r="AE146" i="7"/>
  <c r="Q146" i="2"/>
  <c r="X146" i="2"/>
  <c r="W146" i="2" s="1"/>
  <c r="BA146" i="2"/>
  <c r="Y146" i="2"/>
  <c r="Z146" i="2"/>
  <c r="AA146" i="2"/>
  <c r="AB146" i="2"/>
  <c r="S146" i="2"/>
  <c r="AC146" i="2"/>
  <c r="AD146" i="2"/>
  <c r="AE146" i="2"/>
  <c r="AF146" i="2"/>
  <c r="AG146" i="2"/>
  <c r="T146" i="2"/>
  <c r="AH146" i="2"/>
  <c r="AI146" i="2"/>
  <c r="AJ146" i="2"/>
  <c r="AK146" i="2"/>
  <c r="U146" i="2"/>
  <c r="AL146" i="2"/>
  <c r="AM146" i="2"/>
  <c r="AN146" i="2"/>
  <c r="AO146" i="2"/>
  <c r="AP146" i="2"/>
  <c r="AQ146" i="2"/>
  <c r="AR146" i="2"/>
  <c r="AS146" i="2"/>
  <c r="V146" i="2"/>
  <c r="AT146" i="2"/>
  <c r="AU146" i="2"/>
  <c r="AV146" i="2"/>
  <c r="AW146" i="2"/>
  <c r="AX146" i="2"/>
  <c r="AY146" i="2"/>
  <c r="AZ146" i="2"/>
  <c r="BB146" i="2"/>
  <c r="BC146" i="2"/>
  <c r="X139" i="3"/>
  <c r="Q139" i="3"/>
  <c r="Y139" i="3"/>
  <c r="Z139" i="3"/>
  <c r="S139" i="3"/>
  <c r="AA139" i="3"/>
  <c r="AB139" i="3"/>
  <c r="T139" i="3"/>
  <c r="AC139" i="3"/>
  <c r="AD139" i="3"/>
  <c r="U139" i="3"/>
  <c r="AE139" i="3"/>
  <c r="AF139" i="3"/>
  <c r="AG139" i="3"/>
  <c r="AH139" i="3"/>
  <c r="AI139" i="3"/>
  <c r="AJ139" i="3"/>
  <c r="AK139" i="3"/>
  <c r="V139" i="3"/>
  <c r="AL139" i="3"/>
  <c r="AM139" i="3"/>
  <c r="AN139" i="3"/>
  <c r="AO139" i="3"/>
  <c r="AP139" i="3"/>
  <c r="AQ139" i="3"/>
  <c r="AU139" i="3"/>
  <c r="AZ139" i="3"/>
  <c r="BA139" i="3"/>
  <c r="BD139" i="3"/>
  <c r="AV139" i="3"/>
  <c r="BE139" i="3"/>
  <c r="BF139" i="3"/>
  <c r="BG139" i="3"/>
  <c r="BH139" i="3"/>
  <c r="AX139" i="3"/>
  <c r="AY139" i="3"/>
  <c r="BB139" i="3"/>
  <c r="AW139" i="3"/>
  <c r="BK139" i="3"/>
  <c r="BL139" i="3"/>
  <c r="Q139" i="4"/>
  <c r="R139" i="4"/>
  <c r="S139" i="4"/>
  <c r="T139" i="4"/>
  <c r="V139" i="4"/>
  <c r="X139" i="4"/>
  <c r="Z139" i="4"/>
  <c r="AB139" i="4"/>
  <c r="AE139" i="4"/>
  <c r="AF139" i="4"/>
  <c r="S139" i="12"/>
  <c r="U139" i="12"/>
  <c r="V139" i="12"/>
  <c r="W139" i="12"/>
  <c r="X139" i="12"/>
  <c r="Z139" i="12"/>
  <c r="AA139" i="12"/>
  <c r="AB139" i="12"/>
  <c r="AC139" i="12"/>
  <c r="AD139" i="12"/>
  <c r="AE139" i="12"/>
  <c r="BC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S139" i="12"/>
  <c r="AT139" i="12"/>
  <c r="AU139" i="12"/>
  <c r="AV139" i="12"/>
  <c r="AW139" i="12"/>
  <c r="AX139" i="12"/>
  <c r="AY139" i="12"/>
  <c r="AZ139" i="12"/>
  <c r="BA139" i="12"/>
  <c r="BB139" i="12"/>
  <c r="BD139" i="12"/>
  <c r="BE139" i="12"/>
  <c r="BF139" i="12"/>
  <c r="BG139" i="12"/>
  <c r="BH139" i="12"/>
  <c r="BI139" i="12"/>
  <c r="BJ139" i="12"/>
  <c r="BK139" i="12"/>
  <c r="BL139" i="12"/>
  <c r="BM139" i="12"/>
  <c r="BN139" i="12"/>
  <c r="BP139" i="12"/>
  <c r="BQ139" i="12"/>
  <c r="BR139" i="12"/>
  <c r="BS139" i="12"/>
  <c r="BT139" i="12"/>
  <c r="BU139" i="12"/>
  <c r="BV139" i="12"/>
  <c r="BW139" i="12"/>
  <c r="BX139" i="12"/>
  <c r="BY139" i="12"/>
  <c r="BZ139" i="12"/>
  <c r="CA139" i="12"/>
  <c r="CB139" i="12"/>
  <c r="CC139" i="12"/>
  <c r="CD139" i="12"/>
  <c r="CE139" i="12"/>
  <c r="CF139" i="12"/>
  <c r="CG139" i="12"/>
  <c r="CH139" i="12"/>
  <c r="CI139" i="12"/>
  <c r="CJ139" i="12"/>
  <c r="CK139" i="12"/>
  <c r="CL139" i="12"/>
  <c r="CM139" i="12"/>
  <c r="CN139" i="12"/>
  <c r="CO139" i="12"/>
  <c r="CP139" i="12"/>
  <c r="CQ139" i="12"/>
  <c r="CR139" i="12"/>
  <c r="CS139" i="12"/>
  <c r="CT139" i="12"/>
  <c r="CU139" i="12"/>
  <c r="CV139" i="12"/>
  <c r="CW139" i="12"/>
  <c r="CX139" i="12"/>
  <c r="CY139" i="12"/>
  <c r="CZ139" i="12"/>
  <c r="DA139" i="12"/>
  <c r="DB139" i="12"/>
  <c r="DC139" i="12"/>
  <c r="DD139" i="12"/>
  <c r="DE139" i="12"/>
  <c r="X138" i="6"/>
  <c r="AY138" i="6"/>
  <c r="R139" i="5"/>
  <c r="S139" i="5"/>
  <c r="S138" i="5" s="1"/>
  <c r="T139" i="5"/>
  <c r="AI138" i="5"/>
  <c r="R138" i="7"/>
  <c r="AA139" i="7"/>
  <c r="AB138" i="7"/>
  <c r="AC139" i="7"/>
  <c r="AE139" i="7"/>
  <c r="AF138" i="7"/>
  <c r="AH138" i="7"/>
  <c r="AJ138" i="7"/>
  <c r="Q139" i="2"/>
  <c r="X139" i="2"/>
  <c r="X138" i="2" s="1"/>
  <c r="BA139" i="2"/>
  <c r="Y139" i="2"/>
  <c r="Z139" i="2"/>
  <c r="AA139" i="2"/>
  <c r="AA138" i="2" s="1"/>
  <c r="AB139" i="2"/>
  <c r="S139" i="2"/>
  <c r="AC139" i="2"/>
  <c r="AD139" i="2"/>
  <c r="AD138" i="2" s="1"/>
  <c r="AE139" i="2"/>
  <c r="AF139" i="2"/>
  <c r="AG139" i="2"/>
  <c r="T139" i="2"/>
  <c r="T138" i="2" s="1"/>
  <c r="AH139" i="2"/>
  <c r="AI139" i="2"/>
  <c r="AJ139" i="2"/>
  <c r="AK139" i="2"/>
  <c r="AK138" i="2" s="1"/>
  <c r="U139" i="2"/>
  <c r="AL139" i="2"/>
  <c r="AM139" i="2"/>
  <c r="AN139" i="2"/>
  <c r="AN138" i="2" s="1"/>
  <c r="AO139" i="2"/>
  <c r="AP139" i="2"/>
  <c r="AQ139" i="2"/>
  <c r="AR139" i="2"/>
  <c r="AR138" i="2" s="1"/>
  <c r="AS139" i="2"/>
  <c r="V139" i="2"/>
  <c r="AT139" i="2"/>
  <c r="AU139" i="2"/>
  <c r="AU138" i="2" s="1"/>
  <c r="AV139" i="2"/>
  <c r="AW139" i="2"/>
  <c r="AX139" i="2"/>
  <c r="AY139" i="2"/>
  <c r="AY138" i="2" s="1"/>
  <c r="AZ139" i="2"/>
  <c r="BB139" i="2"/>
  <c r="BC139" i="2"/>
  <c r="X129" i="3"/>
  <c r="Q129" i="3"/>
  <c r="Y129" i="3"/>
  <c r="Z129" i="3"/>
  <c r="S129" i="3"/>
  <c r="AA129" i="3"/>
  <c r="AB129" i="3"/>
  <c r="T129" i="3"/>
  <c r="AC129" i="3"/>
  <c r="AD129" i="3"/>
  <c r="U129" i="3"/>
  <c r="AE129" i="3"/>
  <c r="AF129" i="3"/>
  <c r="AG129" i="3"/>
  <c r="AH129" i="3"/>
  <c r="AI129" i="3"/>
  <c r="AJ129" i="3"/>
  <c r="AK129" i="3"/>
  <c r="V129" i="3"/>
  <c r="AL129" i="3"/>
  <c r="AM129" i="3"/>
  <c r="AN129" i="3"/>
  <c r="AO129" i="3"/>
  <c r="AP129" i="3"/>
  <c r="AQ129" i="3"/>
  <c r="AU129" i="3"/>
  <c r="AZ129" i="3"/>
  <c r="BA129" i="3"/>
  <c r="BD129" i="3"/>
  <c r="AV129" i="3"/>
  <c r="BE129" i="3"/>
  <c r="BF129" i="3"/>
  <c r="BG129" i="3"/>
  <c r="BH129" i="3"/>
  <c r="AX129" i="3"/>
  <c r="AY129" i="3"/>
  <c r="BB129" i="3"/>
  <c r="AW129" i="3"/>
  <c r="BK129" i="3"/>
  <c r="BL129" i="3"/>
  <c r="Q129" i="4"/>
  <c r="R129" i="4"/>
  <c r="S129" i="4"/>
  <c r="T129" i="4"/>
  <c r="V129" i="4"/>
  <c r="X129" i="4"/>
  <c r="Z129" i="4"/>
  <c r="AB129" i="4"/>
  <c r="AE129" i="4"/>
  <c r="AD129" i="4" s="1"/>
  <c r="AF129" i="4"/>
  <c r="S129" i="12"/>
  <c r="U129" i="12"/>
  <c r="V129" i="12"/>
  <c r="W129" i="12"/>
  <c r="X129" i="12"/>
  <c r="Z129" i="12"/>
  <c r="AA129" i="12"/>
  <c r="AB129" i="12"/>
  <c r="AC129" i="12"/>
  <c r="AD129" i="12"/>
  <c r="AE129" i="12"/>
  <c r="BC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S129" i="12"/>
  <c r="AT129" i="12"/>
  <c r="AU129" i="12"/>
  <c r="AV129" i="12"/>
  <c r="AW129" i="12"/>
  <c r="AX129" i="12"/>
  <c r="AY129" i="12"/>
  <c r="AZ129" i="12"/>
  <c r="BA129" i="12"/>
  <c r="BB129" i="12"/>
  <c r="BD129" i="12"/>
  <c r="BE129" i="12"/>
  <c r="BF129" i="12"/>
  <c r="BG129" i="12"/>
  <c r="BH129" i="12"/>
  <c r="BI129" i="12"/>
  <c r="BJ129" i="12"/>
  <c r="BK129" i="12"/>
  <c r="BL129" i="12"/>
  <c r="BM129" i="12"/>
  <c r="BN129" i="12"/>
  <c r="BP129" i="12"/>
  <c r="BQ129" i="12"/>
  <c r="BR129" i="12"/>
  <c r="BS129" i="12"/>
  <c r="BT129" i="12"/>
  <c r="BU129" i="12"/>
  <c r="BV129" i="12"/>
  <c r="BW129" i="12"/>
  <c r="BX129" i="12"/>
  <c r="BY129" i="12"/>
  <c r="BZ129" i="12"/>
  <c r="CA129" i="12"/>
  <c r="CB129" i="12"/>
  <c r="CC129" i="12"/>
  <c r="CD129" i="12"/>
  <c r="CE129" i="12"/>
  <c r="CF129" i="12"/>
  <c r="CG129" i="12"/>
  <c r="CH129" i="12"/>
  <c r="CI129" i="12"/>
  <c r="CJ129" i="12"/>
  <c r="CK129" i="12"/>
  <c r="CL129" i="12"/>
  <c r="CM129" i="12"/>
  <c r="CN129" i="12"/>
  <c r="CO129" i="12"/>
  <c r="CP129" i="12"/>
  <c r="CQ129" i="12"/>
  <c r="CR129" i="12"/>
  <c r="CS129" i="12"/>
  <c r="CT129" i="12"/>
  <c r="CU129" i="12"/>
  <c r="CV129" i="12"/>
  <c r="CW129" i="12"/>
  <c r="CX129" i="12"/>
  <c r="CY129" i="12"/>
  <c r="CZ129" i="12"/>
  <c r="DA129" i="12"/>
  <c r="DB129" i="12"/>
  <c r="DC129" i="12"/>
  <c r="DD129" i="12"/>
  <c r="DE129" i="12"/>
  <c r="R129" i="5"/>
  <c r="S129" i="5"/>
  <c r="T129" i="5"/>
  <c r="AA129" i="7"/>
  <c r="AC129" i="7"/>
  <c r="AE129" i="7"/>
  <c r="Q129" i="2"/>
  <c r="X129" i="2"/>
  <c r="BA129" i="2"/>
  <c r="Y129" i="2"/>
  <c r="Z129" i="2"/>
  <c r="AA129" i="2"/>
  <c r="AB129" i="2"/>
  <c r="S129" i="2"/>
  <c r="AC129" i="2"/>
  <c r="AD129" i="2"/>
  <c r="AE129" i="2"/>
  <c r="AF129" i="2"/>
  <c r="AG129" i="2"/>
  <c r="T129" i="2"/>
  <c r="AH129" i="2"/>
  <c r="AI129" i="2"/>
  <c r="AJ129" i="2"/>
  <c r="AK129" i="2"/>
  <c r="U129" i="2"/>
  <c r="AL129" i="2"/>
  <c r="AM129" i="2"/>
  <c r="AN129" i="2"/>
  <c r="AO129" i="2"/>
  <c r="AP129" i="2"/>
  <c r="AQ129" i="2"/>
  <c r="AR129" i="2"/>
  <c r="AS129" i="2"/>
  <c r="V129" i="2"/>
  <c r="AT129" i="2"/>
  <c r="AU129" i="2"/>
  <c r="AV129" i="2"/>
  <c r="AW129" i="2"/>
  <c r="AX129" i="2"/>
  <c r="AY129" i="2"/>
  <c r="AZ129" i="2"/>
  <c r="BB129" i="2"/>
  <c r="BC129" i="2"/>
  <c r="X125" i="3"/>
  <c r="Q125" i="3"/>
  <c r="Y125" i="3"/>
  <c r="Z125" i="3"/>
  <c r="S125" i="3"/>
  <c r="AA125" i="3"/>
  <c r="AB125" i="3"/>
  <c r="T125" i="3"/>
  <c r="AC125" i="3"/>
  <c r="AD125" i="3"/>
  <c r="U125" i="3"/>
  <c r="AE125" i="3"/>
  <c r="AF125" i="3"/>
  <c r="AG125" i="3"/>
  <c r="AH125" i="3"/>
  <c r="AI125" i="3"/>
  <c r="AJ125" i="3"/>
  <c r="AK125" i="3"/>
  <c r="V125" i="3"/>
  <c r="AL125" i="3"/>
  <c r="AM125" i="3"/>
  <c r="AN125" i="3"/>
  <c r="AO125" i="3"/>
  <c r="AP125" i="3"/>
  <c r="AQ125" i="3"/>
  <c r="AU125" i="3"/>
  <c r="AZ125" i="3"/>
  <c r="BA125" i="3"/>
  <c r="BD125" i="3"/>
  <c r="AV125" i="3"/>
  <c r="BE125" i="3"/>
  <c r="BF125" i="3"/>
  <c r="BG125" i="3"/>
  <c r="BH125" i="3"/>
  <c r="AX125" i="3"/>
  <c r="AY125" i="3"/>
  <c r="BB125" i="3"/>
  <c r="AW125" i="3"/>
  <c r="BK125" i="3"/>
  <c r="BL125" i="3"/>
  <c r="Q125" i="4"/>
  <c r="R125" i="4"/>
  <c r="S125" i="4"/>
  <c r="T125" i="4"/>
  <c r="V125" i="4"/>
  <c r="X125" i="4"/>
  <c r="Z125" i="4"/>
  <c r="AB125" i="4"/>
  <c r="AE125" i="4"/>
  <c r="AD125" i="4" s="1"/>
  <c r="AF125" i="4"/>
  <c r="S125" i="12"/>
  <c r="U125" i="12"/>
  <c r="V125" i="12"/>
  <c r="W125" i="12"/>
  <c r="X125" i="12"/>
  <c r="Z125" i="12"/>
  <c r="AA125" i="12"/>
  <c r="AB125" i="12"/>
  <c r="AC125" i="12"/>
  <c r="AD125" i="12"/>
  <c r="AE125" i="12"/>
  <c r="BC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S125" i="12"/>
  <c r="AT125" i="12"/>
  <c r="AU125" i="12"/>
  <c r="AV125" i="12"/>
  <c r="AW125" i="12"/>
  <c r="AX125" i="12"/>
  <c r="AY125" i="12"/>
  <c r="AZ125" i="12"/>
  <c r="BA125" i="12"/>
  <c r="BB125" i="12"/>
  <c r="BD125" i="12"/>
  <c r="BE125" i="12"/>
  <c r="BF125" i="12"/>
  <c r="BG125" i="12"/>
  <c r="BH125" i="12"/>
  <c r="BI125" i="12"/>
  <c r="BJ125" i="12"/>
  <c r="BK125" i="12"/>
  <c r="BL125" i="12"/>
  <c r="BM125" i="12"/>
  <c r="BN125" i="12"/>
  <c r="BP125" i="12"/>
  <c r="BQ125" i="12"/>
  <c r="BR125" i="12"/>
  <c r="BS125" i="12"/>
  <c r="BT125" i="12"/>
  <c r="BU125" i="12"/>
  <c r="BV125" i="12"/>
  <c r="BW125" i="12"/>
  <c r="BX125" i="12"/>
  <c r="BY125" i="12"/>
  <c r="BZ125" i="12"/>
  <c r="CA125" i="12"/>
  <c r="CB125" i="12"/>
  <c r="CC125" i="12"/>
  <c r="CD125" i="12"/>
  <c r="CE125" i="12"/>
  <c r="CF125" i="12"/>
  <c r="CG125" i="12"/>
  <c r="CH125" i="12"/>
  <c r="CI125" i="12"/>
  <c r="CJ125" i="12"/>
  <c r="CK125" i="12"/>
  <c r="CL125" i="12"/>
  <c r="CM125" i="12"/>
  <c r="CN125" i="12"/>
  <c r="CO125" i="12"/>
  <c r="CP125" i="12"/>
  <c r="CQ125" i="12"/>
  <c r="CR125" i="12"/>
  <c r="CS125" i="12"/>
  <c r="CT125" i="12"/>
  <c r="CU125" i="12"/>
  <c r="CV125" i="12"/>
  <c r="CW125" i="12"/>
  <c r="CX125" i="12"/>
  <c r="CY125" i="12"/>
  <c r="CZ125" i="12"/>
  <c r="DA125" i="12"/>
  <c r="DB125" i="12"/>
  <c r="DC125" i="12"/>
  <c r="DD125" i="12"/>
  <c r="DE125" i="12"/>
  <c r="R125" i="5"/>
  <c r="S125" i="5"/>
  <c r="T125" i="5"/>
  <c r="AA125" i="7"/>
  <c r="AC125" i="7"/>
  <c r="AE125" i="7"/>
  <c r="Q125" i="2"/>
  <c r="X125" i="2"/>
  <c r="BA125" i="2"/>
  <c r="Y125" i="2"/>
  <c r="Z125" i="2"/>
  <c r="AA125" i="2"/>
  <c r="AB125" i="2"/>
  <c r="S125" i="2"/>
  <c r="AC125" i="2"/>
  <c r="AD125" i="2"/>
  <c r="AE125" i="2"/>
  <c r="AF125" i="2"/>
  <c r="AG125" i="2"/>
  <c r="T125" i="2"/>
  <c r="AH125" i="2"/>
  <c r="AI125" i="2"/>
  <c r="AJ125" i="2"/>
  <c r="AK125" i="2"/>
  <c r="U125" i="2"/>
  <c r="AL125" i="2"/>
  <c r="AM125" i="2"/>
  <c r="AN125" i="2"/>
  <c r="AO125" i="2"/>
  <c r="AP125" i="2"/>
  <c r="AQ125" i="2"/>
  <c r="AR125" i="2"/>
  <c r="AS125" i="2"/>
  <c r="V125" i="2"/>
  <c r="AT125" i="2"/>
  <c r="AU125" i="2"/>
  <c r="AV125" i="2"/>
  <c r="AW125" i="2"/>
  <c r="AX125" i="2"/>
  <c r="AY125" i="2"/>
  <c r="AZ125" i="2"/>
  <c r="BB125" i="2"/>
  <c r="BC125" i="2"/>
  <c r="X117" i="3"/>
  <c r="Q117" i="3"/>
  <c r="Y117" i="3"/>
  <c r="Z117" i="3"/>
  <c r="S117" i="3"/>
  <c r="AA117" i="3"/>
  <c r="AB117" i="3"/>
  <c r="T117" i="3"/>
  <c r="AC117" i="3"/>
  <c r="AD117" i="3"/>
  <c r="U117" i="3"/>
  <c r="AE117" i="3"/>
  <c r="AF117" i="3"/>
  <c r="AG117" i="3"/>
  <c r="AH117" i="3"/>
  <c r="AI117" i="3"/>
  <c r="AJ117" i="3"/>
  <c r="AK117" i="3"/>
  <c r="V117" i="3"/>
  <c r="AL117" i="3"/>
  <c r="AM117" i="3"/>
  <c r="AN117" i="3"/>
  <c r="AO117" i="3"/>
  <c r="AP117" i="3"/>
  <c r="AQ117" i="3"/>
  <c r="AU117" i="3"/>
  <c r="AZ117" i="3"/>
  <c r="BA117" i="3"/>
  <c r="BD117" i="3"/>
  <c r="AV117" i="3"/>
  <c r="BE117" i="3"/>
  <c r="BF117" i="3"/>
  <c r="BG117" i="3"/>
  <c r="BH117" i="3"/>
  <c r="AX117" i="3"/>
  <c r="AY117" i="3"/>
  <c r="BB117" i="3"/>
  <c r="AW117" i="3"/>
  <c r="BK117" i="3"/>
  <c r="BJ117" i="3" s="1"/>
  <c r="BL117" i="3"/>
  <c r="Q117" i="4"/>
  <c r="R117" i="4"/>
  <c r="S117" i="4"/>
  <c r="T117" i="4"/>
  <c r="V117" i="4"/>
  <c r="X117" i="4"/>
  <c r="Z117" i="4"/>
  <c r="AB117" i="4"/>
  <c r="AE117" i="4"/>
  <c r="AF117" i="4"/>
  <c r="S117" i="12"/>
  <c r="U117" i="12"/>
  <c r="V117" i="12"/>
  <c r="W117" i="12"/>
  <c r="X117" i="12"/>
  <c r="Z117" i="12"/>
  <c r="AA117" i="12"/>
  <c r="AB117" i="12"/>
  <c r="AC117" i="12"/>
  <c r="AD117" i="12"/>
  <c r="AE117" i="12"/>
  <c r="BC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S117" i="12"/>
  <c r="AT117" i="12"/>
  <c r="AU117" i="12"/>
  <c r="AV117" i="12"/>
  <c r="AW117" i="12"/>
  <c r="AX117" i="12"/>
  <c r="AY117" i="12"/>
  <c r="AZ117" i="12"/>
  <c r="BA117" i="12"/>
  <c r="BB117" i="12"/>
  <c r="BD117" i="12"/>
  <c r="BE117" i="12"/>
  <c r="BF117" i="12"/>
  <c r="BG117" i="12"/>
  <c r="BH117" i="12"/>
  <c r="BI117" i="12"/>
  <c r="BJ117" i="12"/>
  <c r="BK117" i="12"/>
  <c r="BL117" i="12"/>
  <c r="BM117" i="12"/>
  <c r="BN117" i="12"/>
  <c r="BP117" i="12"/>
  <c r="BQ117" i="12"/>
  <c r="BR117" i="12"/>
  <c r="BS117" i="12"/>
  <c r="BT117" i="12"/>
  <c r="BU117" i="12"/>
  <c r="BV117" i="12"/>
  <c r="BW117" i="12"/>
  <c r="BX117" i="12"/>
  <c r="BY117" i="12"/>
  <c r="BZ117" i="12"/>
  <c r="CA117" i="12"/>
  <c r="CB117" i="12"/>
  <c r="CC117" i="12"/>
  <c r="CD117" i="12"/>
  <c r="CE117" i="12"/>
  <c r="CF117" i="12"/>
  <c r="CG117" i="12"/>
  <c r="CH117" i="12"/>
  <c r="CI117" i="12"/>
  <c r="CJ117" i="12"/>
  <c r="CK117" i="12"/>
  <c r="CL117" i="12"/>
  <c r="CM117" i="12"/>
  <c r="CN117" i="12"/>
  <c r="CO117" i="12"/>
  <c r="CP117" i="12"/>
  <c r="CQ117" i="12"/>
  <c r="CR117" i="12"/>
  <c r="CS117" i="12"/>
  <c r="CT117" i="12"/>
  <c r="CU117" i="12"/>
  <c r="CV117" i="12"/>
  <c r="CW117" i="12"/>
  <c r="CX117" i="12"/>
  <c r="CY117" i="12"/>
  <c r="CZ117" i="12"/>
  <c r="DA117" i="12"/>
  <c r="DB117" i="12"/>
  <c r="DC117" i="12"/>
  <c r="DD117" i="12"/>
  <c r="DE117" i="12"/>
  <c r="R117" i="5"/>
  <c r="S117" i="5"/>
  <c r="T117" i="5"/>
  <c r="AA117" i="7"/>
  <c r="AC117" i="7"/>
  <c r="AE117" i="7"/>
  <c r="Q117" i="2"/>
  <c r="X117" i="2"/>
  <c r="BA117" i="2"/>
  <c r="Y117" i="2"/>
  <c r="Z117" i="2"/>
  <c r="AA117" i="2"/>
  <c r="AB117" i="2"/>
  <c r="S117" i="2"/>
  <c r="AC117" i="2"/>
  <c r="AD117" i="2"/>
  <c r="AE117" i="2"/>
  <c r="AF117" i="2"/>
  <c r="AG117" i="2"/>
  <c r="T117" i="2"/>
  <c r="AH117" i="2"/>
  <c r="AI117" i="2"/>
  <c r="AJ117" i="2"/>
  <c r="AK117" i="2"/>
  <c r="U117" i="2"/>
  <c r="AL117" i="2"/>
  <c r="AM117" i="2"/>
  <c r="AN117" i="2"/>
  <c r="AO117" i="2"/>
  <c r="AP117" i="2"/>
  <c r="AQ117" i="2"/>
  <c r="AR117" i="2"/>
  <c r="AS117" i="2"/>
  <c r="V117" i="2"/>
  <c r="AT117" i="2"/>
  <c r="AU117" i="2"/>
  <c r="AV117" i="2"/>
  <c r="AW117" i="2"/>
  <c r="AX117" i="2"/>
  <c r="AY117" i="2"/>
  <c r="AZ117" i="2"/>
  <c r="BB117" i="2"/>
  <c r="BC117" i="2"/>
  <c r="X102" i="3"/>
  <c r="Q102" i="3"/>
  <c r="Y102" i="3"/>
  <c r="Z102" i="3"/>
  <c r="S102" i="3"/>
  <c r="AA102" i="3"/>
  <c r="AB102" i="3"/>
  <c r="T102" i="3"/>
  <c r="AC102" i="3"/>
  <c r="AD102" i="3"/>
  <c r="U102" i="3"/>
  <c r="AE102" i="3"/>
  <c r="AF102" i="3"/>
  <c r="AG102" i="3"/>
  <c r="AH102" i="3"/>
  <c r="AI102" i="3"/>
  <c r="AJ102" i="3"/>
  <c r="AK102" i="3"/>
  <c r="V102" i="3"/>
  <c r="AL102" i="3"/>
  <c r="AM102" i="3"/>
  <c r="AN102" i="3"/>
  <c r="AO102" i="3"/>
  <c r="AP102" i="3"/>
  <c r="AQ102" i="3"/>
  <c r="AU102" i="3"/>
  <c r="AZ102" i="3"/>
  <c r="BA102" i="3"/>
  <c r="BD102" i="3"/>
  <c r="AV102" i="3"/>
  <c r="BE102" i="3"/>
  <c r="BF102" i="3"/>
  <c r="BG102" i="3"/>
  <c r="BH102" i="3"/>
  <c r="AX102" i="3"/>
  <c r="AY102" i="3"/>
  <c r="BB102" i="3"/>
  <c r="AW102" i="3"/>
  <c r="BK102" i="3"/>
  <c r="BL102" i="3"/>
  <c r="Q102" i="4"/>
  <c r="R102" i="4"/>
  <c r="S102" i="4"/>
  <c r="T102" i="4"/>
  <c r="V102" i="4"/>
  <c r="X102" i="4"/>
  <c r="Z102" i="4"/>
  <c r="AB102" i="4"/>
  <c r="AE102" i="4"/>
  <c r="AF102" i="4"/>
  <c r="S102" i="12"/>
  <c r="U102" i="12"/>
  <c r="V102" i="12"/>
  <c r="W102" i="12"/>
  <c r="X102" i="12"/>
  <c r="Z102" i="12"/>
  <c r="AA102" i="12"/>
  <c r="AB102" i="12"/>
  <c r="AC102" i="12"/>
  <c r="AD102" i="12"/>
  <c r="AE102" i="12"/>
  <c r="BC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S102" i="12"/>
  <c r="AT102" i="12"/>
  <c r="AU102" i="12"/>
  <c r="AV102" i="12"/>
  <c r="AW102" i="12"/>
  <c r="AX102" i="12"/>
  <c r="AY102" i="12"/>
  <c r="AZ102" i="12"/>
  <c r="BA102" i="12"/>
  <c r="BB102" i="12"/>
  <c r="BD102" i="12"/>
  <c r="BE102" i="12"/>
  <c r="BF102" i="12"/>
  <c r="BG102" i="12"/>
  <c r="BH102" i="12"/>
  <c r="BI102" i="12"/>
  <c r="BJ102" i="12"/>
  <c r="BK102" i="12"/>
  <c r="BL102" i="12"/>
  <c r="BM102" i="12"/>
  <c r="BN102" i="12"/>
  <c r="BP102" i="12"/>
  <c r="BQ102" i="12"/>
  <c r="BR102" i="12"/>
  <c r="BS102" i="12"/>
  <c r="BT102" i="12"/>
  <c r="BU102" i="12"/>
  <c r="BV102" i="12"/>
  <c r="BW102" i="12"/>
  <c r="BX102" i="12"/>
  <c r="BY102" i="12"/>
  <c r="BZ102" i="12"/>
  <c r="CA102" i="12"/>
  <c r="CB102" i="12"/>
  <c r="CC102" i="12"/>
  <c r="CD102" i="12"/>
  <c r="CE102" i="12"/>
  <c r="CF102" i="12"/>
  <c r="CG102" i="12"/>
  <c r="CH102" i="12"/>
  <c r="CI102" i="12"/>
  <c r="CJ102" i="12"/>
  <c r="CK102" i="12"/>
  <c r="CL102" i="12"/>
  <c r="CM102" i="12"/>
  <c r="CN102" i="12"/>
  <c r="CO102" i="12"/>
  <c r="CP102" i="12"/>
  <c r="CQ102" i="12"/>
  <c r="CR102" i="12"/>
  <c r="CS102" i="12"/>
  <c r="CT102" i="12"/>
  <c r="CU102" i="12"/>
  <c r="CV102" i="12"/>
  <c r="CW102" i="12"/>
  <c r="CX102" i="12"/>
  <c r="CY102" i="12"/>
  <c r="CZ102" i="12"/>
  <c r="DA102" i="12"/>
  <c r="DB102" i="12"/>
  <c r="DC102" i="12"/>
  <c r="DD102" i="12"/>
  <c r="DE102" i="12"/>
  <c r="R102" i="5"/>
  <c r="S102" i="5"/>
  <c r="T102" i="5"/>
  <c r="AA102" i="7"/>
  <c r="AC102" i="7"/>
  <c r="AE102" i="7"/>
  <c r="Q102" i="2"/>
  <c r="X102" i="2"/>
  <c r="W102" i="2" s="1"/>
  <c r="BA102" i="2"/>
  <c r="Y102" i="2"/>
  <c r="Z102" i="2"/>
  <c r="AA102" i="2"/>
  <c r="AB102" i="2"/>
  <c r="S102" i="2"/>
  <c r="AC102" i="2"/>
  <c r="AD102" i="2"/>
  <c r="AE102" i="2"/>
  <c r="AF102" i="2"/>
  <c r="AG102" i="2"/>
  <c r="T102" i="2"/>
  <c r="AH102" i="2"/>
  <c r="AI102" i="2"/>
  <c r="AJ102" i="2"/>
  <c r="AK102" i="2"/>
  <c r="U102" i="2"/>
  <c r="AL102" i="2"/>
  <c r="AM102" i="2"/>
  <c r="AN102" i="2"/>
  <c r="AO102" i="2"/>
  <c r="AP102" i="2"/>
  <c r="AQ102" i="2"/>
  <c r="AR102" i="2"/>
  <c r="AS102" i="2"/>
  <c r="V102" i="2"/>
  <c r="AT102" i="2"/>
  <c r="AU102" i="2"/>
  <c r="AV102" i="2"/>
  <c r="AW102" i="2"/>
  <c r="AX102" i="2"/>
  <c r="AY102" i="2"/>
  <c r="AZ102" i="2"/>
  <c r="BB102" i="2"/>
  <c r="BC102" i="2"/>
  <c r="X96" i="3"/>
  <c r="Q96" i="3"/>
  <c r="Y96" i="3"/>
  <c r="Z96" i="3"/>
  <c r="S96" i="3"/>
  <c r="AA96" i="3"/>
  <c r="AB96" i="3"/>
  <c r="T96" i="3"/>
  <c r="AC96" i="3"/>
  <c r="AD96" i="3"/>
  <c r="U96" i="3"/>
  <c r="AE96" i="3"/>
  <c r="AF96" i="3"/>
  <c r="AG96" i="3"/>
  <c r="AH96" i="3"/>
  <c r="AI96" i="3"/>
  <c r="AJ96" i="3"/>
  <c r="AK96" i="3"/>
  <c r="V96" i="3"/>
  <c r="AL96" i="3"/>
  <c r="AM96" i="3"/>
  <c r="AN96" i="3"/>
  <c r="AO96" i="3"/>
  <c r="AP96" i="3"/>
  <c r="AQ96" i="3"/>
  <c r="AU96" i="3"/>
  <c r="AZ96" i="3"/>
  <c r="BA96" i="3"/>
  <c r="BD96" i="3"/>
  <c r="AV96" i="3"/>
  <c r="BE96" i="3"/>
  <c r="BF96" i="3"/>
  <c r="BG96" i="3"/>
  <c r="BH96" i="3"/>
  <c r="AX96" i="3"/>
  <c r="AY96" i="3"/>
  <c r="BB96" i="3"/>
  <c r="AW96" i="3"/>
  <c r="BK96" i="3"/>
  <c r="BL96" i="3"/>
  <c r="Q96" i="4"/>
  <c r="R96" i="4"/>
  <c r="S96" i="4"/>
  <c r="T96" i="4"/>
  <c r="V96" i="4"/>
  <c r="X96" i="4"/>
  <c r="Z96" i="4"/>
  <c r="AB96" i="4"/>
  <c r="AE96" i="4"/>
  <c r="AD96" i="4" s="1"/>
  <c r="AF96" i="4"/>
  <c r="S96" i="12"/>
  <c r="U96" i="12"/>
  <c r="V96" i="12"/>
  <c r="W96" i="12"/>
  <c r="X96" i="12"/>
  <c r="Z96" i="12"/>
  <c r="AA96" i="12"/>
  <c r="AB96" i="12"/>
  <c r="AC96" i="12"/>
  <c r="AD96" i="12"/>
  <c r="AE96" i="12"/>
  <c r="BC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S96" i="12"/>
  <c r="AT96" i="12"/>
  <c r="AU96" i="12"/>
  <c r="AV96" i="12"/>
  <c r="AW96" i="12"/>
  <c r="AX96" i="12"/>
  <c r="AY96" i="12"/>
  <c r="AZ96" i="12"/>
  <c r="BA96" i="12"/>
  <c r="BB96" i="12"/>
  <c r="BD96" i="12"/>
  <c r="BE96" i="12"/>
  <c r="BF96" i="12"/>
  <c r="BG96" i="12"/>
  <c r="BH96" i="12"/>
  <c r="BI96" i="12"/>
  <c r="BJ96" i="12"/>
  <c r="BK96" i="12"/>
  <c r="BL96" i="12"/>
  <c r="BM96" i="12"/>
  <c r="BN96" i="12"/>
  <c r="BP96" i="12"/>
  <c r="BQ96" i="12"/>
  <c r="BR96" i="12"/>
  <c r="BS96" i="12"/>
  <c r="BT96" i="12"/>
  <c r="BU96" i="12"/>
  <c r="BV96" i="12"/>
  <c r="BW96" i="12"/>
  <c r="BX96" i="12"/>
  <c r="BY96" i="12"/>
  <c r="BZ96" i="12"/>
  <c r="CA96" i="12"/>
  <c r="CB96" i="12"/>
  <c r="CC96" i="12"/>
  <c r="CD96" i="12"/>
  <c r="CE96" i="12"/>
  <c r="CF96" i="12"/>
  <c r="CG96" i="12"/>
  <c r="CH96" i="12"/>
  <c r="CI96" i="12"/>
  <c r="CJ96" i="12"/>
  <c r="CK96" i="12"/>
  <c r="CL96" i="12"/>
  <c r="CM96" i="12"/>
  <c r="CN96" i="12"/>
  <c r="CO96" i="12"/>
  <c r="CP96" i="12"/>
  <c r="CQ96" i="12"/>
  <c r="CR96" i="12"/>
  <c r="CS96" i="12"/>
  <c r="CT96" i="12"/>
  <c r="CU96" i="12"/>
  <c r="CV96" i="12"/>
  <c r="CW96" i="12"/>
  <c r="CX96" i="12"/>
  <c r="CY96" i="12"/>
  <c r="CZ96" i="12"/>
  <c r="DA96" i="12"/>
  <c r="DB96" i="12"/>
  <c r="DC96" i="12"/>
  <c r="DD96" i="12"/>
  <c r="DE96" i="12"/>
  <c r="R96" i="5"/>
  <c r="S96" i="5"/>
  <c r="T96" i="5"/>
  <c r="AA96" i="7"/>
  <c r="AC96" i="7"/>
  <c r="AE96" i="7"/>
  <c r="Q96" i="2"/>
  <c r="X96" i="2"/>
  <c r="BA96" i="2"/>
  <c r="Y96" i="2"/>
  <c r="Z96" i="2"/>
  <c r="AA96" i="2"/>
  <c r="AB96" i="2"/>
  <c r="S96" i="2"/>
  <c r="AC96" i="2"/>
  <c r="AD96" i="2"/>
  <c r="AE96" i="2"/>
  <c r="AF96" i="2"/>
  <c r="AG96" i="2"/>
  <c r="T96" i="2"/>
  <c r="AH96" i="2"/>
  <c r="AI96" i="2"/>
  <c r="AJ96" i="2"/>
  <c r="AK96" i="2"/>
  <c r="U96" i="2"/>
  <c r="AL96" i="2"/>
  <c r="AM96" i="2"/>
  <c r="AN96" i="2"/>
  <c r="AO96" i="2"/>
  <c r="AP96" i="2"/>
  <c r="AQ96" i="2"/>
  <c r="AR96" i="2"/>
  <c r="AS96" i="2"/>
  <c r="V96" i="2"/>
  <c r="AT96" i="2"/>
  <c r="AU96" i="2"/>
  <c r="AV96" i="2"/>
  <c r="AW96" i="2"/>
  <c r="AX96" i="2"/>
  <c r="AY96" i="2"/>
  <c r="AZ96" i="2"/>
  <c r="BB96" i="2"/>
  <c r="BC96" i="2"/>
  <c r="X93" i="3"/>
  <c r="Q93" i="3"/>
  <c r="Y93" i="3"/>
  <c r="Z93" i="3"/>
  <c r="S93" i="3"/>
  <c r="AA93" i="3"/>
  <c r="AB93" i="3"/>
  <c r="T93" i="3"/>
  <c r="AC93" i="3"/>
  <c r="AD93" i="3"/>
  <c r="U93" i="3"/>
  <c r="AE93" i="3"/>
  <c r="AF93" i="3"/>
  <c r="AG93" i="3"/>
  <c r="AH93" i="3"/>
  <c r="AI93" i="3"/>
  <c r="AJ93" i="3"/>
  <c r="AK93" i="3"/>
  <c r="V93" i="3"/>
  <c r="AL93" i="3"/>
  <c r="AM93" i="3"/>
  <c r="AN93" i="3"/>
  <c r="AO93" i="3"/>
  <c r="AP93" i="3"/>
  <c r="AQ93" i="3"/>
  <c r="AU93" i="3"/>
  <c r="AZ93" i="3"/>
  <c r="BA93" i="3"/>
  <c r="BD93" i="3"/>
  <c r="AV93" i="3"/>
  <c r="BE93" i="3"/>
  <c r="BF93" i="3"/>
  <c r="BG93" i="3"/>
  <c r="BH93" i="3"/>
  <c r="AX93" i="3"/>
  <c r="AY93" i="3"/>
  <c r="BB93" i="3"/>
  <c r="AW93" i="3"/>
  <c r="BK93" i="3"/>
  <c r="BL93" i="3"/>
  <c r="Q93" i="4"/>
  <c r="R93" i="4"/>
  <c r="S93" i="4"/>
  <c r="T93" i="4"/>
  <c r="V93" i="4"/>
  <c r="X93" i="4"/>
  <c r="Z93" i="4"/>
  <c r="AB93" i="4"/>
  <c r="AE93" i="4"/>
  <c r="AD93" i="4" s="1"/>
  <c r="AF93" i="4"/>
  <c r="S93" i="12"/>
  <c r="U93" i="12"/>
  <c r="V93" i="12"/>
  <c r="W93" i="12"/>
  <c r="X93" i="12"/>
  <c r="Z93" i="12"/>
  <c r="AA93" i="12"/>
  <c r="AB93" i="12"/>
  <c r="AC93" i="12"/>
  <c r="AD93" i="12"/>
  <c r="AE93" i="12"/>
  <c r="BC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BB93" i="12"/>
  <c r="BD93" i="12"/>
  <c r="BE93" i="12"/>
  <c r="BF93" i="12"/>
  <c r="BG93" i="12"/>
  <c r="BH93" i="12"/>
  <c r="BI93" i="12"/>
  <c r="BJ93" i="12"/>
  <c r="BK93" i="12"/>
  <c r="BL93" i="12"/>
  <c r="BM93" i="12"/>
  <c r="BN93" i="12"/>
  <c r="BP93" i="12"/>
  <c r="BQ93" i="12"/>
  <c r="BR93" i="12"/>
  <c r="BS93" i="12"/>
  <c r="BT93" i="12"/>
  <c r="BU93" i="12"/>
  <c r="BV93" i="12"/>
  <c r="BW93" i="12"/>
  <c r="BX93" i="12"/>
  <c r="BY93" i="12"/>
  <c r="BZ93" i="12"/>
  <c r="CA93" i="12"/>
  <c r="CB93" i="12"/>
  <c r="CC93" i="12"/>
  <c r="CD93" i="12"/>
  <c r="CE93" i="12"/>
  <c r="CF93" i="12"/>
  <c r="CG93" i="12"/>
  <c r="CH93" i="12"/>
  <c r="CI93" i="12"/>
  <c r="CJ93" i="12"/>
  <c r="CK93" i="12"/>
  <c r="CL93" i="12"/>
  <c r="CM93" i="12"/>
  <c r="CN93" i="12"/>
  <c r="CO93" i="12"/>
  <c r="CP93" i="12"/>
  <c r="CQ93" i="12"/>
  <c r="CR93" i="12"/>
  <c r="CS93" i="12"/>
  <c r="CT93" i="12"/>
  <c r="CU93" i="12"/>
  <c r="CV93" i="12"/>
  <c r="CW93" i="12"/>
  <c r="CX93" i="12"/>
  <c r="CY93" i="12"/>
  <c r="CZ93" i="12"/>
  <c r="DA93" i="12"/>
  <c r="DB93" i="12"/>
  <c r="DC93" i="12"/>
  <c r="DD93" i="12"/>
  <c r="DE93" i="12"/>
  <c r="R93" i="5"/>
  <c r="S93" i="5"/>
  <c r="T93" i="5"/>
  <c r="AA93" i="7"/>
  <c r="AC93" i="7"/>
  <c r="AE93" i="7"/>
  <c r="Q93" i="2"/>
  <c r="X93" i="2"/>
  <c r="BA93" i="2"/>
  <c r="Y93" i="2"/>
  <c r="Z93" i="2"/>
  <c r="AA93" i="2"/>
  <c r="AB93" i="2"/>
  <c r="S93" i="2"/>
  <c r="R93" i="2" s="1"/>
  <c r="AC93" i="2"/>
  <c r="AD93" i="2"/>
  <c r="AE93" i="2"/>
  <c r="AF93" i="2"/>
  <c r="AG93" i="2"/>
  <c r="T93" i="2"/>
  <c r="AH93" i="2"/>
  <c r="AI93" i="2"/>
  <c r="AJ93" i="2"/>
  <c r="AK93" i="2"/>
  <c r="U93" i="2"/>
  <c r="AL93" i="2"/>
  <c r="AM93" i="2"/>
  <c r="AN93" i="2"/>
  <c r="AO93" i="2"/>
  <c r="AP93" i="2"/>
  <c r="AQ93" i="2"/>
  <c r="AR93" i="2"/>
  <c r="AS93" i="2"/>
  <c r="V93" i="2"/>
  <c r="AT93" i="2"/>
  <c r="AU93" i="2"/>
  <c r="AV93" i="2"/>
  <c r="AW93" i="2"/>
  <c r="AX93" i="2"/>
  <c r="AY93" i="2"/>
  <c r="AZ93" i="2"/>
  <c r="BB93" i="2"/>
  <c r="BC93" i="2"/>
  <c r="X79" i="3"/>
  <c r="Q79" i="3"/>
  <c r="Y79" i="3"/>
  <c r="Z79" i="3"/>
  <c r="S79" i="3"/>
  <c r="AA79" i="3"/>
  <c r="AB79" i="3"/>
  <c r="T79" i="3"/>
  <c r="AC79" i="3"/>
  <c r="AD79" i="3"/>
  <c r="U79" i="3"/>
  <c r="AE79" i="3"/>
  <c r="AF79" i="3"/>
  <c r="AG79" i="3"/>
  <c r="AH79" i="3"/>
  <c r="AI79" i="3"/>
  <c r="AJ79" i="3"/>
  <c r="AK79" i="3"/>
  <c r="V79" i="3"/>
  <c r="AL79" i="3"/>
  <c r="AM79" i="3"/>
  <c r="AN79" i="3"/>
  <c r="AO79" i="3"/>
  <c r="AP79" i="3"/>
  <c r="AQ79" i="3"/>
  <c r="AU79" i="3"/>
  <c r="AZ79" i="3"/>
  <c r="BA79" i="3"/>
  <c r="BD79" i="3"/>
  <c r="AV79" i="3"/>
  <c r="BE79" i="3"/>
  <c r="BF79" i="3"/>
  <c r="BG79" i="3"/>
  <c r="BH79" i="3"/>
  <c r="AX79" i="3"/>
  <c r="AY79" i="3"/>
  <c r="BB79" i="3"/>
  <c r="AW79" i="3"/>
  <c r="BK79" i="3"/>
  <c r="BJ79" i="3" s="1"/>
  <c r="BL79" i="3"/>
  <c r="Q79" i="4"/>
  <c r="R79" i="4"/>
  <c r="S79" i="4"/>
  <c r="T79" i="4"/>
  <c r="V79" i="4"/>
  <c r="X79" i="4"/>
  <c r="Z79" i="4"/>
  <c r="AB79" i="4"/>
  <c r="AE79" i="4"/>
  <c r="AF79" i="4"/>
  <c r="S79" i="12"/>
  <c r="U79" i="12"/>
  <c r="V79" i="12"/>
  <c r="W79" i="12"/>
  <c r="X79" i="12"/>
  <c r="Z79" i="12"/>
  <c r="AA79" i="12"/>
  <c r="AB79" i="12"/>
  <c r="AC79" i="12"/>
  <c r="AD79" i="12"/>
  <c r="AE79" i="12"/>
  <c r="BC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BB79" i="12"/>
  <c r="BD79" i="12"/>
  <c r="BE79" i="12"/>
  <c r="BF79" i="12"/>
  <c r="BG79" i="12"/>
  <c r="BH79" i="12"/>
  <c r="BI79" i="12"/>
  <c r="BJ79" i="12"/>
  <c r="BK79" i="12"/>
  <c r="BL79" i="12"/>
  <c r="BM79" i="12"/>
  <c r="BN79" i="12"/>
  <c r="BP79" i="12"/>
  <c r="BQ79" i="12"/>
  <c r="BR79" i="12"/>
  <c r="BS79" i="12"/>
  <c r="BT79" i="12"/>
  <c r="BU79" i="12"/>
  <c r="BV79" i="12"/>
  <c r="BW79" i="12"/>
  <c r="BX79" i="12"/>
  <c r="BY79" i="12"/>
  <c r="BZ79" i="12"/>
  <c r="CA79" i="12"/>
  <c r="CB79" i="12"/>
  <c r="CC79" i="12"/>
  <c r="CD79" i="12"/>
  <c r="CE79" i="12"/>
  <c r="CF79" i="12"/>
  <c r="CG79" i="12"/>
  <c r="CH79" i="12"/>
  <c r="CI79" i="12"/>
  <c r="CJ79" i="12"/>
  <c r="CK79" i="12"/>
  <c r="CL79" i="12"/>
  <c r="CM79" i="12"/>
  <c r="CN79" i="12"/>
  <c r="CO79" i="12"/>
  <c r="CP79" i="12"/>
  <c r="CQ79" i="12"/>
  <c r="CR79" i="12"/>
  <c r="CS79" i="12"/>
  <c r="CT79" i="12"/>
  <c r="CU79" i="12"/>
  <c r="CV79" i="12"/>
  <c r="CW79" i="12"/>
  <c r="CX79" i="12"/>
  <c r="CY79" i="12"/>
  <c r="CZ79" i="12"/>
  <c r="DA79" i="12"/>
  <c r="DB79" i="12"/>
  <c r="DC79" i="12"/>
  <c r="DD79" i="12"/>
  <c r="DE79" i="12"/>
  <c r="R79" i="5"/>
  <c r="S79" i="5"/>
  <c r="T79" i="5"/>
  <c r="AA79" i="7"/>
  <c r="AC79" i="7"/>
  <c r="AE79" i="7"/>
  <c r="Q79" i="2"/>
  <c r="X79" i="2"/>
  <c r="W79" i="2" s="1"/>
  <c r="BA79" i="2"/>
  <c r="Y79" i="2"/>
  <c r="Z79" i="2"/>
  <c r="AA79" i="2"/>
  <c r="AB79" i="2"/>
  <c r="S79" i="2"/>
  <c r="AC79" i="2"/>
  <c r="AD79" i="2"/>
  <c r="AE79" i="2"/>
  <c r="AF79" i="2"/>
  <c r="AG79" i="2"/>
  <c r="T79" i="2"/>
  <c r="AH79" i="2"/>
  <c r="AI79" i="2"/>
  <c r="AJ79" i="2"/>
  <c r="AK79" i="2"/>
  <c r="U79" i="2"/>
  <c r="AL79" i="2"/>
  <c r="AM79" i="2"/>
  <c r="AN79" i="2"/>
  <c r="AO79" i="2"/>
  <c r="AP79" i="2"/>
  <c r="AQ79" i="2"/>
  <c r="AR79" i="2"/>
  <c r="AS79" i="2"/>
  <c r="V79" i="2"/>
  <c r="AT79" i="2"/>
  <c r="AU79" i="2"/>
  <c r="AV79" i="2"/>
  <c r="AW79" i="2"/>
  <c r="AX79" i="2"/>
  <c r="AY79" i="2"/>
  <c r="AZ79" i="2"/>
  <c r="BB79" i="2"/>
  <c r="BC79" i="2"/>
  <c r="X74" i="3"/>
  <c r="Q74" i="3"/>
  <c r="Y74" i="3"/>
  <c r="Z74" i="3"/>
  <c r="S74" i="3"/>
  <c r="AA74" i="3"/>
  <c r="AB74" i="3"/>
  <c r="T74" i="3"/>
  <c r="AC74" i="3"/>
  <c r="AD74" i="3"/>
  <c r="U74" i="3"/>
  <c r="AE74" i="3"/>
  <c r="AF74" i="3"/>
  <c r="AG74" i="3"/>
  <c r="AH74" i="3"/>
  <c r="AI74" i="3"/>
  <c r="AJ74" i="3"/>
  <c r="AK74" i="3"/>
  <c r="V74" i="3"/>
  <c r="AL74" i="3"/>
  <c r="AM74" i="3"/>
  <c r="AN74" i="3"/>
  <c r="AO74" i="3"/>
  <c r="AP74" i="3"/>
  <c r="AQ74" i="3"/>
  <c r="AU74" i="3"/>
  <c r="AZ74" i="3"/>
  <c r="BA74" i="3"/>
  <c r="BD74" i="3"/>
  <c r="AV74" i="3"/>
  <c r="BE74" i="3"/>
  <c r="BF74" i="3"/>
  <c r="BG74" i="3"/>
  <c r="BH74" i="3"/>
  <c r="AX74" i="3"/>
  <c r="AY74" i="3"/>
  <c r="BB74" i="3"/>
  <c r="AW74" i="3"/>
  <c r="BK74" i="3"/>
  <c r="BL74" i="3"/>
  <c r="Q74" i="4"/>
  <c r="R74" i="4"/>
  <c r="S74" i="4"/>
  <c r="T74" i="4"/>
  <c r="V74" i="4"/>
  <c r="X74" i="4"/>
  <c r="Z74" i="4"/>
  <c r="AB74" i="4"/>
  <c r="AE74" i="4"/>
  <c r="AF74" i="4"/>
  <c r="S74" i="12"/>
  <c r="U74" i="12"/>
  <c r="V74" i="12"/>
  <c r="W74" i="12"/>
  <c r="X74" i="12"/>
  <c r="Z74" i="12"/>
  <c r="AA74" i="12"/>
  <c r="AB74" i="12"/>
  <c r="AC74" i="12"/>
  <c r="AD74" i="12"/>
  <c r="AE74" i="12"/>
  <c r="BC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BB74" i="12"/>
  <c r="BD74" i="12"/>
  <c r="BE74" i="12"/>
  <c r="BF74" i="12"/>
  <c r="BG74" i="12"/>
  <c r="BH74" i="12"/>
  <c r="BI74" i="12"/>
  <c r="BJ74" i="12"/>
  <c r="BK74" i="12"/>
  <c r="BL74" i="12"/>
  <c r="BM74" i="12"/>
  <c r="BN74" i="12"/>
  <c r="BP74" i="12"/>
  <c r="BQ74" i="12"/>
  <c r="BR74" i="12"/>
  <c r="BS74" i="12"/>
  <c r="BT74" i="12"/>
  <c r="BU74" i="12"/>
  <c r="BV74" i="12"/>
  <c r="BW74" i="12"/>
  <c r="BX74" i="12"/>
  <c r="BY74" i="12"/>
  <c r="BZ74" i="12"/>
  <c r="CA74" i="12"/>
  <c r="CB74" i="12"/>
  <c r="CC74" i="12"/>
  <c r="CD74" i="12"/>
  <c r="CE74" i="12"/>
  <c r="CF74" i="12"/>
  <c r="CG74" i="12"/>
  <c r="CH74" i="12"/>
  <c r="CI74" i="12"/>
  <c r="CJ74" i="12"/>
  <c r="CK74" i="12"/>
  <c r="CL74" i="12"/>
  <c r="CM74" i="12"/>
  <c r="CN74" i="12"/>
  <c r="CO74" i="12"/>
  <c r="CP74" i="12"/>
  <c r="CQ74" i="12"/>
  <c r="CR74" i="12"/>
  <c r="CS74" i="12"/>
  <c r="CT74" i="12"/>
  <c r="CU74" i="12"/>
  <c r="CV74" i="12"/>
  <c r="CW74" i="12"/>
  <c r="CX74" i="12"/>
  <c r="CY74" i="12"/>
  <c r="CZ74" i="12"/>
  <c r="DA74" i="12"/>
  <c r="DB74" i="12"/>
  <c r="DC74" i="12"/>
  <c r="DD74" i="12"/>
  <c r="DE74" i="12"/>
  <c r="R74" i="5"/>
  <c r="S74" i="5"/>
  <c r="T74" i="5"/>
  <c r="AA74" i="7"/>
  <c r="AC74" i="7"/>
  <c r="AE74" i="7"/>
  <c r="Q74" i="2"/>
  <c r="X74" i="2"/>
  <c r="W74" i="2" s="1"/>
  <c r="BA74" i="2"/>
  <c r="Y74" i="2"/>
  <c r="Z74" i="2"/>
  <c r="AA74" i="2"/>
  <c r="AB74" i="2"/>
  <c r="S74" i="2"/>
  <c r="AC74" i="2"/>
  <c r="AD74" i="2"/>
  <c r="AE74" i="2"/>
  <c r="AF74" i="2"/>
  <c r="AG74" i="2"/>
  <c r="T74" i="2"/>
  <c r="AH74" i="2"/>
  <c r="AI74" i="2"/>
  <c r="AJ74" i="2"/>
  <c r="AK74" i="2"/>
  <c r="U74" i="2"/>
  <c r="AL74" i="2"/>
  <c r="AM74" i="2"/>
  <c r="AN74" i="2"/>
  <c r="AO74" i="2"/>
  <c r="AP74" i="2"/>
  <c r="AQ74" i="2"/>
  <c r="AR74" i="2"/>
  <c r="AS74" i="2"/>
  <c r="V74" i="2"/>
  <c r="AT74" i="2"/>
  <c r="AU74" i="2"/>
  <c r="AV74" i="2"/>
  <c r="AW74" i="2"/>
  <c r="AX74" i="2"/>
  <c r="AY74" i="2"/>
  <c r="AZ74" i="2"/>
  <c r="BB74" i="2"/>
  <c r="BC74" i="2"/>
  <c r="X66" i="3"/>
  <c r="Q66" i="3"/>
  <c r="Y66" i="3"/>
  <c r="Z66" i="3"/>
  <c r="S66" i="3"/>
  <c r="AA66" i="3"/>
  <c r="AB66" i="3"/>
  <c r="T66" i="3"/>
  <c r="AC66" i="3"/>
  <c r="AD66" i="3"/>
  <c r="U66" i="3"/>
  <c r="AE66" i="3"/>
  <c r="AF66" i="3"/>
  <c r="AG66" i="3"/>
  <c r="AH66" i="3"/>
  <c r="AI66" i="3"/>
  <c r="AJ66" i="3"/>
  <c r="AK66" i="3"/>
  <c r="V66" i="3"/>
  <c r="AL66" i="3"/>
  <c r="AM66" i="3"/>
  <c r="AN66" i="3"/>
  <c r="AO66" i="3"/>
  <c r="AP66" i="3"/>
  <c r="AQ66" i="3"/>
  <c r="AU66" i="3"/>
  <c r="AZ66" i="3"/>
  <c r="BA66" i="3"/>
  <c r="BD66" i="3"/>
  <c r="AV66" i="3"/>
  <c r="BE66" i="3"/>
  <c r="BF66" i="3"/>
  <c r="BG66" i="3"/>
  <c r="BH66" i="3"/>
  <c r="AX66" i="3"/>
  <c r="AY66" i="3"/>
  <c r="BB66" i="3"/>
  <c r="AW66" i="3"/>
  <c r="BK66" i="3"/>
  <c r="BL66" i="3"/>
  <c r="Q66" i="4"/>
  <c r="R66" i="4"/>
  <c r="S66" i="4"/>
  <c r="T66" i="4"/>
  <c r="V66" i="4"/>
  <c r="X66" i="4"/>
  <c r="Z66" i="4"/>
  <c r="AB66" i="4"/>
  <c r="AE66" i="4"/>
  <c r="AD66" i="4" s="1"/>
  <c r="AF66" i="4"/>
  <c r="S66" i="12"/>
  <c r="U66" i="12"/>
  <c r="V66" i="12"/>
  <c r="W66" i="12"/>
  <c r="X66" i="12"/>
  <c r="Z66" i="12"/>
  <c r="AA66" i="12"/>
  <c r="AB66" i="12"/>
  <c r="AC66" i="12"/>
  <c r="AD66" i="12"/>
  <c r="AE66" i="12"/>
  <c r="BC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BB66" i="12"/>
  <c r="BD66" i="12"/>
  <c r="BE66" i="12"/>
  <c r="BF66" i="12"/>
  <c r="BG66" i="12"/>
  <c r="BH66" i="12"/>
  <c r="BI66" i="12"/>
  <c r="BJ66" i="12"/>
  <c r="BK66" i="12"/>
  <c r="BL66" i="12"/>
  <c r="BM66" i="12"/>
  <c r="BN66" i="12"/>
  <c r="BP66" i="12"/>
  <c r="BQ66" i="12"/>
  <c r="BR66" i="12"/>
  <c r="BS66" i="12"/>
  <c r="BT66" i="12"/>
  <c r="BU66" i="12"/>
  <c r="BV66" i="12"/>
  <c r="BW66" i="12"/>
  <c r="BX66" i="12"/>
  <c r="BY66" i="12"/>
  <c r="BZ66" i="12"/>
  <c r="CA66" i="12"/>
  <c r="CB66" i="12"/>
  <c r="CC66" i="12"/>
  <c r="CD66" i="12"/>
  <c r="CE66" i="12"/>
  <c r="CF66" i="12"/>
  <c r="CG66" i="12"/>
  <c r="CH66" i="12"/>
  <c r="CI66" i="12"/>
  <c r="CJ66" i="12"/>
  <c r="CK66" i="12"/>
  <c r="CL66" i="12"/>
  <c r="CM66" i="12"/>
  <c r="CN66" i="12"/>
  <c r="CO66" i="12"/>
  <c r="CP66" i="12"/>
  <c r="CQ66" i="12"/>
  <c r="CR66" i="12"/>
  <c r="CS66" i="12"/>
  <c r="CT66" i="12"/>
  <c r="CU66" i="12"/>
  <c r="CV66" i="12"/>
  <c r="CW66" i="12"/>
  <c r="CX66" i="12"/>
  <c r="CY66" i="12"/>
  <c r="CZ66" i="12"/>
  <c r="DA66" i="12"/>
  <c r="DB66" i="12"/>
  <c r="DC66" i="12"/>
  <c r="DD66" i="12"/>
  <c r="DE66" i="12"/>
  <c r="R66" i="5"/>
  <c r="S66" i="5"/>
  <c r="T66" i="5"/>
  <c r="AA66" i="7"/>
  <c r="AC66" i="7"/>
  <c r="AE66" i="7"/>
  <c r="Q66" i="2"/>
  <c r="X66" i="2"/>
  <c r="W66" i="2" s="1"/>
  <c r="BA66" i="2"/>
  <c r="Y66" i="2"/>
  <c r="Z66" i="2"/>
  <c r="AA66" i="2"/>
  <c r="AB66" i="2"/>
  <c r="S66" i="2"/>
  <c r="AC66" i="2"/>
  <c r="AD66" i="2"/>
  <c r="AE66" i="2"/>
  <c r="AF66" i="2"/>
  <c r="AG66" i="2"/>
  <c r="T66" i="2"/>
  <c r="AH66" i="2"/>
  <c r="AI66" i="2"/>
  <c r="AJ66" i="2"/>
  <c r="AK66" i="2"/>
  <c r="U66" i="2"/>
  <c r="AL66" i="2"/>
  <c r="AM66" i="2"/>
  <c r="AN66" i="2"/>
  <c r="AO66" i="2"/>
  <c r="AP66" i="2"/>
  <c r="AQ66" i="2"/>
  <c r="AR66" i="2"/>
  <c r="AS66" i="2"/>
  <c r="V66" i="2"/>
  <c r="AT66" i="2"/>
  <c r="AU66" i="2"/>
  <c r="AV66" i="2"/>
  <c r="AW66" i="2"/>
  <c r="AX66" i="2"/>
  <c r="AY66" i="2"/>
  <c r="AZ66" i="2"/>
  <c r="BB66" i="2"/>
  <c r="BC66" i="2"/>
  <c r="X37" i="3"/>
  <c r="Q37" i="3"/>
  <c r="Y37" i="3"/>
  <c r="Z37" i="3"/>
  <c r="S37" i="3"/>
  <c r="AA37" i="3"/>
  <c r="AB37" i="3"/>
  <c r="T37" i="3"/>
  <c r="AC37" i="3"/>
  <c r="AD37" i="3"/>
  <c r="U37" i="3"/>
  <c r="AE37" i="3"/>
  <c r="AF37" i="3"/>
  <c r="AG37" i="3"/>
  <c r="AH37" i="3"/>
  <c r="AI37" i="3"/>
  <c r="AJ37" i="3"/>
  <c r="AK37" i="3"/>
  <c r="V37" i="3"/>
  <c r="AL37" i="3"/>
  <c r="AM37" i="3"/>
  <c r="AN37" i="3"/>
  <c r="AO37" i="3"/>
  <c r="AP37" i="3"/>
  <c r="AQ37" i="3"/>
  <c r="AU37" i="3"/>
  <c r="AZ37" i="3"/>
  <c r="BA37" i="3"/>
  <c r="BD37" i="3"/>
  <c r="AV37" i="3"/>
  <c r="BE37" i="3"/>
  <c r="BF37" i="3"/>
  <c r="BG37" i="3"/>
  <c r="BH37" i="3"/>
  <c r="AX37" i="3"/>
  <c r="AY37" i="3"/>
  <c r="BB37" i="3"/>
  <c r="AW37" i="3"/>
  <c r="BK37" i="3"/>
  <c r="BL37" i="3"/>
  <c r="Q37" i="4"/>
  <c r="R37" i="4"/>
  <c r="S37" i="4"/>
  <c r="T37" i="4"/>
  <c r="V37" i="4"/>
  <c r="X37" i="4"/>
  <c r="Z37" i="4"/>
  <c r="AB37" i="4"/>
  <c r="AE37" i="4"/>
  <c r="AD37" i="4" s="1"/>
  <c r="AF37" i="4"/>
  <c r="S37" i="12"/>
  <c r="U37" i="12"/>
  <c r="V37" i="12"/>
  <c r="W37" i="12"/>
  <c r="X37" i="12"/>
  <c r="Z37" i="12"/>
  <c r="AA37" i="12"/>
  <c r="AB37" i="12"/>
  <c r="AC37" i="12"/>
  <c r="AD37" i="12"/>
  <c r="AE37" i="12"/>
  <c r="BC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BB37" i="12"/>
  <c r="BD37" i="12"/>
  <c r="BE37" i="12"/>
  <c r="BF37" i="12"/>
  <c r="BG37" i="12"/>
  <c r="BH37" i="12"/>
  <c r="BI37" i="12"/>
  <c r="BJ37" i="12"/>
  <c r="BK37" i="12"/>
  <c r="BL37" i="12"/>
  <c r="BM37" i="12"/>
  <c r="BN37" i="12"/>
  <c r="BP37" i="12"/>
  <c r="BQ37" i="12"/>
  <c r="BR37" i="12"/>
  <c r="BS37" i="12"/>
  <c r="BT37" i="12"/>
  <c r="BU37" i="12"/>
  <c r="BV37" i="12"/>
  <c r="BW37" i="12"/>
  <c r="BX37" i="12"/>
  <c r="BY37" i="12"/>
  <c r="BZ37" i="12"/>
  <c r="CA37" i="12"/>
  <c r="CB37" i="12"/>
  <c r="CC37" i="12"/>
  <c r="CD37" i="12"/>
  <c r="CE37" i="12"/>
  <c r="CF37" i="12"/>
  <c r="CG37" i="12"/>
  <c r="CH37" i="12"/>
  <c r="CI37" i="12"/>
  <c r="CJ37" i="12"/>
  <c r="CK37" i="12"/>
  <c r="CL37" i="12"/>
  <c r="CM37" i="12"/>
  <c r="CN37" i="12"/>
  <c r="CO37" i="12"/>
  <c r="CP37" i="12"/>
  <c r="CQ37" i="12"/>
  <c r="CR37" i="12"/>
  <c r="CS37" i="12"/>
  <c r="CT37" i="12"/>
  <c r="CU37" i="12"/>
  <c r="CV37" i="12"/>
  <c r="CW37" i="12"/>
  <c r="CX37" i="12"/>
  <c r="CY37" i="12"/>
  <c r="CZ37" i="12"/>
  <c r="DA37" i="12"/>
  <c r="DB37" i="12"/>
  <c r="DC37" i="12"/>
  <c r="DD37" i="12"/>
  <c r="DE37" i="12"/>
  <c r="R37" i="5"/>
  <c r="S37" i="5"/>
  <c r="T37" i="5"/>
  <c r="AA37" i="7"/>
  <c r="AC37" i="7"/>
  <c r="AE37" i="7"/>
  <c r="Q37" i="2"/>
  <c r="X37" i="2"/>
  <c r="BA37" i="2"/>
  <c r="Y37" i="2"/>
  <c r="Z37" i="2"/>
  <c r="AA37" i="2"/>
  <c r="AB37" i="2"/>
  <c r="S37" i="2"/>
  <c r="AC37" i="2"/>
  <c r="AD37" i="2"/>
  <c r="AE37" i="2"/>
  <c r="AF37" i="2"/>
  <c r="AG37" i="2"/>
  <c r="T37" i="2"/>
  <c r="AH37" i="2"/>
  <c r="AI37" i="2"/>
  <c r="AJ37" i="2"/>
  <c r="AK37" i="2"/>
  <c r="U37" i="2"/>
  <c r="AL37" i="2"/>
  <c r="AM37" i="2"/>
  <c r="AN37" i="2"/>
  <c r="AO37" i="2"/>
  <c r="AP37" i="2"/>
  <c r="AQ37" i="2"/>
  <c r="AR37" i="2"/>
  <c r="AS37" i="2"/>
  <c r="V37" i="2"/>
  <c r="AT37" i="2"/>
  <c r="AU37" i="2"/>
  <c r="AV37" i="2"/>
  <c r="AW37" i="2"/>
  <c r="AX37" i="2"/>
  <c r="AY37" i="2"/>
  <c r="AZ37" i="2"/>
  <c r="BB37" i="2"/>
  <c r="BC37" i="2"/>
  <c r="X29" i="3"/>
  <c r="Q29" i="3"/>
  <c r="Y29" i="3"/>
  <c r="Y28" i="3" s="1"/>
  <c r="Z29" i="3"/>
  <c r="S29" i="3"/>
  <c r="AA29" i="3"/>
  <c r="AB29" i="3"/>
  <c r="AB28" i="3" s="1"/>
  <c r="T29" i="3"/>
  <c r="AC29" i="3"/>
  <c r="AD29" i="3"/>
  <c r="U29" i="3"/>
  <c r="U28" i="3" s="1"/>
  <c r="AE29" i="3"/>
  <c r="AF29" i="3"/>
  <c r="AG29" i="3"/>
  <c r="AH29" i="3"/>
  <c r="AH28" i="3" s="1"/>
  <c r="AI29" i="3"/>
  <c r="AJ29" i="3"/>
  <c r="AK29" i="3"/>
  <c r="V29" i="3"/>
  <c r="V28" i="3" s="1"/>
  <c r="AL29" i="3"/>
  <c r="AM29" i="3"/>
  <c r="AN29" i="3"/>
  <c r="AO29" i="3"/>
  <c r="AO28" i="3" s="1"/>
  <c r="AP29" i="3"/>
  <c r="AQ29" i="3"/>
  <c r="AU29" i="3"/>
  <c r="AZ29" i="3"/>
  <c r="AZ28" i="3" s="1"/>
  <c r="BA29" i="3"/>
  <c r="BD29" i="3"/>
  <c r="AV29" i="3"/>
  <c r="BE29" i="3"/>
  <c r="BE28" i="3" s="1"/>
  <c r="BF29" i="3"/>
  <c r="BG29" i="3"/>
  <c r="BH29" i="3"/>
  <c r="AX29" i="3"/>
  <c r="AX28" i="3" s="1"/>
  <c r="AY29" i="3"/>
  <c r="BB29" i="3"/>
  <c r="AW29" i="3"/>
  <c r="BK29" i="3"/>
  <c r="BJ29" i="3" s="1"/>
  <c r="BL29" i="3"/>
  <c r="Q29" i="4"/>
  <c r="R29" i="4"/>
  <c r="S29" i="4"/>
  <c r="T29" i="4"/>
  <c r="V29" i="4"/>
  <c r="X29" i="4"/>
  <c r="Z29" i="4"/>
  <c r="Z28" i="4" s="1"/>
  <c r="AB29" i="4"/>
  <c r="AE29" i="4"/>
  <c r="AF29" i="4"/>
  <c r="S29" i="12"/>
  <c r="U29" i="12"/>
  <c r="V29" i="12"/>
  <c r="W29" i="12"/>
  <c r="X29" i="12"/>
  <c r="Z29" i="12"/>
  <c r="AA29" i="12"/>
  <c r="AB29" i="12"/>
  <c r="AC29" i="12"/>
  <c r="AD29" i="12"/>
  <c r="AE29" i="12"/>
  <c r="BC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BB29" i="12"/>
  <c r="BD29" i="12"/>
  <c r="BE29" i="12"/>
  <c r="BF29" i="12"/>
  <c r="BG29" i="12"/>
  <c r="BH29" i="12"/>
  <c r="BI29" i="12"/>
  <c r="BJ29" i="12"/>
  <c r="BK29" i="12"/>
  <c r="BL29" i="12"/>
  <c r="BM29" i="12"/>
  <c r="BN29" i="12"/>
  <c r="BP29" i="12"/>
  <c r="BQ29" i="12"/>
  <c r="BR29" i="12"/>
  <c r="BS29" i="12"/>
  <c r="BT29" i="12"/>
  <c r="BU29" i="12"/>
  <c r="BV29" i="12"/>
  <c r="BW29" i="12"/>
  <c r="BX29" i="12"/>
  <c r="BY29" i="12"/>
  <c r="BZ29" i="12"/>
  <c r="CA29" i="12"/>
  <c r="CB29" i="12"/>
  <c r="CC29" i="12"/>
  <c r="CD29" i="12"/>
  <c r="CE29" i="12"/>
  <c r="CF29" i="12"/>
  <c r="CG29" i="12"/>
  <c r="CH29" i="12"/>
  <c r="CI29" i="12"/>
  <c r="CJ29" i="12"/>
  <c r="CK29" i="12"/>
  <c r="CL29" i="12"/>
  <c r="CM29" i="12"/>
  <c r="CN29" i="12"/>
  <c r="CO29" i="12"/>
  <c r="CP29" i="12"/>
  <c r="CQ29" i="12"/>
  <c r="CR29" i="12"/>
  <c r="CS29" i="12"/>
  <c r="CT29" i="12"/>
  <c r="CU29" i="12"/>
  <c r="CV29" i="12"/>
  <c r="CW29" i="12"/>
  <c r="CX29" i="12"/>
  <c r="CY29" i="12"/>
  <c r="CZ29" i="12"/>
  <c r="DA29" i="12"/>
  <c r="DB29" i="12"/>
  <c r="DC29" i="12"/>
  <c r="DD29" i="12"/>
  <c r="DE29" i="12"/>
  <c r="R28" i="6"/>
  <c r="R29" i="5"/>
  <c r="S29" i="5"/>
  <c r="T29" i="5"/>
  <c r="X28" i="7"/>
  <c r="AF28" i="7"/>
  <c r="AH28" i="7"/>
  <c r="AJ28" i="7"/>
  <c r="P28" i="7"/>
  <c r="AA29" i="7"/>
  <c r="AC29" i="7"/>
  <c r="AE29" i="7"/>
  <c r="Q29" i="2"/>
  <c r="X29" i="2"/>
  <c r="BA29" i="2"/>
  <c r="Y29" i="2"/>
  <c r="Z29" i="2"/>
  <c r="AA29" i="2"/>
  <c r="AB29" i="2"/>
  <c r="S29" i="2"/>
  <c r="AC29" i="2"/>
  <c r="AD29" i="2"/>
  <c r="AE29" i="2"/>
  <c r="AF29" i="2"/>
  <c r="AG29" i="2"/>
  <c r="T29" i="2"/>
  <c r="AH29" i="2"/>
  <c r="AI29" i="2"/>
  <c r="AJ29" i="2"/>
  <c r="AK29" i="2"/>
  <c r="U29" i="2"/>
  <c r="AL29" i="2"/>
  <c r="AM29" i="2"/>
  <c r="AN29" i="2"/>
  <c r="AO29" i="2"/>
  <c r="AP29" i="2"/>
  <c r="AQ29" i="2"/>
  <c r="AR29" i="2"/>
  <c r="AS29" i="2"/>
  <c r="V29" i="2"/>
  <c r="AT29" i="2"/>
  <c r="AU29" i="2"/>
  <c r="AV29" i="2"/>
  <c r="AW29" i="2"/>
  <c r="AX29" i="2"/>
  <c r="AY29" i="2"/>
  <c r="AZ29" i="2"/>
  <c r="BB29" i="2"/>
  <c r="BC29" i="2"/>
  <c r="X13" i="3"/>
  <c r="X12" i="3" s="1"/>
  <c r="Q13" i="3"/>
  <c r="Y13" i="3"/>
  <c r="Y12" i="3" s="1"/>
  <c r="Z13" i="3"/>
  <c r="S13" i="3"/>
  <c r="AA13" i="3"/>
  <c r="AB13" i="3"/>
  <c r="AB12" i="3" s="1"/>
  <c r="T13" i="3"/>
  <c r="AC13" i="3"/>
  <c r="AC12" i="3" s="1"/>
  <c r="AD13" i="3"/>
  <c r="U13" i="3"/>
  <c r="U12" i="3" s="1"/>
  <c r="AE13" i="3"/>
  <c r="AF13" i="3"/>
  <c r="AF12" i="3" s="1"/>
  <c r="AG13" i="3"/>
  <c r="AH13" i="3"/>
  <c r="AH12" i="3" s="1"/>
  <c r="AI13" i="3"/>
  <c r="AJ13" i="3"/>
  <c r="AJ12" i="3" s="1"/>
  <c r="AK13" i="3"/>
  <c r="V13" i="3"/>
  <c r="V12" i="3" s="1"/>
  <c r="AL13" i="3"/>
  <c r="AM13" i="3"/>
  <c r="AM12" i="3" s="1"/>
  <c r="AN13" i="3"/>
  <c r="AO13" i="3"/>
  <c r="AO12" i="3" s="1"/>
  <c r="AP13" i="3"/>
  <c r="AQ13" i="3"/>
  <c r="AQ12" i="3" s="1"/>
  <c r="AU13" i="3"/>
  <c r="AZ13" i="3"/>
  <c r="AZ12" i="3" s="1"/>
  <c r="BA13" i="3"/>
  <c r="BD13" i="3"/>
  <c r="BD12" i="3" s="1"/>
  <c r="AV13" i="3"/>
  <c r="BE13" i="3"/>
  <c r="BE12" i="3" s="1"/>
  <c r="BF13" i="3"/>
  <c r="BG13" i="3"/>
  <c r="BG12" i="3" s="1"/>
  <c r="BH13" i="3"/>
  <c r="AX13" i="3"/>
  <c r="AX12" i="3" s="1"/>
  <c r="AY13" i="3"/>
  <c r="BB13" i="3"/>
  <c r="BB12" i="3" s="1"/>
  <c r="AW13" i="3"/>
  <c r="BK13" i="3"/>
  <c r="BL13" i="3"/>
  <c r="BL12" i="3" s="1"/>
  <c r="Q13" i="4"/>
  <c r="R13" i="4"/>
  <c r="S13" i="4"/>
  <c r="S12" i="4" s="1"/>
  <c r="T13" i="4"/>
  <c r="T12" i="4" s="1"/>
  <c r="V13" i="4"/>
  <c r="V12" i="4" s="1"/>
  <c r="X13" i="4"/>
  <c r="X12" i="4" s="1"/>
  <c r="Z13" i="4"/>
  <c r="Z12" i="4" s="1"/>
  <c r="AB13" i="4"/>
  <c r="AE13" i="4"/>
  <c r="AE12" i="4" s="1"/>
  <c r="AF13" i="4"/>
  <c r="AF12" i="4" s="1"/>
  <c r="S13" i="12"/>
  <c r="U13" i="12"/>
  <c r="U12" i="12" s="1"/>
  <c r="V13" i="12"/>
  <c r="V12" i="12" s="1"/>
  <c r="W13" i="12"/>
  <c r="W12" i="12" s="1"/>
  <c r="X13" i="12"/>
  <c r="X12" i="12" s="1"/>
  <c r="Z13" i="12"/>
  <c r="Z12" i="12" s="1"/>
  <c r="AA13" i="12"/>
  <c r="AA12" i="12" s="1"/>
  <c r="AB13" i="12"/>
  <c r="AB12" i="12" s="1"/>
  <c r="AC13" i="12"/>
  <c r="AC12" i="12" s="1"/>
  <c r="AD13" i="12"/>
  <c r="AD12" i="12" s="1"/>
  <c r="AE13" i="12"/>
  <c r="AE12" i="12" s="1"/>
  <c r="BC13" i="12"/>
  <c r="BC12" i="12" s="1"/>
  <c r="AF13" i="12"/>
  <c r="AF12" i="12" s="1"/>
  <c r="AG13" i="12"/>
  <c r="AG12" i="12" s="1"/>
  <c r="AH13" i="12"/>
  <c r="AH12" i="12" s="1"/>
  <c r="AI13" i="12"/>
  <c r="AI12" i="12" s="1"/>
  <c r="AJ13" i="12"/>
  <c r="AJ12" i="12" s="1"/>
  <c r="AK13" i="12"/>
  <c r="AK12" i="12" s="1"/>
  <c r="AL13" i="12"/>
  <c r="AL12" i="12" s="1"/>
  <c r="AM13" i="12"/>
  <c r="AM12" i="12" s="1"/>
  <c r="AN13" i="12"/>
  <c r="AN12" i="12" s="1"/>
  <c r="AO13" i="12"/>
  <c r="AO12" i="12" s="1"/>
  <c r="AP13" i="12"/>
  <c r="AP12" i="12" s="1"/>
  <c r="AQ13" i="12"/>
  <c r="AQ12" i="12" s="1"/>
  <c r="AR13" i="12"/>
  <c r="AR12" i="12" s="1"/>
  <c r="AS13" i="12"/>
  <c r="AS12" i="12" s="1"/>
  <c r="AT13" i="12"/>
  <c r="AT12" i="12" s="1"/>
  <c r="AU13" i="12"/>
  <c r="AU12" i="12" s="1"/>
  <c r="AV13" i="12"/>
  <c r="AV12" i="12" s="1"/>
  <c r="AW13" i="12"/>
  <c r="AW12" i="12" s="1"/>
  <c r="AX13" i="12"/>
  <c r="AX12" i="12" s="1"/>
  <c r="AY13" i="12"/>
  <c r="AY12" i="12" s="1"/>
  <c r="AZ13" i="12"/>
  <c r="AZ12" i="12" s="1"/>
  <c r="BA13" i="12"/>
  <c r="BA12" i="12" s="1"/>
  <c r="BB13" i="12"/>
  <c r="BB12" i="12" s="1"/>
  <c r="BD13" i="12"/>
  <c r="BD12" i="12" s="1"/>
  <c r="BE13" i="12"/>
  <c r="BE12" i="12" s="1"/>
  <c r="BF13" i="12"/>
  <c r="BF12" i="12" s="1"/>
  <c r="BG13" i="12"/>
  <c r="BG12" i="12" s="1"/>
  <c r="BH13" i="12"/>
  <c r="BH12" i="12" s="1"/>
  <c r="BI13" i="12"/>
  <c r="BI12" i="12" s="1"/>
  <c r="BJ13" i="12"/>
  <c r="BJ12" i="12" s="1"/>
  <c r="BK13" i="12"/>
  <c r="BK12" i="12" s="1"/>
  <c r="BL13" i="12"/>
  <c r="BL12" i="12" s="1"/>
  <c r="BM13" i="12"/>
  <c r="BM12" i="12" s="1"/>
  <c r="BN13" i="12"/>
  <c r="BN12" i="12" s="1"/>
  <c r="BP13" i="12"/>
  <c r="BP12" i="12" s="1"/>
  <c r="BQ13" i="12"/>
  <c r="BQ12" i="12" s="1"/>
  <c r="BR13" i="12"/>
  <c r="BR12" i="12" s="1"/>
  <c r="BS13" i="12"/>
  <c r="BS12" i="12" s="1"/>
  <c r="BT13" i="12"/>
  <c r="BT12" i="12" s="1"/>
  <c r="BU13" i="12"/>
  <c r="BU12" i="12" s="1"/>
  <c r="BV13" i="12"/>
  <c r="BV12" i="12" s="1"/>
  <c r="BW13" i="12"/>
  <c r="BW12" i="12" s="1"/>
  <c r="BX13" i="12"/>
  <c r="BX12" i="12" s="1"/>
  <c r="BY13" i="12"/>
  <c r="BY12" i="12" s="1"/>
  <c r="BZ13" i="12"/>
  <c r="BZ12" i="12" s="1"/>
  <c r="CA13" i="12"/>
  <c r="CA12" i="12" s="1"/>
  <c r="CB13" i="12"/>
  <c r="CB12" i="12" s="1"/>
  <c r="CC13" i="12"/>
  <c r="CC12" i="12" s="1"/>
  <c r="CD13" i="12"/>
  <c r="CD12" i="12" s="1"/>
  <c r="CE13" i="12"/>
  <c r="CE12" i="12" s="1"/>
  <c r="CF13" i="12"/>
  <c r="CF12" i="12" s="1"/>
  <c r="CG13" i="12"/>
  <c r="CG12" i="12" s="1"/>
  <c r="CH13" i="12"/>
  <c r="CH12" i="12" s="1"/>
  <c r="CI13" i="12"/>
  <c r="CI12" i="12" s="1"/>
  <c r="CJ13" i="12"/>
  <c r="CJ12" i="12" s="1"/>
  <c r="CK13" i="12"/>
  <c r="CK12" i="12" s="1"/>
  <c r="CL13" i="12"/>
  <c r="CL12" i="12" s="1"/>
  <c r="CM13" i="12"/>
  <c r="CM12" i="12" s="1"/>
  <c r="CN13" i="12"/>
  <c r="CN12" i="12" s="1"/>
  <c r="CO13" i="12"/>
  <c r="CO12" i="12" s="1"/>
  <c r="CP13" i="12"/>
  <c r="CP12" i="12" s="1"/>
  <c r="CQ13" i="12"/>
  <c r="CQ12" i="12" s="1"/>
  <c r="CR13" i="12"/>
  <c r="CR12" i="12" s="1"/>
  <c r="CS13" i="12"/>
  <c r="CS12" i="12" s="1"/>
  <c r="CT13" i="12"/>
  <c r="CT12" i="12" s="1"/>
  <c r="CU13" i="12"/>
  <c r="CU12" i="12" s="1"/>
  <c r="CV13" i="12"/>
  <c r="CV12" i="12" s="1"/>
  <c r="CW13" i="12"/>
  <c r="CW12" i="12" s="1"/>
  <c r="CX13" i="12"/>
  <c r="CX12" i="12" s="1"/>
  <c r="CY13" i="12"/>
  <c r="CY12" i="12" s="1"/>
  <c r="CZ13" i="12"/>
  <c r="CZ12" i="12" s="1"/>
  <c r="DA13" i="12"/>
  <c r="DA12" i="12" s="1"/>
  <c r="DB13" i="12"/>
  <c r="DB12" i="12" s="1"/>
  <c r="DC13" i="12"/>
  <c r="DC12" i="12" s="1"/>
  <c r="DD13" i="12"/>
  <c r="DD12" i="12" s="1"/>
  <c r="DE13" i="12"/>
  <c r="DE12" i="12" s="1"/>
  <c r="AA13" i="7"/>
  <c r="AA12" i="7" s="1"/>
  <c r="AC13" i="7"/>
  <c r="AC12" i="7" s="1"/>
  <c r="AE13" i="7"/>
  <c r="AE12" i="7" s="1"/>
  <c r="Q13" i="2"/>
  <c r="Q12" i="2" s="1"/>
  <c r="X13" i="2"/>
  <c r="BA13" i="2"/>
  <c r="BA12" i="2" s="1"/>
  <c r="Y13" i="2"/>
  <c r="Z13" i="2"/>
  <c r="Z12" i="2" s="1"/>
  <c r="AA13" i="2"/>
  <c r="AB13" i="2"/>
  <c r="AB12" i="2" s="1"/>
  <c r="S13" i="2"/>
  <c r="AC13" i="2"/>
  <c r="AC12" i="2" s="1"/>
  <c r="AD13" i="2"/>
  <c r="AE13" i="2"/>
  <c r="AE12" i="2" s="1"/>
  <c r="AF13" i="2"/>
  <c r="AG13" i="2"/>
  <c r="AG12" i="2" s="1"/>
  <c r="T13" i="2"/>
  <c r="AH13" i="2"/>
  <c r="AH12" i="2" s="1"/>
  <c r="AI13" i="2"/>
  <c r="AJ13" i="2"/>
  <c r="AJ12" i="2" s="1"/>
  <c r="AK13" i="2"/>
  <c r="U13" i="2"/>
  <c r="U12" i="2" s="1"/>
  <c r="AL13" i="2"/>
  <c r="AM13" i="2"/>
  <c r="AM12" i="2" s="1"/>
  <c r="AN13" i="2"/>
  <c r="AO13" i="2"/>
  <c r="AO12" i="2" s="1"/>
  <c r="AP13" i="2"/>
  <c r="AQ13" i="2"/>
  <c r="AQ12" i="2" s="1"/>
  <c r="AR13" i="2"/>
  <c r="AS13" i="2"/>
  <c r="AS12" i="2" s="1"/>
  <c r="V13" i="2"/>
  <c r="AT13" i="2"/>
  <c r="AT12" i="2" s="1"/>
  <c r="AU13" i="2"/>
  <c r="AV13" i="2"/>
  <c r="AV12" i="2" s="1"/>
  <c r="AW13" i="2"/>
  <c r="AX13" i="2"/>
  <c r="AX12" i="2" s="1"/>
  <c r="AY13" i="2"/>
  <c r="AZ13" i="2"/>
  <c r="AZ12" i="2" s="1"/>
  <c r="BB13" i="2"/>
  <c r="BC13" i="2"/>
  <c r="BC12" i="2" s="1"/>
  <c r="AG296" i="1"/>
  <c r="AH296" i="1"/>
  <c r="AI296" i="1"/>
  <c r="AJ296" i="1"/>
  <c r="AX296" i="1"/>
  <c r="BC296" i="1"/>
  <c r="BF296" i="1"/>
  <c r="BI296" i="1"/>
  <c r="BN296" i="1"/>
  <c r="AG293" i="1"/>
  <c r="AH293" i="1"/>
  <c r="AI293" i="1"/>
  <c r="AJ293" i="1"/>
  <c r="AX293" i="1"/>
  <c r="BC293" i="1"/>
  <c r="BF293" i="1"/>
  <c r="BI293" i="1"/>
  <c r="BN293" i="1"/>
  <c r="AG284" i="1"/>
  <c r="AH284" i="1"/>
  <c r="AI284" i="1"/>
  <c r="AJ284" i="1"/>
  <c r="AX284" i="1"/>
  <c r="BC284" i="1"/>
  <c r="BF284" i="1"/>
  <c r="BI284" i="1"/>
  <c r="BN284" i="1"/>
  <c r="AG274" i="1"/>
  <c r="AH274" i="1"/>
  <c r="AI274" i="1"/>
  <c r="AJ274" i="1"/>
  <c r="AX274" i="1"/>
  <c r="BC274" i="1"/>
  <c r="BF274" i="1"/>
  <c r="BI274" i="1"/>
  <c r="BN274" i="1"/>
  <c r="AG271" i="1"/>
  <c r="AH271" i="1"/>
  <c r="AI271" i="1"/>
  <c r="AJ271" i="1"/>
  <c r="AX271" i="1"/>
  <c r="BC271" i="1"/>
  <c r="BF271" i="1"/>
  <c r="BI271" i="1"/>
  <c r="BN271" i="1"/>
  <c r="AG264" i="1"/>
  <c r="AH264" i="1"/>
  <c r="AI264" i="1"/>
  <c r="AJ264" i="1"/>
  <c r="AX264" i="1"/>
  <c r="BC264" i="1"/>
  <c r="BF264" i="1"/>
  <c r="BI264" i="1"/>
  <c r="BN264" i="1"/>
  <c r="AG260" i="1"/>
  <c r="AH260" i="1"/>
  <c r="AI260" i="1"/>
  <c r="AJ260" i="1"/>
  <c r="AX260" i="1"/>
  <c r="BC260" i="1"/>
  <c r="BF260" i="1"/>
  <c r="BI260" i="1"/>
  <c r="BN260" i="1"/>
  <c r="AG256" i="1"/>
  <c r="AH256" i="1"/>
  <c r="AI256" i="1"/>
  <c r="AJ256" i="1"/>
  <c r="AX256" i="1"/>
  <c r="BC256" i="1"/>
  <c r="BF256" i="1"/>
  <c r="BI256" i="1"/>
  <c r="BN256" i="1"/>
  <c r="AG247" i="1"/>
  <c r="AH247" i="1"/>
  <c r="AI247" i="1"/>
  <c r="AJ247" i="1"/>
  <c r="AX247" i="1"/>
  <c r="BC247" i="1"/>
  <c r="BF247" i="1"/>
  <c r="BI247" i="1"/>
  <c r="BN247" i="1"/>
  <c r="AG242" i="1"/>
  <c r="AH242" i="1"/>
  <c r="AI242" i="1"/>
  <c r="AJ242" i="1"/>
  <c r="AX242" i="1"/>
  <c r="BC242" i="1"/>
  <c r="BF242" i="1"/>
  <c r="BI242" i="1"/>
  <c r="BN242" i="1"/>
  <c r="AG237" i="1"/>
  <c r="AH237" i="1"/>
  <c r="AI237" i="1"/>
  <c r="AJ237" i="1"/>
  <c r="AX237" i="1"/>
  <c r="BC237" i="1"/>
  <c r="BF237" i="1"/>
  <c r="BI237" i="1"/>
  <c r="BN237" i="1"/>
  <c r="AG232" i="1"/>
  <c r="AH232" i="1"/>
  <c r="AI232" i="1"/>
  <c r="AJ232" i="1"/>
  <c r="AX232" i="1"/>
  <c r="BC232" i="1"/>
  <c r="BF232" i="1"/>
  <c r="BI232" i="1"/>
  <c r="BN232" i="1"/>
  <c r="AG218" i="1"/>
  <c r="AH218" i="1"/>
  <c r="AI218" i="1"/>
  <c r="AJ218" i="1"/>
  <c r="AW218" i="1"/>
  <c r="AX218" i="1"/>
  <c r="BC218" i="1"/>
  <c r="BF218" i="1"/>
  <c r="BI218" i="1"/>
  <c r="BN218" i="1"/>
  <c r="AG204" i="1"/>
  <c r="AH204" i="1"/>
  <c r="AI204" i="1"/>
  <c r="AJ204" i="1"/>
  <c r="AX204" i="1"/>
  <c r="BC204" i="1"/>
  <c r="BF204" i="1"/>
  <c r="BI204" i="1"/>
  <c r="BN204" i="1"/>
  <c r="AG196" i="1"/>
  <c r="AH196" i="1"/>
  <c r="AI196" i="1"/>
  <c r="AJ196" i="1"/>
  <c r="AX196" i="1"/>
  <c r="BC196" i="1"/>
  <c r="BF196" i="1"/>
  <c r="BI196" i="1"/>
  <c r="BJ196" i="1"/>
  <c r="BN196" i="1"/>
  <c r="U192" i="1"/>
  <c r="W192" i="1"/>
  <c r="Y192" i="1"/>
  <c r="AA192" i="1"/>
  <c r="AC192" i="1"/>
  <c r="AG193" i="1"/>
  <c r="AH193" i="1"/>
  <c r="AI193" i="1"/>
  <c r="AJ193" i="1"/>
  <c r="AX193" i="1"/>
  <c r="BC193" i="1"/>
  <c r="BE192" i="1"/>
  <c r="BF193" i="1"/>
  <c r="BI193" i="1"/>
  <c r="BK192" i="1"/>
  <c r="BM192" i="1"/>
  <c r="BN193" i="1"/>
  <c r="AG187" i="1"/>
  <c r="AH187" i="1"/>
  <c r="AI187" i="1"/>
  <c r="AJ187" i="1"/>
  <c r="AX187" i="1"/>
  <c r="BC187" i="1"/>
  <c r="BF187" i="1"/>
  <c r="BI187" i="1"/>
  <c r="BN187" i="1"/>
  <c r="AG174" i="1"/>
  <c r="AH174" i="1"/>
  <c r="AI174" i="1"/>
  <c r="AJ174" i="1"/>
  <c r="AX174" i="1"/>
  <c r="BC174" i="1"/>
  <c r="BF174" i="1"/>
  <c r="BI174" i="1"/>
  <c r="BN174" i="1"/>
  <c r="AG164" i="1"/>
  <c r="AH164" i="1"/>
  <c r="AI164" i="1"/>
  <c r="AJ164" i="1"/>
  <c r="AX164" i="1"/>
  <c r="BC164" i="1"/>
  <c r="BF164" i="1"/>
  <c r="BI164" i="1"/>
  <c r="BN164" i="1"/>
  <c r="AG157" i="1"/>
  <c r="AH157" i="1"/>
  <c r="AI157" i="1"/>
  <c r="AJ157" i="1"/>
  <c r="AX157" i="1"/>
  <c r="BC157" i="1"/>
  <c r="BF157" i="1"/>
  <c r="BI157" i="1"/>
  <c r="BN157" i="1"/>
  <c r="AG146" i="1"/>
  <c r="AH146" i="1"/>
  <c r="AI146" i="1"/>
  <c r="AJ146" i="1"/>
  <c r="AX146" i="1"/>
  <c r="BB146" i="1"/>
  <c r="BC146" i="1"/>
  <c r="BF146" i="1"/>
  <c r="BI146" i="1"/>
  <c r="BN146" i="1"/>
  <c r="AL138" i="1"/>
  <c r="U138" i="1"/>
  <c r="W138" i="1"/>
  <c r="Y138" i="1"/>
  <c r="AA138" i="1"/>
  <c r="AC138" i="1"/>
  <c r="AE138" i="1"/>
  <c r="AG139" i="1"/>
  <c r="AH139" i="1"/>
  <c r="AI139" i="1"/>
  <c r="AJ139" i="1"/>
  <c r="AX139" i="1"/>
  <c r="BC139" i="1"/>
  <c r="BE138" i="1"/>
  <c r="BF139" i="1"/>
  <c r="BI139" i="1"/>
  <c r="BK138" i="1"/>
  <c r="BM138" i="1"/>
  <c r="BN139" i="1"/>
  <c r="AG129" i="1"/>
  <c r="AH129" i="1"/>
  <c r="AI129" i="1"/>
  <c r="AJ129" i="1"/>
  <c r="AX129" i="1"/>
  <c r="BC129" i="1"/>
  <c r="BF129" i="1"/>
  <c r="BI129" i="1"/>
  <c r="BN129" i="1"/>
  <c r="AG125" i="1"/>
  <c r="AH125" i="1"/>
  <c r="AI125" i="1"/>
  <c r="AJ125" i="1"/>
  <c r="AX125" i="1"/>
  <c r="BC125" i="1"/>
  <c r="BF125" i="1"/>
  <c r="BI125" i="1"/>
  <c r="BN125" i="1"/>
  <c r="AG117" i="1"/>
  <c r="AH117" i="1"/>
  <c r="AI117" i="1"/>
  <c r="AJ117" i="1"/>
  <c r="AX117" i="1"/>
  <c r="BC117" i="1"/>
  <c r="BF117" i="1"/>
  <c r="BI117" i="1"/>
  <c r="BN117" i="1"/>
  <c r="AG102" i="1"/>
  <c r="AH102" i="1"/>
  <c r="AI102" i="1"/>
  <c r="AJ102" i="1"/>
  <c r="AX102" i="1"/>
  <c r="BC102" i="1"/>
  <c r="BF102" i="1"/>
  <c r="BI102" i="1"/>
  <c r="BN102" i="1"/>
  <c r="AG96" i="1"/>
  <c r="AH96" i="1"/>
  <c r="AI96" i="1"/>
  <c r="AJ96" i="1"/>
  <c r="AX96" i="1"/>
  <c r="BC96" i="1"/>
  <c r="BF96" i="1"/>
  <c r="BI96" i="1"/>
  <c r="BN96" i="1"/>
  <c r="AG93" i="1"/>
  <c r="AH93" i="1"/>
  <c r="AI93" i="1"/>
  <c r="AJ93" i="1"/>
  <c r="AX93" i="1"/>
  <c r="BC93" i="1"/>
  <c r="BF93" i="1"/>
  <c r="BI93" i="1"/>
  <c r="BN93" i="1"/>
  <c r="AG79" i="1"/>
  <c r="AH79" i="1"/>
  <c r="AI79" i="1"/>
  <c r="AJ79" i="1"/>
  <c r="AX79" i="1"/>
  <c r="BC79" i="1"/>
  <c r="BF79" i="1"/>
  <c r="BI79" i="1"/>
  <c r="BN79" i="1"/>
  <c r="AG74" i="1"/>
  <c r="AH74" i="1"/>
  <c r="AI74" i="1"/>
  <c r="AJ74" i="1"/>
  <c r="AX74" i="1"/>
  <c r="BC74" i="1"/>
  <c r="BD74" i="1"/>
  <c r="BE74" i="1"/>
  <c r="BF74" i="1"/>
  <c r="BI74" i="1"/>
  <c r="BN74" i="1"/>
  <c r="Q66" i="1"/>
  <c r="AG66" i="1"/>
  <c r="AH66" i="1"/>
  <c r="AI66" i="1"/>
  <c r="AJ66" i="1"/>
  <c r="AX66" i="1"/>
  <c r="BC66" i="1"/>
  <c r="BF66" i="1"/>
  <c r="BI66" i="1"/>
  <c r="BN66" i="1"/>
  <c r="AG37" i="1"/>
  <c r="AH37" i="1"/>
  <c r="AI37" i="1"/>
  <c r="AJ37" i="1"/>
  <c r="AO37" i="1"/>
  <c r="AX37" i="1"/>
  <c r="BC37" i="1"/>
  <c r="BF37" i="1"/>
  <c r="BI37" i="1"/>
  <c r="BN37" i="1"/>
  <c r="U28" i="1"/>
  <c r="W28" i="1"/>
  <c r="Y28" i="1"/>
  <c r="AA28" i="1"/>
  <c r="AC28" i="1"/>
  <c r="AG29" i="1"/>
  <c r="AH29" i="1"/>
  <c r="AI29" i="1"/>
  <c r="AJ29" i="1"/>
  <c r="AX29" i="1"/>
  <c r="BB29" i="1"/>
  <c r="BC29" i="1"/>
  <c r="BE28" i="1"/>
  <c r="BF29" i="1"/>
  <c r="BI29" i="1"/>
  <c r="BK28" i="1"/>
  <c r="BM28" i="1"/>
  <c r="BN29" i="1"/>
  <c r="AG13" i="1"/>
  <c r="AG12" i="1" s="1"/>
  <c r="AH13" i="1"/>
  <c r="AH12" i="1" s="1"/>
  <c r="AI13" i="1"/>
  <c r="AJ13" i="1"/>
  <c r="AJ12" i="1" s="1"/>
  <c r="AW13" i="1"/>
  <c r="AW12" i="1" s="1"/>
  <c r="AX13" i="1"/>
  <c r="AX12" i="1" s="1"/>
  <c r="BC13" i="1"/>
  <c r="BF13" i="1"/>
  <c r="BF12" i="1" s="1"/>
  <c r="BI13" i="1"/>
  <c r="BI12" i="1" s="1"/>
  <c r="BN13" i="1"/>
  <c r="BN12" i="1" s="1"/>
  <c r="N296" i="1"/>
  <c r="N296" i="2"/>
  <c r="N296" i="3"/>
  <c r="N296" i="4"/>
  <c r="N296" i="12"/>
  <c r="N296" i="6"/>
  <c r="N296" i="5"/>
  <c r="N296" i="7"/>
  <c r="N293" i="1"/>
  <c r="N293" i="2"/>
  <c r="N293" i="3"/>
  <c r="N293" i="4"/>
  <c r="N293" i="12"/>
  <c r="N293" i="6"/>
  <c r="N293" i="5"/>
  <c r="N293" i="7"/>
  <c r="N284" i="1"/>
  <c r="N284" i="2"/>
  <c r="N284" i="3"/>
  <c r="N284" i="4"/>
  <c r="N284" i="12"/>
  <c r="N284" i="6"/>
  <c r="N284" i="5"/>
  <c r="N284" i="7"/>
  <c r="N274" i="1"/>
  <c r="N274" i="2"/>
  <c r="N274" i="3"/>
  <c r="N274" i="4"/>
  <c r="N274" i="12"/>
  <c r="N274" i="6"/>
  <c r="N274" i="5"/>
  <c r="N274" i="7"/>
  <c r="N271" i="1"/>
  <c r="N271" i="2"/>
  <c r="N271" i="3"/>
  <c r="N271" i="4"/>
  <c r="N271" i="12"/>
  <c r="N271" i="6"/>
  <c r="N271" i="5"/>
  <c r="N271" i="7"/>
  <c r="N264" i="1"/>
  <c r="N264" i="2"/>
  <c r="N264" i="3"/>
  <c r="N264" i="4"/>
  <c r="N264" i="12"/>
  <c r="N264" i="6"/>
  <c r="N264" i="5"/>
  <c r="N264" i="7"/>
  <c r="N260" i="1"/>
  <c r="N260" i="2"/>
  <c r="N260" i="3"/>
  <c r="N260" i="4"/>
  <c r="N260" i="12"/>
  <c r="N260" i="6"/>
  <c r="N260" i="5"/>
  <c r="N260" i="7"/>
  <c r="N256" i="1"/>
  <c r="N256" i="2"/>
  <c r="N256" i="3"/>
  <c r="N256" i="4"/>
  <c r="N256" i="12"/>
  <c r="N256" i="6"/>
  <c r="N256" i="5"/>
  <c r="N256" i="7"/>
  <c r="N247" i="1"/>
  <c r="N247" i="2"/>
  <c r="N247" i="3"/>
  <c r="N247" i="4"/>
  <c r="N247" i="12"/>
  <c r="N247" i="6"/>
  <c r="N247" i="5"/>
  <c r="N247" i="7"/>
  <c r="N242" i="1"/>
  <c r="N242" i="2"/>
  <c r="N242" i="3"/>
  <c r="N242" i="4"/>
  <c r="N242" i="12"/>
  <c r="N242" i="6"/>
  <c r="N242" i="5"/>
  <c r="N242" i="7"/>
  <c r="N237" i="1"/>
  <c r="N237" i="2"/>
  <c r="N237" i="3"/>
  <c r="N237" i="4"/>
  <c r="N237" i="12"/>
  <c r="N237" i="6"/>
  <c r="N237" i="5"/>
  <c r="N237" i="7"/>
  <c r="N232" i="1"/>
  <c r="N232" i="2"/>
  <c r="N232" i="3"/>
  <c r="N232" i="4"/>
  <c r="N232" i="12"/>
  <c r="N232" i="6"/>
  <c r="N232" i="5"/>
  <c r="N232" i="7"/>
  <c r="N218" i="1"/>
  <c r="N218" i="2"/>
  <c r="N218" i="3"/>
  <c r="N218" i="4"/>
  <c r="N218" i="12"/>
  <c r="N218" i="6"/>
  <c r="N218" i="5"/>
  <c r="N218" i="7"/>
  <c r="N204" i="1"/>
  <c r="N204" i="2"/>
  <c r="N204" i="3"/>
  <c r="N204" i="4"/>
  <c r="N204" i="12"/>
  <c r="N204" i="6"/>
  <c r="N204" i="5"/>
  <c r="N204" i="7"/>
  <c r="N196" i="1"/>
  <c r="N196" i="2"/>
  <c r="N196" i="3"/>
  <c r="N196" i="4"/>
  <c r="N196" i="12"/>
  <c r="N196" i="6"/>
  <c r="N196" i="5"/>
  <c r="N196" i="7"/>
  <c r="N193" i="1"/>
  <c r="N192" i="1" s="1"/>
  <c r="N193" i="2"/>
  <c r="N192" i="2" s="1"/>
  <c r="N193" i="3"/>
  <c r="N192" i="3" s="1"/>
  <c r="N193" i="4"/>
  <c r="N192" i="4" s="1"/>
  <c r="N193" i="12"/>
  <c r="N192" i="12" s="1"/>
  <c r="N193" i="6"/>
  <c r="N192" i="6" s="1"/>
  <c r="N193" i="5"/>
  <c r="N192" i="5" s="1"/>
  <c r="N193" i="7"/>
  <c r="N192" i="7" s="1"/>
  <c r="N187" i="1"/>
  <c r="N187" i="2"/>
  <c r="N187" i="3"/>
  <c r="N187" i="4"/>
  <c r="N187" i="12"/>
  <c r="N187" i="6"/>
  <c r="N187" i="5"/>
  <c r="N187" i="7"/>
  <c r="N174" i="1"/>
  <c r="N174" i="2"/>
  <c r="N174" i="3"/>
  <c r="N174" i="4"/>
  <c r="N174" i="12"/>
  <c r="N174" i="6"/>
  <c r="N174" i="5"/>
  <c r="N174" i="7"/>
  <c r="N164" i="1"/>
  <c r="N164" i="2"/>
  <c r="N164" i="3"/>
  <c r="N164" i="4"/>
  <c r="N164" i="12"/>
  <c r="N164" i="6"/>
  <c r="N164" i="5"/>
  <c r="N164" i="7"/>
  <c r="N157" i="1"/>
  <c r="N157" i="2"/>
  <c r="N157" i="3"/>
  <c r="N157" i="4"/>
  <c r="N157" i="12"/>
  <c r="N157" i="6"/>
  <c r="N157" i="5"/>
  <c r="N157" i="7"/>
  <c r="N146" i="1"/>
  <c r="N146" i="2"/>
  <c r="N146" i="3"/>
  <c r="N146" i="4"/>
  <c r="N146" i="12"/>
  <c r="N146" i="6"/>
  <c r="N146" i="5"/>
  <c r="N146" i="7"/>
  <c r="N139" i="1"/>
  <c r="N138" i="1" s="1"/>
  <c r="N139" i="2"/>
  <c r="N138" i="2" s="1"/>
  <c r="N139" i="3"/>
  <c r="N139" i="4"/>
  <c r="N138" i="4" s="1"/>
  <c r="N139" i="12"/>
  <c r="N138" i="12" s="1"/>
  <c r="N139" i="6"/>
  <c r="N138" i="6" s="1"/>
  <c r="N139" i="5"/>
  <c r="N138" i="5" s="1"/>
  <c r="N139" i="7"/>
  <c r="N138" i="7" s="1"/>
  <c r="N129" i="1"/>
  <c r="N129" i="2"/>
  <c r="N129" i="3"/>
  <c r="N129" i="4"/>
  <c r="N129" i="12"/>
  <c r="N129" i="6"/>
  <c r="N129" i="5"/>
  <c r="N129" i="7"/>
  <c r="N125" i="1"/>
  <c r="N125" i="2"/>
  <c r="N125" i="3"/>
  <c r="N125" i="4"/>
  <c r="N125" i="12"/>
  <c r="N125" i="6"/>
  <c r="N125" i="5"/>
  <c r="N125" i="7"/>
  <c r="N117" i="1"/>
  <c r="N117" i="2"/>
  <c r="N117" i="3"/>
  <c r="N117" i="4"/>
  <c r="N117" i="12"/>
  <c r="N117" i="6"/>
  <c r="N117" i="5"/>
  <c r="N117" i="7"/>
  <c r="N102" i="1"/>
  <c r="N102" i="2"/>
  <c r="N102" i="3"/>
  <c r="N102" i="4"/>
  <c r="N102" i="12"/>
  <c r="N102" i="6"/>
  <c r="N102" i="5"/>
  <c r="N102" i="7"/>
  <c r="N96" i="1"/>
  <c r="N96" i="2"/>
  <c r="N96" i="3"/>
  <c r="N96" i="4"/>
  <c r="N96" i="12"/>
  <c r="N96" i="6"/>
  <c r="N96" i="5"/>
  <c r="N96" i="7"/>
  <c r="N93" i="1"/>
  <c r="N93" i="2"/>
  <c r="N93" i="3"/>
  <c r="N93" i="4"/>
  <c r="N93" i="12"/>
  <c r="N93" i="6"/>
  <c r="N93" i="5"/>
  <c r="N93" i="7"/>
  <c r="N79" i="1"/>
  <c r="N79" i="2"/>
  <c r="N79" i="3"/>
  <c r="N79" i="4"/>
  <c r="N79" i="12"/>
  <c r="N79" i="6"/>
  <c r="N79" i="5"/>
  <c r="N79" i="7"/>
  <c r="N74" i="1"/>
  <c r="N74" i="2"/>
  <c r="N74" i="3"/>
  <c r="N74" i="4"/>
  <c r="N74" i="12"/>
  <c r="N74" i="6"/>
  <c r="N74" i="5"/>
  <c r="N74" i="7"/>
  <c r="N66" i="1"/>
  <c r="N66" i="2"/>
  <c r="N66" i="3"/>
  <c r="N66" i="4"/>
  <c r="N66" i="12"/>
  <c r="N66" i="6"/>
  <c r="N66" i="5"/>
  <c r="N66" i="7"/>
  <c r="N37" i="1"/>
  <c r="N37" i="2"/>
  <c r="N37" i="3"/>
  <c r="N37" i="4"/>
  <c r="N37" i="12"/>
  <c r="N37" i="6"/>
  <c r="N37" i="5"/>
  <c r="N37" i="7"/>
  <c r="N29" i="1"/>
  <c r="N28" i="1" s="1"/>
  <c r="N27" i="1" s="1"/>
  <c r="N29" i="2"/>
  <c r="N28" i="2" s="1"/>
  <c r="N27" i="2" s="1"/>
  <c r="N29" i="3"/>
  <c r="N29" i="4"/>
  <c r="N28" i="4" s="1"/>
  <c r="N27" i="4" s="1"/>
  <c r="N29" i="12"/>
  <c r="N28" i="12" s="1"/>
  <c r="N27" i="12" s="1"/>
  <c r="N29" i="6"/>
  <c r="N28" i="6" s="1"/>
  <c r="N27" i="6" s="1"/>
  <c r="N29" i="5"/>
  <c r="N28" i="5" s="1"/>
  <c r="N27" i="5" s="1"/>
  <c r="N29" i="7"/>
  <c r="N28" i="7" s="1"/>
  <c r="N27" i="7" s="1"/>
  <c r="N13" i="1"/>
  <c r="N10" i="1" s="1"/>
  <c r="N13" i="2"/>
  <c r="N13" i="3"/>
  <c r="N13" i="4"/>
  <c r="N12" i="4" s="1"/>
  <c r="N13" i="12"/>
  <c r="N13" i="6"/>
  <c r="N10" i="6" s="1"/>
  <c r="N13" i="5"/>
  <c r="N12" i="5" s="1"/>
  <c r="N13" i="7"/>
  <c r="N12" i="7" s="1"/>
  <c r="P79" i="2" l="1"/>
  <c r="P284" i="2"/>
  <c r="P139" i="2"/>
  <c r="N10" i="7"/>
  <c r="P66" i="2"/>
  <c r="R125" i="2"/>
  <c r="R157" i="2"/>
  <c r="R218" i="2"/>
  <c r="W260" i="2"/>
  <c r="N9" i="5"/>
  <c r="BC28" i="1"/>
  <c r="BC138" i="1"/>
  <c r="CW28" i="12"/>
  <c r="CK28" i="12"/>
  <c r="BU28" i="12"/>
  <c r="BH28" i="12"/>
  <c r="AU28" i="12"/>
  <c r="AI28" i="12"/>
  <c r="AB28" i="12"/>
  <c r="R96" i="2"/>
  <c r="P96" i="2" s="1"/>
  <c r="P102" i="2"/>
  <c r="AD139" i="4"/>
  <c r="DC192" i="12"/>
  <c r="CU192" i="12"/>
  <c r="CM192" i="12"/>
  <c r="CE192" i="12"/>
  <c r="BW192" i="12"/>
  <c r="BN192" i="12"/>
  <c r="BF192" i="12"/>
  <c r="AW192" i="12"/>
  <c r="AK192" i="12"/>
  <c r="AD192" i="12"/>
  <c r="Z192" i="12"/>
  <c r="AE28" i="4"/>
  <c r="BB28" i="3"/>
  <c r="BG28" i="3"/>
  <c r="BD28" i="3"/>
  <c r="AQ28" i="3"/>
  <c r="AM28" i="3"/>
  <c r="AJ28" i="3"/>
  <c r="AF28" i="3"/>
  <c r="AC28" i="3"/>
  <c r="X28" i="3"/>
  <c r="W37" i="2"/>
  <c r="BJ66" i="3"/>
  <c r="R74" i="2"/>
  <c r="AD79" i="4"/>
  <c r="W93" i="2"/>
  <c r="P93" i="2" s="1"/>
  <c r="BJ96" i="3"/>
  <c r="R102" i="2"/>
  <c r="AD117" i="4"/>
  <c r="W125" i="2"/>
  <c r="BJ129" i="3"/>
  <c r="BB138" i="2"/>
  <c r="AW138" i="2"/>
  <c r="V138" i="2"/>
  <c r="AP138" i="2"/>
  <c r="AL138" i="2"/>
  <c r="AI138" i="2"/>
  <c r="AF138" i="2"/>
  <c r="S138" i="2"/>
  <c r="Y138" i="2"/>
  <c r="W138" i="2" s="1"/>
  <c r="DC138" i="12"/>
  <c r="P146" i="2"/>
  <c r="W157" i="2"/>
  <c r="R174" i="2"/>
  <c r="P187" i="2"/>
  <c r="R237" i="2"/>
  <c r="W139" i="2"/>
  <c r="P291" i="2"/>
  <c r="P287" i="2"/>
  <c r="P275" i="2"/>
  <c r="P211" i="2"/>
  <c r="P207" i="2"/>
  <c r="P199" i="2"/>
  <c r="P143" i="2"/>
  <c r="R139" i="2"/>
  <c r="P115" i="2"/>
  <c r="P103" i="2"/>
  <c r="AI28" i="1"/>
  <c r="AI192" i="1"/>
  <c r="R29" i="2"/>
  <c r="DE28" i="12"/>
  <c r="CS28" i="12"/>
  <c r="CG28" i="12"/>
  <c r="CC28" i="12"/>
  <c r="BQ28" i="12"/>
  <c r="BD28" i="12"/>
  <c r="AQ28" i="12"/>
  <c r="BC28" i="12"/>
  <c r="AD102" i="4"/>
  <c r="AG28" i="1"/>
  <c r="BI192" i="1"/>
  <c r="AG192" i="1"/>
  <c r="R13" i="2"/>
  <c r="W29" i="2"/>
  <c r="DC28" i="12"/>
  <c r="CY28" i="12"/>
  <c r="CU28" i="12"/>
  <c r="CQ28" i="12"/>
  <c r="CM28" i="12"/>
  <c r="CI28" i="12"/>
  <c r="CE28" i="12"/>
  <c r="CA28" i="12"/>
  <c r="BW28" i="12"/>
  <c r="BS28" i="12"/>
  <c r="BN28" i="12"/>
  <c r="BJ28" i="12"/>
  <c r="BF28" i="12"/>
  <c r="BA28" i="12"/>
  <c r="AW28" i="12"/>
  <c r="AS28" i="12"/>
  <c r="AO28" i="12"/>
  <c r="AK28" i="12"/>
  <c r="AG28" i="12"/>
  <c r="AD28" i="12"/>
  <c r="Z28" i="12"/>
  <c r="U28" i="12"/>
  <c r="P37" i="2"/>
  <c r="R79" i="2"/>
  <c r="W96" i="2"/>
  <c r="R117" i="2"/>
  <c r="P117" i="2" s="1"/>
  <c r="W129" i="2"/>
  <c r="R146" i="2"/>
  <c r="P157" i="2"/>
  <c r="W164" i="2"/>
  <c r="DE192" i="12"/>
  <c r="DA192" i="12"/>
  <c r="CW192" i="12"/>
  <c r="CS192" i="12"/>
  <c r="W232" i="2"/>
  <c r="P232" i="2" s="1"/>
  <c r="R242" i="2"/>
  <c r="W256" i="2"/>
  <c r="P256" i="2" s="1"/>
  <c r="P271" i="2"/>
  <c r="R293" i="2"/>
  <c r="P296" i="2"/>
  <c r="P227" i="2"/>
  <c r="P223" i="2"/>
  <c r="P123" i="2"/>
  <c r="P29" i="2"/>
  <c r="S192" i="2"/>
  <c r="R193" i="2"/>
  <c r="P193" i="2" s="1"/>
  <c r="W196" i="2"/>
  <c r="P196" i="2" s="1"/>
  <c r="W237" i="2"/>
  <c r="W284" i="2"/>
  <c r="W296" i="2"/>
  <c r="P171" i="2"/>
  <c r="P31" i="2"/>
  <c r="N9" i="7"/>
  <c r="R37" i="2"/>
  <c r="P129" i="2"/>
  <c r="P164" i="2"/>
  <c r="W13" i="2"/>
  <c r="DA28" i="12"/>
  <c r="CO28" i="12"/>
  <c r="BY28" i="12"/>
  <c r="BL28" i="12"/>
  <c r="AY28" i="12"/>
  <c r="AM28" i="12"/>
  <c r="W28" i="12"/>
  <c r="R66" i="2"/>
  <c r="P74" i="2"/>
  <c r="AD74" i="4"/>
  <c r="W117" i="2"/>
  <c r="R129" i="2"/>
  <c r="P174" i="2"/>
  <c r="AD174" i="4"/>
  <c r="CY192" i="12"/>
  <c r="CQ192" i="12"/>
  <c r="CI192" i="12"/>
  <c r="CA192" i="12"/>
  <c r="BS192" i="12"/>
  <c r="BJ192" i="12"/>
  <c r="BA192" i="12"/>
  <c r="AS192" i="12"/>
  <c r="AO192" i="12"/>
  <c r="AG192" i="12"/>
  <c r="U192" i="12"/>
  <c r="W204" i="2"/>
  <c r="P204" i="2" s="1"/>
  <c r="P237" i="2"/>
  <c r="AT242" i="3"/>
  <c r="BJ247" i="3"/>
  <c r="P260" i="2"/>
  <c r="W264" i="2"/>
  <c r="P264" i="2" s="1"/>
  <c r="AT264" i="3"/>
  <c r="BJ271" i="3"/>
  <c r="R274" i="2"/>
  <c r="P274" i="2" s="1"/>
  <c r="W293" i="2"/>
  <c r="P191" i="2"/>
  <c r="P179" i="2"/>
  <c r="P175" i="2"/>
  <c r="P63" i="2"/>
  <c r="P59" i="2"/>
  <c r="P51" i="2"/>
  <c r="P39" i="2"/>
  <c r="AS219" i="3"/>
  <c r="AS131" i="3"/>
  <c r="AS99" i="3"/>
  <c r="BJ164" i="3"/>
  <c r="AD187" i="4"/>
  <c r="AY192" i="2"/>
  <c r="AU192" i="2"/>
  <c r="AR192" i="2"/>
  <c r="AN192" i="2"/>
  <c r="AK192" i="2"/>
  <c r="T192" i="2"/>
  <c r="AD192" i="2"/>
  <c r="AA192" i="2"/>
  <c r="X192" i="2"/>
  <c r="Z192" i="4"/>
  <c r="BJ193" i="3"/>
  <c r="AX192" i="3"/>
  <c r="BE192" i="3"/>
  <c r="AZ192" i="3"/>
  <c r="AO192" i="3"/>
  <c r="V192" i="3"/>
  <c r="AH192" i="3"/>
  <c r="U192" i="3"/>
  <c r="AB192" i="3"/>
  <c r="Y192" i="3"/>
  <c r="AD218" i="4"/>
  <c r="BJ232" i="3"/>
  <c r="P242" i="2"/>
  <c r="BJ256" i="3"/>
  <c r="BJ274" i="3"/>
  <c r="AD296" i="4"/>
  <c r="W193" i="2"/>
  <c r="P298" i="2"/>
  <c r="P294" i="2"/>
  <c r="P290" i="2"/>
  <c r="P286" i="2"/>
  <c r="P282" i="2"/>
  <c r="P278" i="2"/>
  <c r="P270" i="2"/>
  <c r="P266" i="2"/>
  <c r="P262" i="2"/>
  <c r="P258" i="2"/>
  <c r="P254" i="2"/>
  <c r="P250" i="2"/>
  <c r="P246" i="2"/>
  <c r="P238" i="2"/>
  <c r="P234" i="2"/>
  <c r="P230" i="2"/>
  <c r="P226" i="2"/>
  <c r="P222" i="2"/>
  <c r="P214" i="2"/>
  <c r="P210" i="2"/>
  <c r="P206" i="2"/>
  <c r="P202" i="2"/>
  <c r="P198" i="2"/>
  <c r="P194" i="2"/>
  <c r="P190" i="2"/>
  <c r="P186" i="2"/>
  <c r="P182" i="2"/>
  <c r="P178" i="2"/>
  <c r="P170" i="2"/>
  <c r="P166" i="2"/>
  <c r="P162" i="2"/>
  <c r="P158" i="2"/>
  <c r="P154" i="2"/>
  <c r="P150" i="2"/>
  <c r="P137" i="2"/>
  <c r="P121" i="2"/>
  <c r="P113" i="2"/>
  <c r="P109" i="2"/>
  <c r="P105" i="2"/>
  <c r="P100" i="2"/>
  <c r="P92" i="2"/>
  <c r="P84" i="2"/>
  <c r="P76" i="2"/>
  <c r="CO192" i="12"/>
  <c r="CK192" i="12"/>
  <c r="CG192" i="12"/>
  <c r="CC192" i="12"/>
  <c r="BY192" i="12"/>
  <c r="BQ192" i="12"/>
  <c r="BL192" i="12"/>
  <c r="BH192" i="12"/>
  <c r="BD192" i="12"/>
  <c r="AY192" i="12"/>
  <c r="AU192" i="12"/>
  <c r="AQ192" i="12"/>
  <c r="AM192" i="12"/>
  <c r="AI192" i="12"/>
  <c r="BC192" i="12"/>
  <c r="AB192" i="12"/>
  <c r="W192" i="12"/>
  <c r="P218" i="2"/>
  <c r="AD232" i="4"/>
  <c r="AT232" i="3"/>
  <c r="AD256" i="4"/>
  <c r="AT256" i="3"/>
  <c r="AD274" i="4"/>
  <c r="AT274" i="3"/>
  <c r="P132" i="2"/>
  <c r="P116" i="2"/>
  <c r="P108" i="2"/>
  <c r="P142" i="2"/>
  <c r="P134" i="2"/>
  <c r="P130" i="2"/>
  <c r="P126" i="2"/>
  <c r="P122" i="2"/>
  <c r="P118" i="2"/>
  <c r="P114" i="2"/>
  <c r="P110" i="2"/>
  <c r="P106" i="2"/>
  <c r="P98" i="2"/>
  <c r="P94" i="2"/>
  <c r="P90" i="2"/>
  <c r="P86" i="2"/>
  <c r="P82" i="2"/>
  <c r="P78" i="2"/>
  <c r="P70" i="2"/>
  <c r="P62" i="2"/>
  <c r="P58" i="2"/>
  <c r="P54" i="2"/>
  <c r="P50" i="2"/>
  <c r="P46" i="2"/>
  <c r="P42" i="2"/>
  <c r="P38" i="2"/>
  <c r="P34" i="2"/>
  <c r="P30" i="2"/>
  <c r="P26" i="2"/>
  <c r="P21" i="2"/>
  <c r="P18" i="2"/>
  <c r="P20" i="2"/>
  <c r="R298" i="12"/>
  <c r="Q298" i="12" s="1"/>
  <c r="P298" i="12" s="1"/>
  <c r="R292" i="12"/>
  <c r="Q292" i="12" s="1"/>
  <c r="P292" i="12" s="1"/>
  <c r="R288" i="12"/>
  <c r="Q288" i="12" s="1"/>
  <c r="P288" i="12" s="1"/>
  <c r="R283" i="12"/>
  <c r="Q283" i="12" s="1"/>
  <c r="P283" i="12" s="1"/>
  <c r="R279" i="12"/>
  <c r="Q279" i="12" s="1"/>
  <c r="P279" i="12" s="1"/>
  <c r="R275" i="12"/>
  <c r="Q275" i="12" s="1"/>
  <c r="P275" i="12" s="1"/>
  <c r="R269" i="12"/>
  <c r="Q269" i="12" s="1"/>
  <c r="P269" i="12" s="1"/>
  <c r="R265" i="12"/>
  <c r="Q265" i="12" s="1"/>
  <c r="P265" i="12" s="1"/>
  <c r="R259" i="12"/>
  <c r="Q259" i="12" s="1"/>
  <c r="P259" i="12" s="1"/>
  <c r="R254" i="12"/>
  <c r="Q254" i="12" s="1"/>
  <c r="P254" i="12" s="1"/>
  <c r="R250" i="12"/>
  <c r="Q250" i="12" s="1"/>
  <c r="P250" i="12" s="1"/>
  <c r="R245" i="12"/>
  <c r="Q245" i="12" s="1"/>
  <c r="P245" i="12" s="1"/>
  <c r="R240" i="12"/>
  <c r="Q240" i="12" s="1"/>
  <c r="P240" i="12" s="1"/>
  <c r="R235" i="12"/>
  <c r="Q235" i="12" s="1"/>
  <c r="P235" i="12" s="1"/>
  <c r="R230" i="12"/>
  <c r="Q230" i="12" s="1"/>
  <c r="P230" i="12" s="1"/>
  <c r="R226" i="12"/>
  <c r="Q226" i="12" s="1"/>
  <c r="P226" i="12" s="1"/>
  <c r="R222" i="12"/>
  <c r="Q222" i="12" s="1"/>
  <c r="P222" i="12" s="1"/>
  <c r="R217" i="12"/>
  <c r="Q217" i="12" s="1"/>
  <c r="P217" i="12" s="1"/>
  <c r="R213" i="12"/>
  <c r="Q213" i="12" s="1"/>
  <c r="P213" i="12" s="1"/>
  <c r="R209" i="12"/>
  <c r="Q209" i="12" s="1"/>
  <c r="P209" i="12" s="1"/>
  <c r="R205" i="12"/>
  <c r="Q205" i="12" s="1"/>
  <c r="P205" i="12" s="1"/>
  <c r="R200" i="12"/>
  <c r="Q200" i="12" s="1"/>
  <c r="P200" i="12" s="1"/>
  <c r="R195" i="12"/>
  <c r="Q195" i="12" s="1"/>
  <c r="P195" i="12" s="1"/>
  <c r="R189" i="12"/>
  <c r="Q189" i="12" s="1"/>
  <c r="P189" i="12" s="1"/>
  <c r="R184" i="12"/>
  <c r="Q184" i="12" s="1"/>
  <c r="P184" i="12" s="1"/>
  <c r="R180" i="12"/>
  <c r="Q180" i="12" s="1"/>
  <c r="P180" i="12" s="1"/>
  <c r="R176" i="12"/>
  <c r="Q176" i="12" s="1"/>
  <c r="P176" i="12" s="1"/>
  <c r="R171" i="12"/>
  <c r="Q171" i="12" s="1"/>
  <c r="P171" i="12" s="1"/>
  <c r="R167" i="12"/>
  <c r="Q167" i="12" s="1"/>
  <c r="P167" i="12" s="1"/>
  <c r="R162" i="12"/>
  <c r="Q162" i="12" s="1"/>
  <c r="P162" i="12" s="1"/>
  <c r="R158" i="12"/>
  <c r="Q158" i="12" s="1"/>
  <c r="P158" i="12" s="1"/>
  <c r="R153" i="12"/>
  <c r="Q153" i="12" s="1"/>
  <c r="P153" i="12" s="1"/>
  <c r="R149" i="12"/>
  <c r="Q149" i="12" s="1"/>
  <c r="P149" i="12" s="1"/>
  <c r="R144" i="12"/>
  <c r="Q144" i="12" s="1"/>
  <c r="P144" i="12" s="1"/>
  <c r="R140" i="12"/>
  <c r="Q140" i="12" s="1"/>
  <c r="P140" i="12" s="1"/>
  <c r="R134" i="12"/>
  <c r="Q134" i="12" s="1"/>
  <c r="P134" i="12" s="1"/>
  <c r="R130" i="12"/>
  <c r="Q130" i="12" s="1"/>
  <c r="P130" i="12" s="1"/>
  <c r="R124" i="12"/>
  <c r="Q124" i="12" s="1"/>
  <c r="P124" i="12" s="1"/>
  <c r="R120" i="12"/>
  <c r="Q120" i="12" s="1"/>
  <c r="P120" i="12" s="1"/>
  <c r="R115" i="12"/>
  <c r="Q115" i="12" s="1"/>
  <c r="P115" i="12" s="1"/>
  <c r="R111" i="12"/>
  <c r="Q111" i="12" s="1"/>
  <c r="P111" i="12" s="1"/>
  <c r="R107" i="12"/>
  <c r="Q107" i="12" s="1"/>
  <c r="P107" i="12" s="1"/>
  <c r="R103" i="12"/>
  <c r="Q103" i="12" s="1"/>
  <c r="P103" i="12" s="1"/>
  <c r="R98" i="12"/>
  <c r="Q98" i="12" s="1"/>
  <c r="P98" i="12" s="1"/>
  <c r="R92" i="12"/>
  <c r="Q92" i="12" s="1"/>
  <c r="P92" i="12" s="1"/>
  <c r="R88" i="12"/>
  <c r="Q88" i="12" s="1"/>
  <c r="P88" i="12" s="1"/>
  <c r="R84" i="12"/>
  <c r="Q84" i="12" s="1"/>
  <c r="P84" i="12" s="1"/>
  <c r="R80" i="12"/>
  <c r="Q80" i="12" s="1"/>
  <c r="P80" i="12" s="1"/>
  <c r="R75" i="12"/>
  <c r="Q75" i="12" s="1"/>
  <c r="P75" i="12" s="1"/>
  <c r="R70" i="12"/>
  <c r="Q70" i="12" s="1"/>
  <c r="P70" i="12" s="1"/>
  <c r="R65" i="12"/>
  <c r="Q65" i="12" s="1"/>
  <c r="P65" i="12" s="1"/>
  <c r="R61" i="12"/>
  <c r="Q61" i="12" s="1"/>
  <c r="P61" i="12" s="1"/>
  <c r="R57" i="12"/>
  <c r="Q57" i="12" s="1"/>
  <c r="P57" i="12" s="1"/>
  <c r="R53" i="12"/>
  <c r="Q53" i="12" s="1"/>
  <c r="P53" i="12" s="1"/>
  <c r="R49" i="12"/>
  <c r="Q49" i="12" s="1"/>
  <c r="P49" i="12" s="1"/>
  <c r="R45" i="12"/>
  <c r="Q45" i="12" s="1"/>
  <c r="P45" i="12" s="1"/>
  <c r="R41" i="12"/>
  <c r="Q41" i="12" s="1"/>
  <c r="P41" i="12" s="1"/>
  <c r="R36" i="12"/>
  <c r="Q36" i="12" s="1"/>
  <c r="P36" i="12" s="1"/>
  <c r="R32" i="12"/>
  <c r="Q32" i="12" s="1"/>
  <c r="P32" i="12" s="1"/>
  <c r="R25" i="12"/>
  <c r="Q25" i="12" s="1"/>
  <c r="P25" i="12" s="1"/>
  <c r="R22" i="12"/>
  <c r="Q22" i="12" s="1"/>
  <c r="P22" i="12" s="1"/>
  <c r="R16" i="12"/>
  <c r="Q16" i="12" s="1"/>
  <c r="P16" i="12" s="1"/>
  <c r="R11" i="12"/>
  <c r="Q11" i="12" s="1"/>
  <c r="P11" i="12" s="1"/>
  <c r="P173" i="3"/>
  <c r="P169" i="3"/>
  <c r="P165" i="3"/>
  <c r="P113" i="3"/>
  <c r="P109" i="3"/>
  <c r="P105" i="3"/>
  <c r="P77" i="3"/>
  <c r="P294" i="3"/>
  <c r="P280" i="3"/>
  <c r="P276" i="3"/>
  <c r="P270" i="3"/>
  <c r="P266" i="3"/>
  <c r="P246" i="3"/>
  <c r="P236" i="3"/>
  <c r="P214" i="3"/>
  <c r="P210" i="3"/>
  <c r="P206" i="3"/>
  <c r="P190" i="3"/>
  <c r="P172" i="3"/>
  <c r="P168" i="3"/>
  <c r="P154" i="3"/>
  <c r="P150" i="3"/>
  <c r="P126" i="3"/>
  <c r="P116" i="3"/>
  <c r="AS259" i="3"/>
  <c r="AS235" i="3"/>
  <c r="AS195" i="3"/>
  <c r="AS171" i="3"/>
  <c r="AS115" i="3"/>
  <c r="AS107" i="3"/>
  <c r="AS75" i="3"/>
  <c r="AS11" i="3"/>
  <c r="AS239" i="3"/>
  <c r="AS199" i="3"/>
  <c r="P300" i="12"/>
  <c r="P295" i="12"/>
  <c r="P290" i="12"/>
  <c r="P286" i="12"/>
  <c r="P281" i="12"/>
  <c r="P277" i="12"/>
  <c r="P272" i="12"/>
  <c r="P267" i="12"/>
  <c r="P262" i="12"/>
  <c r="P257" i="12"/>
  <c r="P252" i="12"/>
  <c r="P248" i="12"/>
  <c r="P243" i="12"/>
  <c r="P238" i="12"/>
  <c r="P233" i="12"/>
  <c r="P228" i="12"/>
  <c r="P224" i="12"/>
  <c r="P220" i="12"/>
  <c r="P215" i="12"/>
  <c r="P211" i="12"/>
  <c r="P207" i="12"/>
  <c r="P202" i="12"/>
  <c r="P198" i="12"/>
  <c r="P191" i="12"/>
  <c r="P186" i="12"/>
  <c r="P182" i="12"/>
  <c r="P178" i="12"/>
  <c r="P173" i="12"/>
  <c r="P169" i="12"/>
  <c r="P165" i="12"/>
  <c r="P160" i="12"/>
  <c r="P155" i="12"/>
  <c r="P151" i="12"/>
  <c r="P147" i="12"/>
  <c r="P142" i="12"/>
  <c r="P136" i="12"/>
  <c r="P132" i="12"/>
  <c r="P127" i="12"/>
  <c r="P122" i="12"/>
  <c r="P118" i="12"/>
  <c r="P113" i="12"/>
  <c r="P109" i="12"/>
  <c r="P105" i="12"/>
  <c r="P100" i="12"/>
  <c r="P95" i="12"/>
  <c r="P90" i="12"/>
  <c r="P86" i="12"/>
  <c r="P82" i="12"/>
  <c r="P77" i="12"/>
  <c r="P72" i="12"/>
  <c r="P68" i="12"/>
  <c r="P63" i="12"/>
  <c r="P59" i="12"/>
  <c r="P55" i="12"/>
  <c r="P51" i="12"/>
  <c r="P47" i="12"/>
  <c r="P43" i="12"/>
  <c r="P39" i="12"/>
  <c r="P34" i="12"/>
  <c r="P30" i="12"/>
  <c r="P19" i="12"/>
  <c r="P23" i="12"/>
  <c r="P14" i="12"/>
  <c r="R289" i="12"/>
  <c r="Q289" i="12" s="1"/>
  <c r="P289" i="12" s="1"/>
  <c r="R285" i="12"/>
  <c r="Q285" i="12" s="1"/>
  <c r="P285" i="12" s="1"/>
  <c r="R280" i="12"/>
  <c r="Q280" i="12" s="1"/>
  <c r="P280" i="12" s="1"/>
  <c r="R276" i="12"/>
  <c r="Q276" i="12" s="1"/>
  <c r="P276" i="12" s="1"/>
  <c r="R261" i="12"/>
  <c r="Q261" i="12" s="1"/>
  <c r="P261" i="12" s="1"/>
  <c r="R219" i="12"/>
  <c r="Q219" i="12" s="1"/>
  <c r="R201" i="12"/>
  <c r="Q201" i="12" s="1"/>
  <c r="R197" i="12"/>
  <c r="Q197" i="12" s="1"/>
  <c r="R185" i="12"/>
  <c r="Q185" i="12" s="1"/>
  <c r="P185" i="12" s="1"/>
  <c r="R181" i="12"/>
  <c r="Q181" i="12" s="1"/>
  <c r="R177" i="12"/>
  <c r="Q177" i="12" s="1"/>
  <c r="R163" i="12"/>
  <c r="Q163" i="12" s="1"/>
  <c r="R159" i="12"/>
  <c r="Q159" i="12" s="1"/>
  <c r="P159" i="12" s="1"/>
  <c r="R145" i="12"/>
  <c r="Q145" i="12" s="1"/>
  <c r="R141" i="12"/>
  <c r="Q141" i="12" s="1"/>
  <c r="R135" i="12"/>
  <c r="Q135" i="12" s="1"/>
  <c r="R131" i="12"/>
  <c r="Q131" i="12" s="1"/>
  <c r="R121" i="12"/>
  <c r="Q121" i="12" s="1"/>
  <c r="R89" i="12"/>
  <c r="Q89" i="12" s="1"/>
  <c r="R62" i="12"/>
  <c r="Q62" i="12" s="1"/>
  <c r="R46" i="12"/>
  <c r="Q46" i="12" s="1"/>
  <c r="BC37" i="3"/>
  <c r="AT37" i="3"/>
  <c r="BC66" i="3"/>
  <c r="AT74" i="3"/>
  <c r="BC93" i="3"/>
  <c r="AT93" i="3"/>
  <c r="BC96" i="3"/>
  <c r="AT102" i="3"/>
  <c r="BC125" i="3"/>
  <c r="AT125" i="3"/>
  <c r="AT139" i="3"/>
  <c r="AT146" i="3"/>
  <c r="AT157" i="3"/>
  <c r="AT174" i="3"/>
  <c r="BJ13" i="3"/>
  <c r="AT29" i="3"/>
  <c r="BJ37" i="3"/>
  <c r="AT66" i="3"/>
  <c r="BJ74" i="3"/>
  <c r="AT79" i="3"/>
  <c r="BJ93" i="3"/>
  <c r="AT96" i="3"/>
  <c r="BJ102" i="3"/>
  <c r="AT117" i="3"/>
  <c r="BJ125" i="3"/>
  <c r="AT129" i="3"/>
  <c r="BJ139" i="3"/>
  <c r="BB138" i="3"/>
  <c r="BJ157" i="3"/>
  <c r="AX138" i="3"/>
  <c r="BG138" i="3"/>
  <c r="BE138" i="3"/>
  <c r="BD138" i="3"/>
  <c r="AZ138" i="3"/>
  <c r="AQ138" i="3"/>
  <c r="AO138" i="3"/>
  <c r="AM138" i="3"/>
  <c r="V138" i="3"/>
  <c r="AJ138" i="3"/>
  <c r="AH138" i="3"/>
  <c r="AF138" i="3"/>
  <c r="U138" i="3"/>
  <c r="AC138" i="3"/>
  <c r="AB138" i="3"/>
  <c r="Y138" i="3"/>
  <c r="X138" i="3"/>
  <c r="BJ146" i="3"/>
  <c r="BC157" i="3"/>
  <c r="AT164" i="3"/>
  <c r="BJ174" i="3"/>
  <c r="BC187" i="3"/>
  <c r="AT187" i="3"/>
  <c r="AS187" i="3" s="1"/>
  <c r="AT193" i="3"/>
  <c r="BJ196" i="3"/>
  <c r="AT204" i="3"/>
  <c r="BJ218" i="3"/>
  <c r="BJ260" i="3"/>
  <c r="BJ284" i="3"/>
  <c r="AT293" i="3"/>
  <c r="BJ296" i="3"/>
  <c r="AS300" i="3"/>
  <c r="AS298" i="3"/>
  <c r="AS295" i="3"/>
  <c r="AS292" i="3"/>
  <c r="AS290" i="3"/>
  <c r="AS288" i="3"/>
  <c r="AS286" i="3"/>
  <c r="AS283" i="3"/>
  <c r="AS281" i="3"/>
  <c r="AS279" i="3"/>
  <c r="AS277" i="3"/>
  <c r="AS275" i="3"/>
  <c r="AS273" i="3"/>
  <c r="AS270" i="3"/>
  <c r="AS268" i="3"/>
  <c r="AS266" i="3"/>
  <c r="AS257" i="3"/>
  <c r="AS253" i="3"/>
  <c r="AS251" i="3"/>
  <c r="AS249" i="3"/>
  <c r="AS246" i="3"/>
  <c r="AS244" i="3"/>
  <c r="AS233" i="3"/>
  <c r="AS231" i="3"/>
  <c r="AS229" i="3"/>
  <c r="AS225" i="3"/>
  <c r="AS223" i="3"/>
  <c r="AS203" i="3"/>
  <c r="AS201" i="3"/>
  <c r="AS197" i="3"/>
  <c r="AS194" i="3"/>
  <c r="AS190" i="3"/>
  <c r="AS188" i="3"/>
  <c r="AS185" i="3"/>
  <c r="AS183" i="3"/>
  <c r="AS181" i="3"/>
  <c r="AS175" i="3"/>
  <c r="AS163" i="3"/>
  <c r="AS123" i="3"/>
  <c r="AS91" i="3"/>
  <c r="AS67" i="3"/>
  <c r="AT196" i="3"/>
  <c r="AT218" i="3"/>
  <c r="BC232" i="3"/>
  <c r="AT237" i="3"/>
  <c r="AT247" i="3"/>
  <c r="AT260" i="3"/>
  <c r="AT271" i="3"/>
  <c r="AT284" i="3"/>
  <c r="AT296" i="3"/>
  <c r="P114" i="3"/>
  <c r="P112" i="3"/>
  <c r="P110" i="3"/>
  <c r="P108" i="3"/>
  <c r="P106" i="3"/>
  <c r="P104" i="3"/>
  <c r="P94" i="3"/>
  <c r="P78" i="3"/>
  <c r="P76" i="3"/>
  <c r="P64" i="3"/>
  <c r="P62" i="3"/>
  <c r="P60" i="3"/>
  <c r="P58" i="3"/>
  <c r="P56" i="3"/>
  <c r="P54" i="3"/>
  <c r="P52" i="3"/>
  <c r="P50" i="3"/>
  <c r="P48" i="3"/>
  <c r="P46" i="3"/>
  <c r="P44" i="3"/>
  <c r="P42" i="3"/>
  <c r="P40" i="3"/>
  <c r="P38" i="3"/>
  <c r="P26" i="3"/>
  <c r="P24" i="3"/>
  <c r="AS299" i="3"/>
  <c r="AS297" i="3"/>
  <c r="AS294" i="3"/>
  <c r="AS291" i="3"/>
  <c r="AS289" i="3"/>
  <c r="AS287" i="3"/>
  <c r="AS285" i="3"/>
  <c r="AS282" i="3"/>
  <c r="AS280" i="3"/>
  <c r="AS278" i="3"/>
  <c r="AS276" i="3"/>
  <c r="AS272" i="3"/>
  <c r="AS269" i="3"/>
  <c r="AS267" i="3"/>
  <c r="AS265" i="3"/>
  <c r="AS263" i="3"/>
  <c r="AS261" i="3"/>
  <c r="AS258" i="3"/>
  <c r="AS245" i="3"/>
  <c r="AS241" i="3"/>
  <c r="AS236" i="3"/>
  <c r="AS234" i="3"/>
  <c r="AS217" i="3"/>
  <c r="AS213" i="3"/>
  <c r="AS209" i="3"/>
  <c r="AS205" i="3"/>
  <c r="AS167" i="3"/>
  <c r="AS151" i="3"/>
  <c r="AS127" i="3"/>
  <c r="AS111" i="3"/>
  <c r="AS103" i="3"/>
  <c r="AS95" i="3"/>
  <c r="AS63" i="3"/>
  <c r="AS55" i="3"/>
  <c r="AS47" i="3"/>
  <c r="AS39" i="3"/>
  <c r="AS221" i="3"/>
  <c r="AS216" i="3"/>
  <c r="AS214" i="3"/>
  <c r="AS212" i="3"/>
  <c r="AS210" i="3"/>
  <c r="AS208" i="3"/>
  <c r="AS206" i="3"/>
  <c r="AS189" i="3"/>
  <c r="AS172" i="3"/>
  <c r="AS170" i="3"/>
  <c r="AS168" i="3"/>
  <c r="AS166" i="3"/>
  <c r="AS159" i="3"/>
  <c r="AS156" i="3"/>
  <c r="AS154" i="3"/>
  <c r="AS152" i="3"/>
  <c r="AS150" i="3"/>
  <c r="AS148" i="3"/>
  <c r="AS143" i="3"/>
  <c r="AS135" i="3"/>
  <c r="AS128" i="3"/>
  <c r="AS126" i="3"/>
  <c r="AS119" i="3"/>
  <c r="AS116" i="3"/>
  <c r="AS114" i="3"/>
  <c r="AS112" i="3"/>
  <c r="AS110" i="3"/>
  <c r="AS108" i="3"/>
  <c r="AS106" i="3"/>
  <c r="AS104" i="3"/>
  <c r="AS94" i="3"/>
  <c r="AS87" i="3"/>
  <c r="AS78" i="3"/>
  <c r="AS76" i="3"/>
  <c r="AS71" i="3"/>
  <c r="AS64" i="3"/>
  <c r="AS62" i="3"/>
  <c r="AS60" i="3"/>
  <c r="AS58" i="3"/>
  <c r="AS56" i="3"/>
  <c r="AS54" i="3"/>
  <c r="AS52" i="3"/>
  <c r="AS50" i="3"/>
  <c r="AS48" i="3"/>
  <c r="AS46" i="3"/>
  <c r="AS44" i="3"/>
  <c r="AS42" i="3"/>
  <c r="AS40" i="3"/>
  <c r="AS38" i="3"/>
  <c r="AS31" i="3"/>
  <c r="AS26" i="3"/>
  <c r="AS24" i="3"/>
  <c r="BI28" i="1"/>
  <c r="BI138" i="1"/>
  <c r="AI138" i="1"/>
  <c r="AG138" i="1"/>
  <c r="BC192" i="1"/>
  <c r="AM138" i="1"/>
  <c r="AU28" i="1"/>
  <c r="AQ28" i="1"/>
  <c r="AS138" i="1"/>
  <c r="AS192" i="1"/>
  <c r="R20" i="12"/>
  <c r="Q20" i="12" s="1"/>
  <c r="AT13" i="3"/>
  <c r="P21" i="3"/>
  <c r="P15" i="3"/>
  <c r="P18" i="3"/>
  <c r="P17" i="3"/>
  <c r="P20" i="3"/>
  <c r="AS19" i="3"/>
  <c r="AS14" i="3"/>
  <c r="AS21" i="3"/>
  <c r="AS15" i="3"/>
  <c r="AS18" i="3"/>
  <c r="AS17" i="3"/>
  <c r="AS20" i="3"/>
  <c r="P13" i="2"/>
  <c r="N12" i="1"/>
  <c r="N9" i="1" s="1"/>
  <c r="Z192" i="7"/>
  <c r="AD192" i="7"/>
  <c r="X192" i="7"/>
  <c r="T192" i="7"/>
  <c r="V192" i="7"/>
  <c r="R192" i="7"/>
  <c r="X138" i="7"/>
  <c r="T138" i="7"/>
  <c r="V138" i="7"/>
  <c r="Z138" i="7"/>
  <c r="AD138" i="7"/>
  <c r="AI138" i="7"/>
  <c r="Z28" i="7"/>
  <c r="V28" i="7"/>
  <c r="R28" i="7"/>
  <c r="T28" i="7"/>
  <c r="AD28" i="7"/>
  <c r="AB28" i="7"/>
  <c r="AB27" i="7" s="1"/>
  <c r="AB10" i="7" s="1"/>
  <c r="W192" i="5"/>
  <c r="Y192" i="5"/>
  <c r="AE192" i="5"/>
  <c r="AG192" i="5"/>
  <c r="AM192" i="5"/>
  <c r="AO192" i="5"/>
  <c r="AC192" i="5"/>
  <c r="AI192" i="5"/>
  <c r="AS192" i="5"/>
  <c r="U192" i="5"/>
  <c r="AA192" i="5"/>
  <c r="AK192" i="5"/>
  <c r="AQ192" i="5"/>
  <c r="Q138" i="5"/>
  <c r="N10" i="5"/>
  <c r="S28" i="5"/>
  <c r="S192" i="5"/>
  <c r="Q28" i="5"/>
  <c r="Q192" i="5"/>
  <c r="U138" i="5"/>
  <c r="Y138" i="5"/>
  <c r="AC138" i="5"/>
  <c r="AG138" i="5"/>
  <c r="AK138" i="5"/>
  <c r="AO138" i="5"/>
  <c r="AS138" i="5"/>
  <c r="W138" i="5"/>
  <c r="AE138" i="5"/>
  <c r="AM138" i="5"/>
  <c r="AA138" i="5"/>
  <c r="AQ138" i="5"/>
  <c r="AI28" i="5"/>
  <c r="AA28" i="5"/>
  <c r="AQ28" i="5"/>
  <c r="W28" i="5"/>
  <c r="AE28" i="5"/>
  <c r="AM28" i="5"/>
  <c r="AM27" i="5" s="1"/>
  <c r="U28" i="5"/>
  <c r="Y28" i="5"/>
  <c r="AC28" i="5"/>
  <c r="AG28" i="5"/>
  <c r="AK28" i="5"/>
  <c r="AO28" i="5"/>
  <c r="AS28" i="5"/>
  <c r="N12" i="6"/>
  <c r="N9" i="6" s="1"/>
  <c r="P28" i="6"/>
  <c r="BG138" i="6"/>
  <c r="BK138" i="6"/>
  <c r="BC138" i="6"/>
  <c r="BI138" i="6"/>
  <c r="BE138" i="6"/>
  <c r="BA138" i="6"/>
  <c r="AY28" i="6"/>
  <c r="AI28" i="6"/>
  <c r="BG28" i="6"/>
  <c r="AQ28" i="6"/>
  <c r="AA28" i="6"/>
  <c r="BK28" i="6"/>
  <c r="BC28" i="6"/>
  <c r="AU28" i="6"/>
  <c r="AM28" i="6"/>
  <c r="AE28" i="6"/>
  <c r="W28" i="6"/>
  <c r="AK28" i="6"/>
  <c r="AG28" i="6"/>
  <c r="AC28" i="6"/>
  <c r="Y28" i="6"/>
  <c r="U28" i="6"/>
  <c r="BI28" i="6"/>
  <c r="BE28" i="6"/>
  <c r="BA28" i="6"/>
  <c r="AW28" i="6"/>
  <c r="AS28" i="6"/>
  <c r="AO28" i="6"/>
  <c r="N10" i="12"/>
  <c r="Y37" i="12"/>
  <c r="Y79" i="12"/>
  <c r="Y96" i="12"/>
  <c r="Y102" i="12"/>
  <c r="Y117" i="12"/>
  <c r="Y125" i="12"/>
  <c r="Y146" i="12"/>
  <c r="S12" i="12"/>
  <c r="BO37" i="12"/>
  <c r="BO66" i="12"/>
  <c r="BO74" i="12"/>
  <c r="BO79" i="12"/>
  <c r="BO93" i="12"/>
  <c r="BO96" i="12"/>
  <c r="BO102" i="12"/>
  <c r="BO117" i="12"/>
  <c r="BO125" i="12"/>
  <c r="BO129" i="12"/>
  <c r="BO139" i="12"/>
  <c r="Y157" i="12"/>
  <c r="Y164" i="12"/>
  <c r="Y174" i="12"/>
  <c r="Y187" i="12"/>
  <c r="Y193" i="12"/>
  <c r="Y237" i="12"/>
  <c r="Y247" i="12"/>
  <c r="Y271" i="12"/>
  <c r="Y293" i="12"/>
  <c r="R299" i="12"/>
  <c r="Q299" i="12" s="1"/>
  <c r="P299" i="12" s="1"/>
  <c r="R294" i="12"/>
  <c r="Q294" i="12" s="1"/>
  <c r="P294" i="12" s="1"/>
  <c r="R291" i="12"/>
  <c r="Q291" i="12" s="1"/>
  <c r="P291" i="12" s="1"/>
  <c r="R287" i="12"/>
  <c r="Q287" i="12" s="1"/>
  <c r="P287" i="12" s="1"/>
  <c r="R282" i="12"/>
  <c r="Q282" i="12" s="1"/>
  <c r="P282" i="12" s="1"/>
  <c r="R278" i="12"/>
  <c r="Q278" i="12" s="1"/>
  <c r="P278" i="12" s="1"/>
  <c r="R270" i="12"/>
  <c r="Q270" i="12" s="1"/>
  <c r="P270" i="12" s="1"/>
  <c r="R266" i="12"/>
  <c r="Q266" i="12" s="1"/>
  <c r="P266" i="12" s="1"/>
  <c r="R263" i="12"/>
  <c r="Q263" i="12" s="1"/>
  <c r="P263" i="12" s="1"/>
  <c r="R258" i="12"/>
  <c r="Q258" i="12" s="1"/>
  <c r="P258" i="12" s="1"/>
  <c r="R255" i="12"/>
  <c r="Q255" i="12" s="1"/>
  <c r="P255" i="12" s="1"/>
  <c r="R251" i="12"/>
  <c r="Q251" i="12" s="1"/>
  <c r="P251" i="12" s="1"/>
  <c r="R249" i="12"/>
  <c r="Q249" i="12" s="1"/>
  <c r="P249" i="12" s="1"/>
  <c r="R244" i="12"/>
  <c r="Q244" i="12" s="1"/>
  <c r="P244" i="12" s="1"/>
  <c r="R241" i="12"/>
  <c r="Q241" i="12" s="1"/>
  <c r="P241" i="12" s="1"/>
  <c r="R236" i="12"/>
  <c r="Q236" i="12" s="1"/>
  <c r="P236" i="12" s="1"/>
  <c r="R225" i="12"/>
  <c r="Q225" i="12" s="1"/>
  <c r="P225" i="12" s="1"/>
  <c r="R216" i="12"/>
  <c r="Q216" i="12" s="1"/>
  <c r="P216" i="12" s="1"/>
  <c r="R214" i="12"/>
  <c r="Q214" i="12" s="1"/>
  <c r="P214" i="12" s="1"/>
  <c r="R212" i="12"/>
  <c r="Q212" i="12" s="1"/>
  <c r="P212" i="12" s="1"/>
  <c r="R210" i="12"/>
  <c r="Q210" i="12" s="1"/>
  <c r="P210" i="12" s="1"/>
  <c r="R208" i="12"/>
  <c r="Q208" i="12" s="1"/>
  <c r="P208" i="12" s="1"/>
  <c r="R206" i="12"/>
  <c r="Q206" i="12" s="1"/>
  <c r="P206" i="12" s="1"/>
  <c r="R194" i="12"/>
  <c r="Q194" i="12" s="1"/>
  <c r="P194" i="12" s="1"/>
  <c r="R190" i="12"/>
  <c r="Q190" i="12" s="1"/>
  <c r="P190" i="12" s="1"/>
  <c r="R188" i="12"/>
  <c r="Q188" i="12" s="1"/>
  <c r="P188" i="12" s="1"/>
  <c r="R172" i="12"/>
  <c r="Q172" i="12" s="1"/>
  <c r="P172" i="12" s="1"/>
  <c r="R170" i="12"/>
  <c r="Q170" i="12" s="1"/>
  <c r="P170" i="12" s="1"/>
  <c r="R168" i="12"/>
  <c r="Q168" i="12" s="1"/>
  <c r="P168" i="12" s="1"/>
  <c r="R166" i="12"/>
  <c r="Q166" i="12" s="1"/>
  <c r="P166" i="12" s="1"/>
  <c r="R156" i="12"/>
  <c r="Q156" i="12" s="1"/>
  <c r="P156" i="12" s="1"/>
  <c r="R154" i="12"/>
  <c r="Q154" i="12" s="1"/>
  <c r="P154" i="12" s="1"/>
  <c r="R152" i="12"/>
  <c r="Q152" i="12" s="1"/>
  <c r="P152" i="12" s="1"/>
  <c r="R150" i="12"/>
  <c r="Q150" i="12" s="1"/>
  <c r="P150" i="12" s="1"/>
  <c r="R148" i="12"/>
  <c r="Q148" i="12" s="1"/>
  <c r="P148" i="12" s="1"/>
  <c r="R128" i="12"/>
  <c r="Q128" i="12" s="1"/>
  <c r="P128" i="12" s="1"/>
  <c r="R126" i="12"/>
  <c r="Q126" i="12" s="1"/>
  <c r="P126" i="12" s="1"/>
  <c r="R116" i="12"/>
  <c r="Q116" i="12" s="1"/>
  <c r="P116" i="12" s="1"/>
  <c r="R81" i="12"/>
  <c r="Q81" i="12" s="1"/>
  <c r="P81" i="12" s="1"/>
  <c r="R54" i="12"/>
  <c r="Q54" i="12" s="1"/>
  <c r="P54" i="12" s="1"/>
  <c r="R38" i="12"/>
  <c r="Q38" i="12" s="1"/>
  <c r="P38" i="12" s="1"/>
  <c r="R33" i="12"/>
  <c r="Q33" i="12" s="1"/>
  <c r="P33" i="12" s="1"/>
  <c r="R21" i="12"/>
  <c r="Q21" i="12" s="1"/>
  <c r="P21" i="12" s="1"/>
  <c r="Y12" i="12"/>
  <c r="Y66" i="12"/>
  <c r="Y74" i="12"/>
  <c r="Y93" i="12"/>
  <c r="Y129" i="12"/>
  <c r="Y139" i="12"/>
  <c r="Y196" i="12"/>
  <c r="Y204" i="12"/>
  <c r="Y218" i="12"/>
  <c r="Y232" i="12"/>
  <c r="Y242" i="12"/>
  <c r="Y256" i="12"/>
  <c r="Y260" i="12"/>
  <c r="Y264" i="12"/>
  <c r="Y274" i="12"/>
  <c r="Y284" i="12"/>
  <c r="Y296" i="12"/>
  <c r="P229" i="12"/>
  <c r="P221" i="12"/>
  <c r="P219" i="12"/>
  <c r="P203" i="12"/>
  <c r="P201" i="12"/>
  <c r="P199" i="12"/>
  <c r="P197" i="12"/>
  <c r="P183" i="12"/>
  <c r="P181" i="12"/>
  <c r="P179" i="12"/>
  <c r="P177" i="12"/>
  <c r="P175" i="12"/>
  <c r="P163" i="12"/>
  <c r="P161" i="12"/>
  <c r="P145" i="12"/>
  <c r="P143" i="12"/>
  <c r="P141" i="12"/>
  <c r="P137" i="12"/>
  <c r="P135" i="12"/>
  <c r="P133" i="12"/>
  <c r="P131" i="12"/>
  <c r="P123" i="12"/>
  <c r="P121" i="12"/>
  <c r="P119" i="12"/>
  <c r="P89" i="12"/>
  <c r="P78" i="12"/>
  <c r="P73" i="12"/>
  <c r="P62" i="12"/>
  <c r="P46" i="12"/>
  <c r="P20" i="12"/>
  <c r="R246" i="12"/>
  <c r="Q246" i="12" s="1"/>
  <c r="P246" i="12" s="1"/>
  <c r="R239" i="12"/>
  <c r="Q239" i="12" s="1"/>
  <c r="P239" i="12" s="1"/>
  <c r="R234" i="12"/>
  <c r="Q234" i="12" s="1"/>
  <c r="P234" i="12" s="1"/>
  <c r="R231" i="12"/>
  <c r="Q231" i="12" s="1"/>
  <c r="P231" i="12" s="1"/>
  <c r="R227" i="12"/>
  <c r="Q227" i="12" s="1"/>
  <c r="P227" i="12" s="1"/>
  <c r="R223" i="12"/>
  <c r="Q223" i="12" s="1"/>
  <c r="P223" i="12" s="1"/>
  <c r="R114" i="12"/>
  <c r="Q114" i="12" s="1"/>
  <c r="P114" i="12" s="1"/>
  <c r="R112" i="12"/>
  <c r="Q112" i="12" s="1"/>
  <c r="P112" i="12" s="1"/>
  <c r="R110" i="12"/>
  <c r="Q110" i="12" s="1"/>
  <c r="P110" i="12" s="1"/>
  <c r="R108" i="12"/>
  <c r="Q108" i="12" s="1"/>
  <c r="P108" i="12" s="1"/>
  <c r="R106" i="12"/>
  <c r="Q106" i="12" s="1"/>
  <c r="P106" i="12" s="1"/>
  <c r="R104" i="12"/>
  <c r="Q104" i="12" s="1"/>
  <c r="P104" i="12" s="1"/>
  <c r="R101" i="12"/>
  <c r="Q101" i="12" s="1"/>
  <c r="P101" i="12" s="1"/>
  <c r="R99" i="12"/>
  <c r="Q99" i="12" s="1"/>
  <c r="P99" i="12" s="1"/>
  <c r="R97" i="12"/>
  <c r="Q97" i="12" s="1"/>
  <c r="P97" i="12" s="1"/>
  <c r="R94" i="12"/>
  <c r="Q94" i="12" s="1"/>
  <c r="P94" i="12" s="1"/>
  <c r="R91" i="12"/>
  <c r="Q91" i="12" s="1"/>
  <c r="P91" i="12" s="1"/>
  <c r="R87" i="12"/>
  <c r="Q87" i="12" s="1"/>
  <c r="P87" i="12" s="1"/>
  <c r="R85" i="12"/>
  <c r="Q85" i="12" s="1"/>
  <c r="P85" i="12" s="1"/>
  <c r="R83" i="12"/>
  <c r="Q83" i="12" s="1"/>
  <c r="P83" i="12" s="1"/>
  <c r="R76" i="12"/>
  <c r="Q76" i="12" s="1"/>
  <c r="P76" i="12" s="1"/>
  <c r="R71" i="12"/>
  <c r="Q71" i="12" s="1"/>
  <c r="P71" i="12" s="1"/>
  <c r="R69" i="12"/>
  <c r="Q69" i="12" s="1"/>
  <c r="P69" i="12" s="1"/>
  <c r="R67" i="12"/>
  <c r="Q67" i="12" s="1"/>
  <c r="P67" i="12" s="1"/>
  <c r="R64" i="12"/>
  <c r="Q64" i="12" s="1"/>
  <c r="P64" i="12" s="1"/>
  <c r="R60" i="12"/>
  <c r="Q60" i="12" s="1"/>
  <c r="P60" i="12" s="1"/>
  <c r="R58" i="12"/>
  <c r="Q58" i="12" s="1"/>
  <c r="P58" i="12" s="1"/>
  <c r="R56" i="12"/>
  <c r="Q56" i="12" s="1"/>
  <c r="P56" i="12" s="1"/>
  <c r="R52" i="12"/>
  <c r="Q52" i="12" s="1"/>
  <c r="P52" i="12" s="1"/>
  <c r="R50" i="12"/>
  <c r="Q50" i="12" s="1"/>
  <c r="P50" i="12" s="1"/>
  <c r="R48" i="12"/>
  <c r="Q48" i="12" s="1"/>
  <c r="P48" i="12" s="1"/>
  <c r="R44" i="12"/>
  <c r="Q44" i="12" s="1"/>
  <c r="P44" i="12" s="1"/>
  <c r="R42" i="12"/>
  <c r="Q42" i="12" s="1"/>
  <c r="P42" i="12" s="1"/>
  <c r="R40" i="12"/>
  <c r="Q40" i="12" s="1"/>
  <c r="P40" i="12" s="1"/>
  <c r="R35" i="12"/>
  <c r="Q35" i="12" s="1"/>
  <c r="P35" i="12" s="1"/>
  <c r="R31" i="12"/>
  <c r="Q31" i="12" s="1"/>
  <c r="P31" i="12" s="1"/>
  <c r="R26" i="12"/>
  <c r="Q26" i="12" s="1"/>
  <c r="P26" i="12" s="1"/>
  <c r="R24" i="12"/>
  <c r="Q24" i="12" s="1"/>
  <c r="P24" i="12" s="1"/>
  <c r="R15" i="12"/>
  <c r="Q15" i="12" s="1"/>
  <c r="P15" i="12" s="1"/>
  <c r="R18" i="12"/>
  <c r="Q18" i="12" s="1"/>
  <c r="P18" i="12" s="1"/>
  <c r="R17" i="12"/>
  <c r="Q17" i="12" s="1"/>
  <c r="P17" i="12" s="1"/>
  <c r="Y29" i="12"/>
  <c r="Y13" i="12"/>
  <c r="N12" i="12"/>
  <c r="N9" i="12" s="1"/>
  <c r="BO12" i="12"/>
  <c r="BO29" i="12"/>
  <c r="T139" i="12"/>
  <c r="R139" i="12" s="1"/>
  <c r="Q139" i="12" s="1"/>
  <c r="P139" i="12" s="1"/>
  <c r="T164" i="12"/>
  <c r="T174" i="12"/>
  <c r="R174" i="12" s="1"/>
  <c r="Q174" i="12" s="1"/>
  <c r="T12" i="12"/>
  <c r="T37" i="12"/>
  <c r="R37" i="12" s="1"/>
  <c r="Q37" i="12" s="1"/>
  <c r="P37" i="12" s="1"/>
  <c r="T66" i="12"/>
  <c r="T74" i="12"/>
  <c r="R74" i="12" s="1"/>
  <c r="Q74" i="12" s="1"/>
  <c r="P74" i="12" s="1"/>
  <c r="T79" i="12"/>
  <c r="R79" i="12" s="1"/>
  <c r="Q79" i="12" s="1"/>
  <c r="P79" i="12" s="1"/>
  <c r="T93" i="12"/>
  <c r="R93" i="12" s="1"/>
  <c r="Q93" i="12" s="1"/>
  <c r="P93" i="12" s="1"/>
  <c r="T96" i="12"/>
  <c r="T102" i="12"/>
  <c r="R102" i="12" s="1"/>
  <c r="Q102" i="12" s="1"/>
  <c r="P102" i="12" s="1"/>
  <c r="T117" i="12"/>
  <c r="R117" i="12" s="1"/>
  <c r="Q117" i="12" s="1"/>
  <c r="P117" i="12" s="1"/>
  <c r="T125" i="12"/>
  <c r="R125" i="12" s="1"/>
  <c r="Q125" i="12" s="1"/>
  <c r="P125" i="12" s="1"/>
  <c r="T129" i="12"/>
  <c r="R129" i="12" s="1"/>
  <c r="Q129" i="12" s="1"/>
  <c r="CM138" i="12"/>
  <c r="CM27" i="12" s="1"/>
  <c r="T146" i="12"/>
  <c r="R146" i="12" s="1"/>
  <c r="Q146" i="12" s="1"/>
  <c r="BO157" i="12"/>
  <c r="T157" i="12"/>
  <c r="R157" i="12" s="1"/>
  <c r="Q157" i="12" s="1"/>
  <c r="BO164" i="12"/>
  <c r="BO174" i="12"/>
  <c r="BO187" i="12"/>
  <c r="T187" i="12"/>
  <c r="BO193" i="12"/>
  <c r="T196" i="12"/>
  <c r="R196" i="12" s="1"/>
  <c r="Q196" i="12" s="1"/>
  <c r="T204" i="12"/>
  <c r="R204" i="12" s="1"/>
  <c r="Q204" i="12" s="1"/>
  <c r="P204" i="12" s="1"/>
  <c r="T218" i="12"/>
  <c r="R218" i="12" s="1"/>
  <c r="Q218" i="12" s="1"/>
  <c r="T232" i="12"/>
  <c r="R232" i="12" s="1"/>
  <c r="Q232" i="12" s="1"/>
  <c r="T237" i="12"/>
  <c r="R237" i="12" s="1"/>
  <c r="Q237" i="12" s="1"/>
  <c r="T242" i="12"/>
  <c r="R242" i="12" s="1"/>
  <c r="Q242" i="12" s="1"/>
  <c r="P242" i="12" s="1"/>
  <c r="T247" i="12"/>
  <c r="T256" i="12"/>
  <c r="R256" i="12" s="1"/>
  <c r="Q256" i="12" s="1"/>
  <c r="T260" i="12"/>
  <c r="R260" i="12" s="1"/>
  <c r="Q260" i="12" s="1"/>
  <c r="T264" i="12"/>
  <c r="R264" i="12" s="1"/>
  <c r="Q264" i="12" s="1"/>
  <c r="P264" i="12" s="1"/>
  <c r="T271" i="12"/>
  <c r="T274" i="12"/>
  <c r="R274" i="12" s="1"/>
  <c r="Q274" i="12" s="1"/>
  <c r="T284" i="12"/>
  <c r="R284" i="12" s="1"/>
  <c r="Q284" i="12" s="1"/>
  <c r="T293" i="12"/>
  <c r="R293" i="12" s="1"/>
  <c r="Q293" i="12" s="1"/>
  <c r="P293" i="12" s="1"/>
  <c r="T296" i="12"/>
  <c r="R296" i="12" s="1"/>
  <c r="Q296" i="12" s="1"/>
  <c r="T193" i="12"/>
  <c r="R193" i="12" s="1"/>
  <c r="Q193" i="12" s="1"/>
  <c r="P193" i="12" s="1"/>
  <c r="T29" i="12"/>
  <c r="R29" i="12" s="1"/>
  <c r="Q29" i="12" s="1"/>
  <c r="P29" i="12" s="1"/>
  <c r="T13" i="12"/>
  <c r="R13" i="12" s="1"/>
  <c r="Q13" i="12" s="1"/>
  <c r="CU138" i="12"/>
  <c r="CU27" i="12" s="1"/>
  <c r="CE138" i="12"/>
  <c r="CE27" i="12" s="1"/>
  <c r="BO146" i="12"/>
  <c r="BO196" i="12"/>
  <c r="BO204" i="12"/>
  <c r="BO218" i="12"/>
  <c r="BO232" i="12"/>
  <c r="BO237" i="12"/>
  <c r="BO242" i="12"/>
  <c r="BO247" i="12"/>
  <c r="BO256" i="12"/>
  <c r="BO260" i="12"/>
  <c r="BO264" i="12"/>
  <c r="BO271" i="12"/>
  <c r="BO274" i="12"/>
  <c r="BO284" i="12"/>
  <c r="BO293" i="12"/>
  <c r="BO296" i="12"/>
  <c r="BU192" i="12"/>
  <c r="BO13" i="12"/>
  <c r="DE138" i="12"/>
  <c r="DA138" i="12"/>
  <c r="DA27" i="12" s="1"/>
  <c r="DA10" i="12" s="1"/>
  <c r="CY138" i="12"/>
  <c r="CW138" i="12"/>
  <c r="CW27" i="12" s="1"/>
  <c r="CS138" i="12"/>
  <c r="CS27" i="12" s="1"/>
  <c r="CS10" i="12" s="1"/>
  <c r="CQ138" i="12"/>
  <c r="CO138" i="12"/>
  <c r="CK138" i="12"/>
  <c r="CK27" i="12" s="1"/>
  <c r="CK10" i="12" s="1"/>
  <c r="CI138" i="12"/>
  <c r="CI27" i="12" s="1"/>
  <c r="CI9" i="12" s="1"/>
  <c r="CG138" i="12"/>
  <c r="CC138" i="12"/>
  <c r="CA138" i="12"/>
  <c r="BY138" i="12"/>
  <c r="BY27" i="12" s="1"/>
  <c r="BW138" i="12"/>
  <c r="BW27" i="12" s="1"/>
  <c r="BU138" i="12"/>
  <c r="BS138" i="12"/>
  <c r="BS27" i="12" s="1"/>
  <c r="BQ138" i="12"/>
  <c r="BQ27" i="12" s="1"/>
  <c r="BQ10" i="12" s="1"/>
  <c r="BN138" i="12"/>
  <c r="BN27" i="12" s="1"/>
  <c r="BL138" i="12"/>
  <c r="BJ138" i="12"/>
  <c r="BJ27" i="12" s="1"/>
  <c r="BJ9" i="12" s="1"/>
  <c r="BH138" i="12"/>
  <c r="BH27" i="12" s="1"/>
  <c r="BF138" i="12"/>
  <c r="BF27" i="12" s="1"/>
  <c r="BD138" i="12"/>
  <c r="BA138" i="12"/>
  <c r="BA27" i="12" s="1"/>
  <c r="BA9" i="12" s="1"/>
  <c r="AY138" i="12"/>
  <c r="AY27" i="12" s="1"/>
  <c r="AY9" i="12" s="1"/>
  <c r="AW138" i="12"/>
  <c r="AW27" i="12" s="1"/>
  <c r="AU138" i="12"/>
  <c r="AS138" i="12"/>
  <c r="AQ138" i="12"/>
  <c r="AQ27" i="12" s="1"/>
  <c r="AQ10" i="12" s="1"/>
  <c r="AO138" i="12"/>
  <c r="AO27" i="12" s="1"/>
  <c r="AM138" i="12"/>
  <c r="AK138" i="12"/>
  <c r="AK27" i="12" s="1"/>
  <c r="AK9" i="12" s="1"/>
  <c r="AI138" i="12"/>
  <c r="AI27" i="12" s="1"/>
  <c r="AI9" i="12" s="1"/>
  <c r="AG138" i="12"/>
  <c r="AG27" i="12" s="1"/>
  <c r="BC138" i="12"/>
  <c r="AD138" i="12"/>
  <c r="AD27" i="12" s="1"/>
  <c r="AB138" i="12"/>
  <c r="AB27" i="12" s="1"/>
  <c r="AB10" i="12" s="1"/>
  <c r="Z138" i="12"/>
  <c r="W138" i="12"/>
  <c r="U138" i="12"/>
  <c r="P29" i="4"/>
  <c r="P66" i="4"/>
  <c r="P74" i="4"/>
  <c r="P79" i="4"/>
  <c r="P96" i="4"/>
  <c r="P102" i="4"/>
  <c r="P117" i="4"/>
  <c r="P129" i="4"/>
  <c r="P139" i="4"/>
  <c r="P157" i="4"/>
  <c r="P164" i="4"/>
  <c r="P174" i="4"/>
  <c r="P247" i="4"/>
  <c r="N9" i="4"/>
  <c r="P237" i="4"/>
  <c r="AD12" i="4"/>
  <c r="AD237" i="4"/>
  <c r="AD247" i="4"/>
  <c r="AD271" i="4"/>
  <c r="AD293" i="4"/>
  <c r="P13" i="4"/>
  <c r="P37" i="4"/>
  <c r="P93" i="4"/>
  <c r="P125" i="4"/>
  <c r="P146" i="4"/>
  <c r="P187" i="4"/>
  <c r="P193" i="4"/>
  <c r="P196" i="4"/>
  <c r="P204" i="4"/>
  <c r="P218" i="4"/>
  <c r="P232" i="4"/>
  <c r="P242" i="4"/>
  <c r="P256" i="4"/>
  <c r="P260" i="4"/>
  <c r="P264" i="4"/>
  <c r="P274" i="4"/>
  <c r="P284" i="4"/>
  <c r="P293" i="4"/>
  <c r="P296" i="4"/>
  <c r="AD193" i="4"/>
  <c r="AD29" i="4"/>
  <c r="AD13" i="4"/>
  <c r="P271" i="4"/>
  <c r="AM192" i="1"/>
  <c r="AE192" i="1"/>
  <c r="AK28" i="1"/>
  <c r="AM28" i="1"/>
  <c r="AE28" i="1"/>
  <c r="BD138" i="6"/>
  <c r="BK192" i="6"/>
  <c r="BI192" i="6"/>
  <c r="BG192" i="6"/>
  <c r="BE192" i="6"/>
  <c r="BC192" i="6"/>
  <c r="BC27" i="6" s="1"/>
  <c r="BA192" i="6"/>
  <c r="AY192" i="6"/>
  <c r="AY27" i="6" s="1"/>
  <c r="AW192" i="6"/>
  <c r="AU192" i="6"/>
  <c r="AS192" i="6"/>
  <c r="AQ192" i="6"/>
  <c r="AO192" i="6"/>
  <c r="AM192" i="6"/>
  <c r="AK192" i="6"/>
  <c r="AI192" i="6"/>
  <c r="AG192" i="6"/>
  <c r="AE192" i="6"/>
  <c r="AC192" i="6"/>
  <c r="AA192" i="6"/>
  <c r="Y192" i="6"/>
  <c r="W192" i="6"/>
  <c r="U192" i="6"/>
  <c r="R192" i="6"/>
  <c r="P192" i="6"/>
  <c r="P138" i="6" s="1"/>
  <c r="P27" i="6" s="1"/>
  <c r="BC79" i="3"/>
  <c r="AS79" i="3" s="1"/>
  <c r="BC237" i="3"/>
  <c r="AS237" i="3" s="1"/>
  <c r="BC242" i="3"/>
  <c r="AS242" i="3" s="1"/>
  <c r="BC247" i="3"/>
  <c r="AS247" i="3" s="1"/>
  <c r="BC256" i="3"/>
  <c r="AS256" i="3" s="1"/>
  <c r="BC264" i="3"/>
  <c r="BC271" i="3"/>
  <c r="AS271" i="3" s="1"/>
  <c r="BC274" i="3"/>
  <c r="AS274" i="3" s="1"/>
  <c r="BC293" i="3"/>
  <c r="AS293" i="3" s="1"/>
  <c r="AS264" i="3"/>
  <c r="AS262" i="3"/>
  <c r="AS254" i="3"/>
  <c r="AS252" i="3"/>
  <c r="AS250" i="3"/>
  <c r="AS248" i="3"/>
  <c r="AS240" i="3"/>
  <c r="AS238" i="3"/>
  <c r="AS232" i="3"/>
  <c r="AS230" i="3"/>
  <c r="AS228" i="3"/>
  <c r="AS226" i="3"/>
  <c r="AS224" i="3"/>
  <c r="AS222" i="3"/>
  <c r="AS220" i="3"/>
  <c r="AS202" i="3"/>
  <c r="AS200" i="3"/>
  <c r="AS198" i="3"/>
  <c r="AS186" i="3"/>
  <c r="AS184" i="3"/>
  <c r="AS182" i="3"/>
  <c r="AS180" i="3"/>
  <c r="AS178" i="3"/>
  <c r="AS176" i="3"/>
  <c r="AS162" i="3"/>
  <c r="AS160" i="3"/>
  <c r="AS158" i="3"/>
  <c r="AS144" i="3"/>
  <c r="AS142" i="3"/>
  <c r="AS140" i="3"/>
  <c r="AS136" i="3"/>
  <c r="AS134" i="3"/>
  <c r="AS132" i="3"/>
  <c r="AS130" i="3"/>
  <c r="AS124" i="3"/>
  <c r="AS122" i="3"/>
  <c r="AS120" i="3"/>
  <c r="AS118" i="3"/>
  <c r="AS100" i="3"/>
  <c r="AS98" i="3"/>
  <c r="AS92" i="3"/>
  <c r="AS90" i="3"/>
  <c r="AS88" i="3"/>
  <c r="AS86" i="3"/>
  <c r="AS84" i="3"/>
  <c r="AS82" i="3"/>
  <c r="AS80" i="3"/>
  <c r="AS72" i="3"/>
  <c r="AS70" i="3"/>
  <c r="AS68" i="3"/>
  <c r="AS36" i="3"/>
  <c r="AS34" i="3"/>
  <c r="AS32" i="3"/>
  <c r="AS30" i="3"/>
  <c r="BC117" i="3"/>
  <c r="AS117" i="3" s="1"/>
  <c r="BC129" i="3"/>
  <c r="AS129" i="3" s="1"/>
  <c r="BC174" i="3"/>
  <c r="AS174" i="3" s="1"/>
  <c r="BC204" i="3"/>
  <c r="AS204" i="3" s="1"/>
  <c r="BC74" i="3"/>
  <c r="AS74" i="3" s="1"/>
  <c r="BC102" i="3"/>
  <c r="AS102" i="3" s="1"/>
  <c r="BC146" i="3"/>
  <c r="AS146" i="3" s="1"/>
  <c r="BC164" i="3"/>
  <c r="AS164" i="3" s="1"/>
  <c r="BC196" i="3"/>
  <c r="AS196" i="3" s="1"/>
  <c r="BC218" i="3"/>
  <c r="AS218" i="3" s="1"/>
  <c r="BC260" i="3"/>
  <c r="AS260" i="3" s="1"/>
  <c r="BC284" i="3"/>
  <c r="AS284" i="3" s="1"/>
  <c r="BC296" i="3"/>
  <c r="AS296" i="3" s="1"/>
  <c r="AS177" i="3"/>
  <c r="AS173" i="3"/>
  <c r="AS169" i="3"/>
  <c r="AS165" i="3"/>
  <c r="AS161" i="3"/>
  <c r="AS153" i="3"/>
  <c r="AS149" i="3"/>
  <c r="AS145" i="3"/>
  <c r="AS141" i="3"/>
  <c r="AS137" i="3"/>
  <c r="AS133" i="3"/>
  <c r="AS121" i="3"/>
  <c r="AS113" i="3"/>
  <c r="AS109" i="3"/>
  <c r="AS105" i="3"/>
  <c r="AS101" i="3"/>
  <c r="AS97" i="3"/>
  <c r="AS89" i="3"/>
  <c r="AS85" i="3"/>
  <c r="AS81" i="3"/>
  <c r="AS77" i="3"/>
  <c r="AS73" i="3"/>
  <c r="AS69" i="3"/>
  <c r="AS65" i="3"/>
  <c r="AS61" i="3"/>
  <c r="AS57" i="3"/>
  <c r="AS53" i="3"/>
  <c r="AS49" i="3"/>
  <c r="AS45" i="3"/>
  <c r="AS41" i="3"/>
  <c r="AS33" i="3"/>
  <c r="AS25" i="3"/>
  <c r="AS22" i="3"/>
  <c r="AS16" i="3"/>
  <c r="N10" i="4"/>
  <c r="Q12" i="4"/>
  <c r="AB28" i="4"/>
  <c r="T28" i="4"/>
  <c r="R28" i="4"/>
  <c r="AB192" i="4"/>
  <c r="T192" i="4"/>
  <c r="R192" i="4"/>
  <c r="BC29" i="3"/>
  <c r="AS29" i="3" s="1"/>
  <c r="BC13" i="3"/>
  <c r="AS13" i="3" s="1"/>
  <c r="BC193" i="3"/>
  <c r="AS193" i="3" s="1"/>
  <c r="BC139" i="3"/>
  <c r="AS139" i="3" s="1"/>
  <c r="W79" i="3"/>
  <c r="W117" i="3"/>
  <c r="W129" i="3"/>
  <c r="W157" i="3"/>
  <c r="R204" i="3"/>
  <c r="R232" i="3"/>
  <c r="R66" i="3"/>
  <c r="R96" i="3"/>
  <c r="R146" i="3"/>
  <c r="R174" i="3"/>
  <c r="R242" i="3"/>
  <c r="R256" i="3"/>
  <c r="R264" i="3"/>
  <c r="W37" i="3"/>
  <c r="P37" i="3" s="1"/>
  <c r="R74" i="3"/>
  <c r="W93" i="3"/>
  <c r="R102" i="3"/>
  <c r="W125" i="3"/>
  <c r="R164" i="3"/>
  <c r="W187" i="3"/>
  <c r="R196" i="3"/>
  <c r="P196" i="3" s="1"/>
  <c r="R218" i="3"/>
  <c r="W237" i="3"/>
  <c r="W247" i="3"/>
  <c r="R260" i="3"/>
  <c r="W271" i="3"/>
  <c r="R274" i="3"/>
  <c r="R284" i="3"/>
  <c r="W293" i="3"/>
  <c r="R296" i="3"/>
  <c r="P177" i="3"/>
  <c r="P161" i="3"/>
  <c r="P145" i="3"/>
  <c r="P141" i="3"/>
  <c r="P137" i="3"/>
  <c r="P133" i="3"/>
  <c r="P121" i="3"/>
  <c r="P101" i="3"/>
  <c r="P97" i="3"/>
  <c r="P89" i="3"/>
  <c r="P85" i="3"/>
  <c r="P81" i="3"/>
  <c r="P73" i="3"/>
  <c r="P69" i="3"/>
  <c r="P33" i="3"/>
  <c r="P300" i="3"/>
  <c r="P298" i="3"/>
  <c r="P292" i="3"/>
  <c r="P290" i="3"/>
  <c r="P288" i="3"/>
  <c r="P286" i="3"/>
  <c r="P272" i="3"/>
  <c r="P262" i="3"/>
  <c r="P254" i="3"/>
  <c r="P252" i="3"/>
  <c r="P250" i="3"/>
  <c r="P248" i="3"/>
  <c r="P240" i="3"/>
  <c r="P238" i="3"/>
  <c r="P230" i="3"/>
  <c r="P228" i="3"/>
  <c r="P226" i="3"/>
  <c r="P224" i="3"/>
  <c r="P222" i="3"/>
  <c r="P220" i="3"/>
  <c r="P202" i="3"/>
  <c r="P200" i="3"/>
  <c r="P198" i="3"/>
  <c r="P186" i="3"/>
  <c r="P184" i="3"/>
  <c r="P182" i="3"/>
  <c r="P180" i="3"/>
  <c r="P178" i="3"/>
  <c r="P176" i="3"/>
  <c r="P162" i="3"/>
  <c r="P160" i="3"/>
  <c r="P158" i="3"/>
  <c r="P144" i="3"/>
  <c r="P142" i="3"/>
  <c r="P140" i="3"/>
  <c r="P136" i="3"/>
  <c r="P134" i="3"/>
  <c r="P132" i="3"/>
  <c r="P130" i="3"/>
  <c r="P124" i="3"/>
  <c r="P122" i="3"/>
  <c r="P120" i="3"/>
  <c r="P118" i="3"/>
  <c r="P100" i="3"/>
  <c r="P98" i="3"/>
  <c r="P92" i="3"/>
  <c r="P90" i="3"/>
  <c r="P88" i="3"/>
  <c r="P86" i="3"/>
  <c r="P84" i="3"/>
  <c r="P82" i="3"/>
  <c r="P80" i="3"/>
  <c r="P72" i="3"/>
  <c r="P70" i="3"/>
  <c r="P68" i="3"/>
  <c r="P36" i="3"/>
  <c r="P34" i="3"/>
  <c r="P32" i="3"/>
  <c r="P30" i="3"/>
  <c r="R37" i="3"/>
  <c r="W74" i="3"/>
  <c r="R93" i="3"/>
  <c r="P93" i="3" s="1"/>
  <c r="W102" i="3"/>
  <c r="R125" i="3"/>
  <c r="W164" i="3"/>
  <c r="R187" i="3"/>
  <c r="P187" i="3" s="1"/>
  <c r="W196" i="3"/>
  <c r="W218" i="3"/>
  <c r="R237" i="3"/>
  <c r="R247" i="3"/>
  <c r="P247" i="3" s="1"/>
  <c r="W260" i="3"/>
  <c r="R271" i="3"/>
  <c r="W284" i="3"/>
  <c r="P284" i="3" s="1"/>
  <c r="W296" i="3"/>
  <c r="P296" i="3" s="1"/>
  <c r="W193" i="3"/>
  <c r="W139" i="3"/>
  <c r="W13" i="3"/>
  <c r="P291" i="3"/>
  <c r="P289" i="3"/>
  <c r="P287" i="3"/>
  <c r="P285" i="3"/>
  <c r="P283" i="3"/>
  <c r="P281" i="3"/>
  <c r="P279" i="3"/>
  <c r="P277" i="3"/>
  <c r="P275" i="3"/>
  <c r="P273" i="3"/>
  <c r="P245" i="3"/>
  <c r="P243" i="3"/>
  <c r="P241" i="3"/>
  <c r="P239" i="3"/>
  <c r="P191" i="3"/>
  <c r="P189" i="3"/>
  <c r="P155" i="3"/>
  <c r="P151" i="3"/>
  <c r="P147" i="3"/>
  <c r="P143" i="3"/>
  <c r="P127" i="3"/>
  <c r="P115" i="3"/>
  <c r="P111" i="3"/>
  <c r="P107" i="3"/>
  <c r="P103" i="3"/>
  <c r="P99" i="3"/>
  <c r="P95" i="3"/>
  <c r="P75" i="3"/>
  <c r="P71" i="3"/>
  <c r="P67" i="3"/>
  <c r="P63" i="3"/>
  <c r="P59" i="3"/>
  <c r="P55" i="3"/>
  <c r="P51" i="3"/>
  <c r="P47" i="3"/>
  <c r="P43" i="3"/>
  <c r="P39" i="3"/>
  <c r="P11" i="3"/>
  <c r="S12" i="3"/>
  <c r="R13" i="3"/>
  <c r="P13" i="3" s="1"/>
  <c r="S28" i="3"/>
  <c r="S27" i="3" s="1"/>
  <c r="R29" i="3"/>
  <c r="W66" i="3"/>
  <c r="P66" i="3" s="1"/>
  <c r="P74" i="3"/>
  <c r="R79" i="3"/>
  <c r="W96" i="3"/>
  <c r="P96" i="3" s="1"/>
  <c r="P102" i="3"/>
  <c r="R117" i="3"/>
  <c r="P125" i="3"/>
  <c r="R129" i="3"/>
  <c r="P129" i="3" s="1"/>
  <c r="S138" i="3"/>
  <c r="R139" i="3"/>
  <c r="W146" i="3"/>
  <c r="P146" i="3" s="1"/>
  <c r="R157" i="3"/>
  <c r="P157" i="3" s="1"/>
  <c r="P164" i="3"/>
  <c r="W174" i="3"/>
  <c r="S192" i="3"/>
  <c r="R193" i="3"/>
  <c r="P193" i="3" s="1"/>
  <c r="W204" i="3"/>
  <c r="P204" i="3" s="1"/>
  <c r="W232" i="3"/>
  <c r="P232" i="3" s="1"/>
  <c r="P237" i="3"/>
  <c r="W242" i="3"/>
  <c r="W256" i="3"/>
  <c r="P256" i="3" s="1"/>
  <c r="P260" i="3"/>
  <c r="W264" i="3"/>
  <c r="P264" i="3" s="1"/>
  <c r="W274" i="3"/>
  <c r="R293" i="3"/>
  <c r="P293" i="3" s="1"/>
  <c r="W29" i="3"/>
  <c r="P299" i="3"/>
  <c r="P297" i="3"/>
  <c r="P295" i="3"/>
  <c r="P269" i="3"/>
  <c r="P267" i="3"/>
  <c r="P265" i="3"/>
  <c r="P263" i="3"/>
  <c r="P261" i="3"/>
  <c r="P259" i="3"/>
  <c r="P257" i="3"/>
  <c r="P255" i="3"/>
  <c r="P253" i="3"/>
  <c r="P251" i="3"/>
  <c r="P249" i="3"/>
  <c r="P235" i="3"/>
  <c r="P233" i="3"/>
  <c r="P231" i="3"/>
  <c r="P229" i="3"/>
  <c r="P227" i="3"/>
  <c r="P225" i="3"/>
  <c r="P223" i="3"/>
  <c r="P221" i="3"/>
  <c r="P219" i="3"/>
  <c r="P217" i="3"/>
  <c r="P215" i="3"/>
  <c r="P213" i="3"/>
  <c r="P211" i="3"/>
  <c r="P209" i="3"/>
  <c r="P207" i="3"/>
  <c r="P205" i="3"/>
  <c r="P203" i="3"/>
  <c r="P201" i="3"/>
  <c r="P199" i="3"/>
  <c r="P197" i="3"/>
  <c r="P195" i="3"/>
  <c r="P185" i="3"/>
  <c r="P183" i="3"/>
  <c r="P181" i="3"/>
  <c r="P179" i="3"/>
  <c r="P175" i="3"/>
  <c r="P171" i="3"/>
  <c r="P167" i="3"/>
  <c r="P163" i="3"/>
  <c r="P159" i="3"/>
  <c r="P135" i="3"/>
  <c r="P131" i="3"/>
  <c r="P123" i="3"/>
  <c r="P119" i="3"/>
  <c r="P91" i="3"/>
  <c r="P87" i="3"/>
  <c r="P83" i="3"/>
  <c r="P35" i="3"/>
  <c r="P31" i="3"/>
  <c r="P19" i="3"/>
  <c r="P23" i="3"/>
  <c r="P14" i="3"/>
  <c r="N28" i="3"/>
  <c r="N138" i="3"/>
  <c r="N12" i="3"/>
  <c r="BL28" i="3"/>
  <c r="BL138" i="3"/>
  <c r="BL192" i="3"/>
  <c r="N10" i="2"/>
  <c r="BB28" i="2"/>
  <c r="BB27" i="2" s="1"/>
  <c r="AY28" i="2"/>
  <c r="AY27" i="2" s="1"/>
  <c r="AW28" i="2"/>
  <c r="AW27" i="2" s="1"/>
  <c r="AU28" i="2"/>
  <c r="AU27" i="2" s="1"/>
  <c r="V28" i="2"/>
  <c r="V27" i="2" s="1"/>
  <c r="AR28" i="2"/>
  <c r="AR27" i="2" s="1"/>
  <c r="AP28" i="2"/>
  <c r="AN28" i="2"/>
  <c r="AN27" i="2" s="1"/>
  <c r="AL28" i="2"/>
  <c r="AL27" i="2" s="1"/>
  <c r="AK28" i="2"/>
  <c r="AK27" i="2" s="1"/>
  <c r="AI28" i="2"/>
  <c r="AI27" i="2" s="1"/>
  <c r="T28" i="2"/>
  <c r="T27" i="2" s="1"/>
  <c r="AF28" i="2"/>
  <c r="AF27" i="2" s="1"/>
  <c r="AD28" i="2"/>
  <c r="AD27" i="2" s="1"/>
  <c r="S28" i="2"/>
  <c r="AA28" i="2"/>
  <c r="AA27" i="2" s="1"/>
  <c r="Y28" i="2"/>
  <c r="Y27" i="2" s="1"/>
  <c r="X28" i="2"/>
  <c r="N12" i="2"/>
  <c r="N9" i="2" s="1"/>
  <c r="AI27" i="5"/>
  <c r="AI9" i="5" s="1"/>
  <c r="AA27" i="5"/>
  <c r="AA9" i="5" s="1"/>
  <c r="BG27" i="6"/>
  <c r="DC27" i="12"/>
  <c r="DC9" i="12" s="1"/>
  <c r="CY27" i="12"/>
  <c r="CY9" i="12" s="1"/>
  <c r="CQ27" i="12"/>
  <c r="CQ9" i="12" s="1"/>
  <c r="CA27" i="12"/>
  <c r="CA9" i="12" s="1"/>
  <c r="AS27" i="12"/>
  <c r="AS9" i="12" s="1"/>
  <c r="U27" i="12"/>
  <c r="Q192" i="7"/>
  <c r="AV192" i="6"/>
  <c r="AL192" i="3"/>
  <c r="U27" i="3"/>
  <c r="U10" i="3" s="1"/>
  <c r="AG192" i="7"/>
  <c r="BB27" i="3"/>
  <c r="AX27" i="3"/>
  <c r="BE27" i="3"/>
  <c r="BD27" i="3"/>
  <c r="AZ27" i="3"/>
  <c r="AQ27" i="3"/>
  <c r="AO27" i="3"/>
  <c r="AO10" i="3" s="1"/>
  <c r="AM27" i="3"/>
  <c r="AJ27" i="3"/>
  <c r="AH27" i="3"/>
  <c r="AH10" i="3" s="1"/>
  <c r="AF27" i="3"/>
  <c r="AC27" i="3"/>
  <c r="AB27" i="3"/>
  <c r="AB10" i="3" s="1"/>
  <c r="AI192" i="7"/>
  <c r="AC192" i="7"/>
  <c r="Y192" i="7"/>
  <c r="U192" i="7"/>
  <c r="BL192" i="6"/>
  <c r="BD192" i="6"/>
  <c r="AN192" i="6"/>
  <c r="AF192" i="6"/>
  <c r="X192" i="6"/>
  <c r="BK192" i="3"/>
  <c r="Z192" i="3"/>
  <c r="BC192" i="2"/>
  <c r="AZ192" i="2"/>
  <c r="AX192" i="2"/>
  <c r="AV192" i="2"/>
  <c r="AT192" i="2"/>
  <c r="AS192" i="2"/>
  <c r="AQ192" i="2"/>
  <c r="AO192" i="2"/>
  <c r="AM192" i="2"/>
  <c r="U192" i="2"/>
  <c r="AJ192" i="2"/>
  <c r="AH192" i="2"/>
  <c r="AG192" i="2"/>
  <c r="AE192" i="2"/>
  <c r="AC192" i="2"/>
  <c r="AB192" i="2"/>
  <c r="Z192" i="2"/>
  <c r="BA192" i="2"/>
  <c r="Q192" i="2"/>
  <c r="AE192" i="7"/>
  <c r="AA192" i="7"/>
  <c r="W192" i="7"/>
  <c r="S192" i="7"/>
  <c r="BH192" i="6"/>
  <c r="AZ192" i="6"/>
  <c r="AR192" i="6"/>
  <c r="AJ192" i="6"/>
  <c r="AB192" i="6"/>
  <c r="S192" i="6"/>
  <c r="AU192" i="3"/>
  <c r="AE192" i="3"/>
  <c r="AT192" i="5"/>
  <c r="AR192" i="5"/>
  <c r="AP192" i="5"/>
  <c r="AN192" i="5"/>
  <c r="AL192" i="5"/>
  <c r="AJ192" i="5"/>
  <c r="AH192" i="5"/>
  <c r="AF192" i="5"/>
  <c r="AD192" i="5"/>
  <c r="AB192" i="5"/>
  <c r="Z192" i="5"/>
  <c r="X192" i="5"/>
  <c r="V192" i="5"/>
  <c r="T192" i="5"/>
  <c r="R192" i="5"/>
  <c r="P192" i="5"/>
  <c r="P138" i="5" s="1"/>
  <c r="BJ192" i="6"/>
  <c r="BF192" i="6"/>
  <c r="BB192" i="6"/>
  <c r="AX192" i="6"/>
  <c r="AT192" i="6"/>
  <c r="AP192" i="6"/>
  <c r="AL192" i="6"/>
  <c r="AH192" i="6"/>
  <c r="AD192" i="6"/>
  <c r="Z192" i="6"/>
  <c r="V192" i="6"/>
  <c r="Q192" i="6"/>
  <c r="AW192" i="3"/>
  <c r="BH192" i="3"/>
  <c r="AV192" i="3"/>
  <c r="AP192" i="3"/>
  <c r="AI192" i="3"/>
  <c r="T192" i="3"/>
  <c r="DD192" i="12"/>
  <c r="DB192" i="12"/>
  <c r="CZ192" i="12"/>
  <c r="CX192" i="12"/>
  <c r="CV192" i="12"/>
  <c r="CT192" i="12"/>
  <c r="CR192" i="12"/>
  <c r="CP192" i="12"/>
  <c r="CN192" i="12"/>
  <c r="CL192" i="12"/>
  <c r="CJ192" i="12"/>
  <c r="CH192" i="12"/>
  <c r="CF192" i="12"/>
  <c r="CD192" i="12"/>
  <c r="CB192" i="12"/>
  <c r="BZ192" i="12"/>
  <c r="BX192" i="12"/>
  <c r="BV192" i="12"/>
  <c r="BT192" i="12"/>
  <c r="BR192" i="12"/>
  <c r="BP192" i="12"/>
  <c r="BO192" i="12" s="1"/>
  <c r="BM192" i="12"/>
  <c r="BK192" i="12"/>
  <c r="BI192" i="12"/>
  <c r="BG192" i="12"/>
  <c r="BE192" i="12"/>
  <c r="BB192" i="12"/>
  <c r="AZ192" i="12"/>
  <c r="AX192" i="12"/>
  <c r="AV192" i="12"/>
  <c r="AT192" i="12"/>
  <c r="AR192" i="12"/>
  <c r="AP192" i="12"/>
  <c r="AN192" i="12"/>
  <c r="AL192" i="12"/>
  <c r="AJ192" i="12"/>
  <c r="AH192" i="12"/>
  <c r="AF192" i="12"/>
  <c r="AE192" i="12"/>
  <c r="AC192" i="12"/>
  <c r="AA192" i="12"/>
  <c r="X192" i="12"/>
  <c r="V192" i="12"/>
  <c r="S192" i="12"/>
  <c r="AY192" i="3"/>
  <c r="BF192" i="3"/>
  <c r="BC192" i="3" s="1"/>
  <c r="BA192" i="3"/>
  <c r="AN192" i="3"/>
  <c r="AK192" i="3"/>
  <c r="AG192" i="3"/>
  <c r="AD192" i="3"/>
  <c r="AA192" i="3"/>
  <c r="Q192" i="3"/>
  <c r="AF192" i="4"/>
  <c r="AD192" i="4" s="1"/>
  <c r="X192" i="4"/>
  <c r="V192" i="4"/>
  <c r="S192" i="4"/>
  <c r="Q192" i="4"/>
  <c r="Z27" i="7"/>
  <c r="Z10" i="7" s="1"/>
  <c r="AS27" i="5"/>
  <c r="AS10" i="5" s="1"/>
  <c r="AK27" i="5"/>
  <c r="AK10" i="5" s="1"/>
  <c r="AC27" i="5"/>
  <c r="AC10" i="5" s="1"/>
  <c r="U27" i="5"/>
  <c r="CO27" i="12"/>
  <c r="CO10" i="12" s="1"/>
  <c r="CG27" i="12"/>
  <c r="CG9" i="12" s="1"/>
  <c r="CC27" i="12"/>
  <c r="CC10" i="12" s="1"/>
  <c r="BU27" i="12"/>
  <c r="BL27" i="12"/>
  <c r="BL10" i="12" s="1"/>
  <c r="BD27" i="12"/>
  <c r="AU27" i="12"/>
  <c r="AU10" i="12" s="1"/>
  <c r="AM27" i="12"/>
  <c r="BC27" i="12"/>
  <c r="BC10" i="12" s="1"/>
  <c r="W27" i="12"/>
  <c r="W10" i="12" s="1"/>
  <c r="AN138" i="6"/>
  <c r="AG138" i="3"/>
  <c r="X27" i="3"/>
  <c r="X9" i="3" s="1"/>
  <c r="BG27" i="3"/>
  <c r="BG10" i="3" s="1"/>
  <c r="V27" i="3"/>
  <c r="V10" i="3" s="1"/>
  <c r="Y27" i="3"/>
  <c r="Y10" i="3" s="1"/>
  <c r="BC138" i="2"/>
  <c r="AZ138" i="2"/>
  <c r="AX138" i="2"/>
  <c r="AV138" i="2"/>
  <c r="AT138" i="2"/>
  <c r="AS138" i="2"/>
  <c r="AQ138" i="2"/>
  <c r="AO138" i="2"/>
  <c r="AM138" i="2"/>
  <c r="U138" i="2"/>
  <c r="AJ138" i="2"/>
  <c r="AH138" i="2"/>
  <c r="AG138" i="2"/>
  <c r="AE138" i="2"/>
  <c r="AC138" i="2"/>
  <c r="AB138" i="2"/>
  <c r="Z138" i="2"/>
  <c r="BA138" i="2"/>
  <c r="Q138" i="2"/>
  <c r="AE138" i="7"/>
  <c r="AA138" i="7"/>
  <c r="W138" i="7"/>
  <c r="S138" i="7"/>
  <c r="AC138" i="7"/>
  <c r="BL138" i="6"/>
  <c r="AV138" i="6"/>
  <c r="AF138" i="6"/>
  <c r="BA138" i="3"/>
  <c r="DD138" i="12"/>
  <c r="DB138" i="12"/>
  <c r="CZ138" i="12"/>
  <c r="CX138" i="12"/>
  <c r="CV138" i="12"/>
  <c r="CT138" i="12"/>
  <c r="CR138" i="12"/>
  <c r="CP138" i="12"/>
  <c r="CN138" i="12"/>
  <c r="CL138" i="12"/>
  <c r="CJ138" i="12"/>
  <c r="CH138" i="12"/>
  <c r="CF138" i="12"/>
  <c r="CD138" i="12"/>
  <c r="CB138" i="12"/>
  <c r="BZ138" i="12"/>
  <c r="BX138" i="12"/>
  <c r="BV138" i="12"/>
  <c r="BT138" i="12"/>
  <c r="BR138" i="12"/>
  <c r="BP138" i="12"/>
  <c r="BO138" i="12" s="1"/>
  <c r="BM138" i="12"/>
  <c r="BK138" i="12"/>
  <c r="BI138" i="12"/>
  <c r="BG138" i="12"/>
  <c r="BE138" i="12"/>
  <c r="BB138" i="12"/>
  <c r="AZ138" i="12"/>
  <c r="AX138" i="12"/>
  <c r="AV138" i="12"/>
  <c r="AT138" i="12"/>
  <c r="AR138" i="12"/>
  <c r="AP138" i="12"/>
  <c r="AN138" i="12"/>
  <c r="AL138" i="12"/>
  <c r="AJ138" i="12"/>
  <c r="AH138" i="12"/>
  <c r="AF138" i="12"/>
  <c r="AE138" i="12"/>
  <c r="AC138" i="12"/>
  <c r="AA138" i="12"/>
  <c r="X138" i="12"/>
  <c r="V138" i="12"/>
  <c r="S138" i="12"/>
  <c r="AF138" i="4"/>
  <c r="X138" i="4"/>
  <c r="V138" i="4"/>
  <c r="S138" i="4"/>
  <c r="Q138" i="4"/>
  <c r="BK138" i="3"/>
  <c r="BJ138" i="3" s="1"/>
  <c r="AW138" i="3"/>
  <c r="BH138" i="3"/>
  <c r="AV138" i="3"/>
  <c r="AU138" i="3"/>
  <c r="AP138" i="3"/>
  <c r="AL138" i="3"/>
  <c r="AI138" i="3"/>
  <c r="AE138" i="3"/>
  <c r="T138" i="3"/>
  <c r="Z138" i="3"/>
  <c r="AG138" i="7"/>
  <c r="Y138" i="7"/>
  <c r="U138" i="7"/>
  <c r="Q138" i="7"/>
  <c r="BJ138" i="6"/>
  <c r="BH138" i="6"/>
  <c r="BF138" i="6"/>
  <c r="BB138" i="6"/>
  <c r="AZ138" i="6"/>
  <c r="AX138" i="6"/>
  <c r="AT138" i="6"/>
  <c r="AR138" i="6"/>
  <c r="AP138" i="6"/>
  <c r="AL138" i="6"/>
  <c r="AJ138" i="6"/>
  <c r="AH138" i="6"/>
  <c r="AD138" i="6"/>
  <c r="AB138" i="6"/>
  <c r="Z138" i="6"/>
  <c r="V138" i="6"/>
  <c r="S138" i="6"/>
  <c r="Q138" i="6"/>
  <c r="AY138" i="3"/>
  <c r="BF138" i="3"/>
  <c r="BC138" i="3" s="1"/>
  <c r="AN138" i="3"/>
  <c r="AK138" i="3"/>
  <c r="AD138" i="3"/>
  <c r="AA138" i="3"/>
  <c r="Q138" i="3"/>
  <c r="AT138" i="5"/>
  <c r="AR138" i="5"/>
  <c r="AP138" i="5"/>
  <c r="AN138" i="5"/>
  <c r="AL138" i="5"/>
  <c r="AJ138" i="5"/>
  <c r="AH138" i="5"/>
  <c r="AF138" i="5"/>
  <c r="AD138" i="5"/>
  <c r="AB138" i="5"/>
  <c r="Z138" i="5"/>
  <c r="X138" i="5"/>
  <c r="V138" i="5"/>
  <c r="T138" i="5"/>
  <c r="R138" i="5"/>
  <c r="DE27" i="12"/>
  <c r="DE9" i="12" s="1"/>
  <c r="AW138" i="6"/>
  <c r="AW27" i="6" s="1"/>
  <c r="AU138" i="6"/>
  <c r="AS138" i="6"/>
  <c r="AQ138" i="6"/>
  <c r="AO138" i="6"/>
  <c r="AM138" i="6"/>
  <c r="AK138" i="6"/>
  <c r="AK27" i="6" s="1"/>
  <c r="AI138" i="6"/>
  <c r="AG138" i="6"/>
  <c r="AE138" i="6"/>
  <c r="AC138" i="6"/>
  <c r="AC27" i="6" s="1"/>
  <c r="AA138" i="6"/>
  <c r="Y138" i="6"/>
  <c r="W138" i="6"/>
  <c r="U138" i="6"/>
  <c r="R138" i="6"/>
  <c r="AE138" i="4"/>
  <c r="AB138" i="4"/>
  <c r="AB27" i="4" s="1"/>
  <c r="AB10" i="4" s="1"/>
  <c r="Z138" i="4"/>
  <c r="Z27" i="4" s="1"/>
  <c r="T138" i="4"/>
  <c r="T27" i="4" s="1"/>
  <c r="R138" i="4"/>
  <c r="AH27" i="7"/>
  <c r="AH9" i="7" s="1"/>
  <c r="AP27" i="2"/>
  <c r="S27" i="2"/>
  <c r="P27" i="7"/>
  <c r="AJ27" i="7"/>
  <c r="AJ9" i="7" s="1"/>
  <c r="AF27" i="7"/>
  <c r="AF10" i="7" s="1"/>
  <c r="X27" i="7"/>
  <c r="X10" i="7" s="1"/>
  <c r="AY10" i="2"/>
  <c r="U9" i="3"/>
  <c r="P28" i="5"/>
  <c r="BB10" i="3"/>
  <c r="W9" i="12"/>
  <c r="AX9" i="3"/>
  <c r="BE9" i="3"/>
  <c r="AZ9" i="3"/>
  <c r="AQ9" i="3"/>
  <c r="AM9" i="3"/>
  <c r="AJ9" i="3"/>
  <c r="AF9" i="3"/>
  <c r="AC9" i="3"/>
  <c r="AF28" i="5"/>
  <c r="Z28" i="6"/>
  <c r="CL28" i="12"/>
  <c r="CL27" i="12" s="1"/>
  <c r="CL10" i="12" s="1"/>
  <c r="AR10" i="2"/>
  <c r="AK10" i="2"/>
  <c r="AD10" i="2"/>
  <c r="DC10" i="12"/>
  <c r="BU10" i="12"/>
  <c r="BD10" i="12"/>
  <c r="AM10" i="12"/>
  <c r="AR28" i="5"/>
  <c r="AN28" i="5"/>
  <c r="AJ28" i="5"/>
  <c r="AB28" i="5"/>
  <c r="X28" i="5"/>
  <c r="T28" i="5"/>
  <c r="BF28" i="6"/>
  <c r="AP28" i="6"/>
  <c r="BE28" i="12"/>
  <c r="AF28" i="12"/>
  <c r="AF27" i="12" s="1"/>
  <c r="AX10" i="3"/>
  <c r="BE10" i="3"/>
  <c r="AZ10" i="3"/>
  <c r="AQ10" i="3"/>
  <c r="AM10" i="3"/>
  <c r="AJ10" i="3"/>
  <c r="AF10" i="3"/>
  <c r="AC10" i="3"/>
  <c r="X10" i="3"/>
  <c r="BB9" i="3"/>
  <c r="BD9" i="3"/>
  <c r="AO9" i="3"/>
  <c r="AH9" i="3"/>
  <c r="AB9" i="3"/>
  <c r="O9" i="3"/>
  <c r="AT28" i="5"/>
  <c r="AP28" i="5"/>
  <c r="AL28" i="5"/>
  <c r="AH28" i="5"/>
  <c r="AD28" i="5"/>
  <c r="Z28" i="5"/>
  <c r="V28" i="5"/>
  <c r="R28" i="5"/>
  <c r="BB28" i="6"/>
  <c r="AX28" i="6"/>
  <c r="AT28" i="6"/>
  <c r="AL28" i="6"/>
  <c r="AL27" i="6" s="1"/>
  <c r="AH28" i="6"/>
  <c r="AH27" i="6" s="1"/>
  <c r="AD28" i="6"/>
  <c r="V28" i="6"/>
  <c r="Q28" i="6"/>
  <c r="DB28" i="12"/>
  <c r="CT28" i="12"/>
  <c r="CT27" i="12" s="1"/>
  <c r="CD28" i="12"/>
  <c r="BV28" i="12"/>
  <c r="BV27" i="12" s="1"/>
  <c r="BM28" i="12"/>
  <c r="AV28" i="12"/>
  <c r="AV27" i="12" s="1"/>
  <c r="AN28" i="12"/>
  <c r="AJ28" i="12"/>
  <c r="AJ27" i="12" s="1"/>
  <c r="AJ10" i="12" s="1"/>
  <c r="AC28" i="12"/>
  <c r="X28" i="12"/>
  <c r="X27" i="12" s="1"/>
  <c r="X9" i="12" s="1"/>
  <c r="S28" i="12"/>
  <c r="V9" i="3"/>
  <c r="BC28" i="2"/>
  <c r="AZ28" i="2"/>
  <c r="AX28" i="2"/>
  <c r="AV28" i="2"/>
  <c r="AT28" i="2"/>
  <c r="AS28" i="2"/>
  <c r="AQ28" i="2"/>
  <c r="AO28" i="2"/>
  <c r="AM28" i="2"/>
  <c r="U28" i="2"/>
  <c r="AJ28" i="2"/>
  <c r="AH28" i="2"/>
  <c r="AG28" i="2"/>
  <c r="AE28" i="2"/>
  <c r="AC28" i="2"/>
  <c r="AB28" i="2"/>
  <c r="Z28" i="2"/>
  <c r="BA28" i="2"/>
  <c r="Q28" i="2"/>
  <c r="AI28" i="7"/>
  <c r="AG28" i="7"/>
  <c r="AE28" i="7"/>
  <c r="AE27" i="7" s="1"/>
  <c r="AC28" i="7"/>
  <c r="AC27" i="7" s="1"/>
  <c r="AA28" i="7"/>
  <c r="AA27" i="7" s="1"/>
  <c r="Y28" i="7"/>
  <c r="W28" i="7"/>
  <c r="U28" i="7"/>
  <c r="S28" i="7"/>
  <c r="Q28" i="7"/>
  <c r="BL28" i="6"/>
  <c r="BJ28" i="6"/>
  <c r="BH28" i="6"/>
  <c r="BH27" i="6" s="1"/>
  <c r="BD28" i="6"/>
  <c r="AZ28" i="6"/>
  <c r="AV28" i="6"/>
  <c r="AR28" i="6"/>
  <c r="AR27" i="6" s="1"/>
  <c r="AR9" i="6" s="1"/>
  <c r="AN28" i="6"/>
  <c r="AN27" i="6" s="1"/>
  <c r="AJ28" i="6"/>
  <c r="AF28" i="6"/>
  <c r="AB28" i="6"/>
  <c r="AB27" i="6" s="1"/>
  <c r="X28" i="6"/>
  <c r="X27" i="6" s="1"/>
  <c r="S28" i="6"/>
  <c r="DD28" i="12"/>
  <c r="CZ28" i="12"/>
  <c r="CX28" i="12"/>
  <c r="CX27" i="12" s="1"/>
  <c r="CX10" i="12" s="1"/>
  <c r="CV28" i="12"/>
  <c r="CR28" i="12"/>
  <c r="CP28" i="12"/>
  <c r="CN28" i="12"/>
  <c r="CJ28" i="12"/>
  <c r="CH28" i="12"/>
  <c r="CH27" i="12" s="1"/>
  <c r="CH10" i="12" s="1"/>
  <c r="CF28" i="12"/>
  <c r="CB28" i="12"/>
  <c r="BZ28" i="12"/>
  <c r="BX28" i="12"/>
  <c r="BT28" i="12"/>
  <c r="BR28" i="12"/>
  <c r="BR27" i="12" s="1"/>
  <c r="BR10" i="12" s="1"/>
  <c r="BP28" i="12"/>
  <c r="BK28" i="12"/>
  <c r="BI28" i="12"/>
  <c r="BG28" i="12"/>
  <c r="BB28" i="12"/>
  <c r="AZ28" i="12"/>
  <c r="AZ27" i="12" s="1"/>
  <c r="AX28" i="12"/>
  <c r="AT28" i="12"/>
  <c r="AR28" i="12"/>
  <c r="AP28" i="12"/>
  <c r="AL28" i="12"/>
  <c r="AH28" i="12"/>
  <c r="AE28" i="12"/>
  <c r="AA28" i="12"/>
  <c r="V28" i="12"/>
  <c r="AF28" i="4"/>
  <c r="X28" i="4"/>
  <c r="V28" i="4"/>
  <c r="S28" i="4"/>
  <c r="Q28" i="4"/>
  <c r="U9" i="12"/>
  <c r="U10" i="12"/>
  <c r="P10" i="7"/>
  <c r="BK28" i="3"/>
  <c r="AW28" i="3"/>
  <c r="AW27" i="3" s="1"/>
  <c r="AY28" i="3"/>
  <c r="BH28" i="3"/>
  <c r="BH27" i="3" s="1"/>
  <c r="BH10" i="3" s="1"/>
  <c r="BF28" i="3"/>
  <c r="BF27" i="3" s="1"/>
  <c r="AV28" i="3"/>
  <c r="AV27" i="3" s="1"/>
  <c r="BA28" i="3"/>
  <c r="BA27" i="3" s="1"/>
  <c r="AU28" i="3"/>
  <c r="AP28" i="3"/>
  <c r="AP27" i="3" s="1"/>
  <c r="AN28" i="3"/>
  <c r="AN27" i="3" s="1"/>
  <c r="AL28" i="3"/>
  <c r="AL27" i="3" s="1"/>
  <c r="AK28" i="3"/>
  <c r="AK27" i="3" s="1"/>
  <c r="AI28" i="3"/>
  <c r="AI27" i="3" s="1"/>
  <c r="AG28" i="3"/>
  <c r="AG27" i="3" s="1"/>
  <c r="AE28" i="3"/>
  <c r="AD28" i="3"/>
  <c r="AD27" i="3" s="1"/>
  <c r="T28" i="3"/>
  <c r="T27" i="3" s="1"/>
  <c r="AA28" i="3"/>
  <c r="AA27" i="3" s="1"/>
  <c r="Z28" i="3"/>
  <c r="Z27" i="3" s="1"/>
  <c r="Q28" i="3"/>
  <c r="AC9" i="7"/>
  <c r="U9" i="5"/>
  <c r="DE10" i="12"/>
  <c r="BB12" i="2"/>
  <c r="AY12" i="2"/>
  <c r="AW12" i="2"/>
  <c r="AU12" i="2"/>
  <c r="V12" i="2"/>
  <c r="AR12" i="2"/>
  <c r="AP12" i="2"/>
  <c r="AN12" i="2"/>
  <c r="AL12" i="2"/>
  <c r="AK12" i="2"/>
  <c r="AI12" i="2"/>
  <c r="T12" i="2"/>
  <c r="AF12" i="2"/>
  <c r="AD12" i="2"/>
  <c r="S12" i="2"/>
  <c r="AA12" i="2"/>
  <c r="Y12" i="2"/>
  <c r="X12" i="2"/>
  <c r="P9" i="7"/>
  <c r="AS9" i="5"/>
  <c r="AK9" i="5"/>
  <c r="AI10" i="5"/>
  <c r="AC9" i="5"/>
  <c r="AC10" i="7"/>
  <c r="O9" i="6"/>
  <c r="U10" i="5"/>
  <c r="AB12" i="4"/>
  <c r="R12" i="4"/>
  <c r="BK12" i="3"/>
  <c r="BJ12" i="3" s="1"/>
  <c r="AW12" i="3"/>
  <c r="AY12" i="3"/>
  <c r="BH12" i="3"/>
  <c r="BF12" i="3"/>
  <c r="AV12" i="3"/>
  <c r="BA12" i="3"/>
  <c r="AU12" i="3"/>
  <c r="AP12" i="3"/>
  <c r="AN12" i="3"/>
  <c r="AL12" i="3"/>
  <c r="AK12" i="3"/>
  <c r="AI12" i="3"/>
  <c r="AG12" i="3"/>
  <c r="AE12" i="3"/>
  <c r="AD12" i="3"/>
  <c r="T12" i="3"/>
  <c r="AA12" i="3"/>
  <c r="Z12" i="3"/>
  <c r="Q12" i="3"/>
  <c r="AR192" i="1"/>
  <c r="AB192" i="1"/>
  <c r="AJ192" i="1"/>
  <c r="BL192" i="1"/>
  <c r="BD192" i="1"/>
  <c r="AV192" i="1"/>
  <c r="AN192" i="1"/>
  <c r="AF192" i="1"/>
  <c r="X192" i="1"/>
  <c r="P192" i="1"/>
  <c r="P138" i="1" s="1"/>
  <c r="BN192" i="1"/>
  <c r="BF192" i="1"/>
  <c r="AX192" i="1"/>
  <c r="AT192" i="1"/>
  <c r="AP192" i="1"/>
  <c r="AL192" i="1"/>
  <c r="AH192" i="1"/>
  <c r="AD192" i="1"/>
  <c r="Z192" i="1"/>
  <c r="V192" i="1"/>
  <c r="V138" i="1"/>
  <c r="AT138" i="1"/>
  <c r="AD138" i="1"/>
  <c r="BL138" i="1"/>
  <c r="BD138" i="1"/>
  <c r="AV138" i="1"/>
  <c r="AR138" i="1"/>
  <c r="AN138" i="1"/>
  <c r="AJ138" i="1"/>
  <c r="AF138" i="1"/>
  <c r="AB138" i="1"/>
  <c r="X138" i="1"/>
  <c r="T27" i="1"/>
  <c r="BN138" i="1"/>
  <c r="BF138" i="1"/>
  <c r="AX138" i="1"/>
  <c r="AP138" i="1"/>
  <c r="AH138" i="1"/>
  <c r="Z138" i="1"/>
  <c r="BM27" i="1"/>
  <c r="BM10" i="1" s="1"/>
  <c r="BK27" i="1"/>
  <c r="BK10" i="1" s="1"/>
  <c r="BI27" i="1"/>
  <c r="BI10" i="1" s="1"/>
  <c r="BG27" i="1"/>
  <c r="BE27" i="1"/>
  <c r="BE9" i="1" s="1"/>
  <c r="BC27" i="1"/>
  <c r="BC10" i="1" s="1"/>
  <c r="BA27" i="1"/>
  <c r="AY27" i="1"/>
  <c r="AW27" i="1"/>
  <c r="AW10" i="1" s="1"/>
  <c r="AU27" i="1"/>
  <c r="AU10" i="1" s="1"/>
  <c r="AS27" i="1"/>
  <c r="AS10" i="1" s="1"/>
  <c r="AQ27" i="1"/>
  <c r="AQ10" i="1" s="1"/>
  <c r="AO27" i="1"/>
  <c r="AM27" i="1"/>
  <c r="AM10" i="1" s="1"/>
  <c r="AK27" i="1"/>
  <c r="AK10" i="1" s="1"/>
  <c r="AI27" i="1"/>
  <c r="AI10" i="1" s="1"/>
  <c r="AG27" i="1"/>
  <c r="AG10" i="1" s="1"/>
  <c r="AC27" i="1"/>
  <c r="AC10" i="1" s="1"/>
  <c r="AA27" i="1"/>
  <c r="AA10" i="1" s="1"/>
  <c r="Y27" i="1"/>
  <c r="Y9" i="1" s="1"/>
  <c r="W27" i="1"/>
  <c r="W10" i="1" s="1"/>
  <c r="U27" i="1"/>
  <c r="U10" i="1" s="1"/>
  <c r="S27" i="1"/>
  <c r="BN28" i="1"/>
  <c r="BL28" i="1"/>
  <c r="BL27" i="1" s="1"/>
  <c r="BL9" i="1" s="1"/>
  <c r="BF28" i="1"/>
  <c r="BD28" i="1"/>
  <c r="BB28" i="1"/>
  <c r="AX28" i="1"/>
  <c r="AV28" i="1"/>
  <c r="AT28" i="1"/>
  <c r="AR28" i="1"/>
  <c r="AP28" i="1"/>
  <c r="AN28" i="1"/>
  <c r="AL28" i="1"/>
  <c r="AJ28" i="1"/>
  <c r="AH28" i="1"/>
  <c r="AF28" i="1"/>
  <c r="AD28" i="1"/>
  <c r="AB28" i="1"/>
  <c r="Z28" i="1"/>
  <c r="X28" i="1"/>
  <c r="V28" i="1"/>
  <c r="P28" i="1"/>
  <c r="BC12" i="1"/>
  <c r="AI12" i="1"/>
  <c r="S10" i="3" l="1"/>
  <c r="S9" i="3"/>
  <c r="AJ27" i="1"/>
  <c r="AJ10" i="1" s="1"/>
  <c r="AE27" i="3"/>
  <c r="AY27" i="3"/>
  <c r="AV27" i="6"/>
  <c r="U27" i="6"/>
  <c r="T138" i="6"/>
  <c r="R28" i="2"/>
  <c r="P274" i="3"/>
  <c r="P242" i="3"/>
  <c r="P174" i="3"/>
  <c r="P117" i="3"/>
  <c r="P79" i="3"/>
  <c r="P296" i="12"/>
  <c r="R271" i="12"/>
  <c r="Q271" i="12" s="1"/>
  <c r="P271" i="12" s="1"/>
  <c r="R247" i="12"/>
  <c r="Q247" i="12" s="1"/>
  <c r="P247" i="12" s="1"/>
  <c r="P218" i="12"/>
  <c r="R187" i="12"/>
  <c r="Q187" i="12" s="1"/>
  <c r="P187" i="12" s="1"/>
  <c r="P157" i="12"/>
  <c r="P129" i="12"/>
  <c r="R96" i="12"/>
  <c r="Q96" i="12" s="1"/>
  <c r="P96" i="12" s="1"/>
  <c r="R66" i="12"/>
  <c r="Q66" i="12" s="1"/>
  <c r="P66" i="12" s="1"/>
  <c r="R164" i="12"/>
  <c r="Q164" i="12" s="1"/>
  <c r="P164" i="12" s="1"/>
  <c r="W27" i="5"/>
  <c r="AS96" i="3"/>
  <c r="AS66" i="3"/>
  <c r="AS125" i="3"/>
  <c r="AS93" i="3"/>
  <c r="AS37" i="3"/>
  <c r="W192" i="2"/>
  <c r="R138" i="2"/>
  <c r="P138" i="2" s="1"/>
  <c r="P192" i="2"/>
  <c r="X27" i="2"/>
  <c r="W28" i="2"/>
  <c r="P28" i="2" s="1"/>
  <c r="AO27" i="5"/>
  <c r="AO9" i="5" s="1"/>
  <c r="Y27" i="5"/>
  <c r="Y9" i="5" s="1"/>
  <c r="R192" i="2"/>
  <c r="P125" i="2"/>
  <c r="Y192" i="12"/>
  <c r="T192" i="6"/>
  <c r="P284" i="12"/>
  <c r="P260" i="12"/>
  <c r="P237" i="12"/>
  <c r="P196" i="12"/>
  <c r="P146" i="12"/>
  <c r="W12" i="2"/>
  <c r="P271" i="3"/>
  <c r="P218" i="3"/>
  <c r="P274" i="12"/>
  <c r="P256" i="12"/>
  <c r="P232" i="12"/>
  <c r="P174" i="12"/>
  <c r="T28" i="6"/>
  <c r="S27" i="5"/>
  <c r="S9" i="5" s="1"/>
  <c r="AG27" i="5"/>
  <c r="AG9" i="5" s="1"/>
  <c r="R27" i="7"/>
  <c r="R10" i="7" s="1"/>
  <c r="AD27" i="7"/>
  <c r="AD9" i="7" s="1"/>
  <c r="P293" i="2"/>
  <c r="BJ192" i="3"/>
  <c r="BK27" i="3"/>
  <c r="BJ28" i="3"/>
  <c r="AS157" i="3"/>
  <c r="AE27" i="1"/>
  <c r="AE10" i="1" s="1"/>
  <c r="P13" i="12"/>
  <c r="R12" i="2"/>
  <c r="P12" i="2" s="1"/>
  <c r="T27" i="7"/>
  <c r="T10" i="7" s="1"/>
  <c r="AF9" i="7"/>
  <c r="AI27" i="7"/>
  <c r="AI10" i="7" s="1"/>
  <c r="Q27" i="7"/>
  <c r="Q10" i="7" s="1"/>
  <c r="Y27" i="7"/>
  <c r="Y10" i="7" s="1"/>
  <c r="V27" i="7"/>
  <c r="V10" i="7" s="1"/>
  <c r="S27" i="7"/>
  <c r="S10" i="7" s="1"/>
  <c r="X9" i="7"/>
  <c r="Z9" i="7"/>
  <c r="U27" i="7"/>
  <c r="AH10" i="7"/>
  <c r="AG27" i="7"/>
  <c r="W27" i="7"/>
  <c r="W10" i="7" s="1"/>
  <c r="AJ10" i="7"/>
  <c r="R9" i="7"/>
  <c r="AB9" i="7"/>
  <c r="AE27" i="5"/>
  <c r="AE9" i="5" s="1"/>
  <c r="AQ27" i="5"/>
  <c r="AQ9" i="5" s="1"/>
  <c r="Q27" i="5"/>
  <c r="Q10" i="5" s="1"/>
  <c r="S10" i="5"/>
  <c r="AA10" i="5"/>
  <c r="R27" i="5"/>
  <c r="R9" i="5" s="1"/>
  <c r="Z27" i="5"/>
  <c r="Z9" i="5" s="1"/>
  <c r="AH27" i="5"/>
  <c r="AH9" i="5" s="1"/>
  <c r="AP27" i="5"/>
  <c r="AP9" i="5" s="1"/>
  <c r="T27" i="5"/>
  <c r="T9" i="5" s="1"/>
  <c r="AB27" i="5"/>
  <c r="AB9" i="5" s="1"/>
  <c r="AN27" i="5"/>
  <c r="AN9" i="5" s="1"/>
  <c r="AF27" i="5"/>
  <c r="AF9" i="5" s="1"/>
  <c r="AG10" i="5"/>
  <c r="AO10" i="5"/>
  <c r="Q9" i="5"/>
  <c r="Y10" i="5"/>
  <c r="AQ10" i="5"/>
  <c r="X27" i="5"/>
  <c r="X9" i="5" s="1"/>
  <c r="AJ27" i="5"/>
  <c r="AJ9" i="5" s="1"/>
  <c r="AR27" i="5"/>
  <c r="AR9" i="5" s="1"/>
  <c r="AM9" i="5"/>
  <c r="AM10" i="5"/>
  <c r="W9" i="5"/>
  <c r="W10" i="5"/>
  <c r="AY10" i="6"/>
  <c r="R27" i="6"/>
  <c r="R10" i="6" s="1"/>
  <c r="W27" i="6"/>
  <c r="AA27" i="6"/>
  <c r="AA9" i="6" s="1"/>
  <c r="AM27" i="6"/>
  <c r="AM10" i="6" s="1"/>
  <c r="AF27" i="6"/>
  <c r="BD27" i="6"/>
  <c r="BJ27" i="6"/>
  <c r="V27" i="6"/>
  <c r="V9" i="6" s="1"/>
  <c r="BB27" i="6"/>
  <c r="BL27" i="6"/>
  <c r="Q27" i="6"/>
  <c r="AX27" i="6"/>
  <c r="BE27" i="6"/>
  <c r="BE10" i="6" s="1"/>
  <c r="BK27" i="6"/>
  <c r="BA27" i="6"/>
  <c r="BA10" i="6" s="1"/>
  <c r="BI27" i="6"/>
  <c r="BI10" i="6" s="1"/>
  <c r="AH10" i="6"/>
  <c r="BG10" i="6"/>
  <c r="S27" i="6"/>
  <c r="S9" i="6" s="1"/>
  <c r="AJ27" i="6"/>
  <c r="AZ27" i="6"/>
  <c r="AD27" i="6"/>
  <c r="AY9" i="6"/>
  <c r="BF27" i="6"/>
  <c r="BF9" i="6" s="1"/>
  <c r="AI27" i="6"/>
  <c r="AI9" i="6" s="1"/>
  <c r="AB10" i="6"/>
  <c r="BG9" i="6"/>
  <c r="AE27" i="6"/>
  <c r="AE10" i="6" s="1"/>
  <c r="AQ27" i="6"/>
  <c r="AQ9" i="6" s="1"/>
  <c r="AU27" i="6"/>
  <c r="AU10" i="6" s="1"/>
  <c r="BC10" i="6"/>
  <c r="BC9" i="6"/>
  <c r="Y27" i="6"/>
  <c r="Y10" i="6" s="1"/>
  <c r="AG27" i="6"/>
  <c r="AG10" i="6" s="1"/>
  <c r="AS27" i="6"/>
  <c r="AO27" i="6"/>
  <c r="AO10" i="6" s="1"/>
  <c r="X9" i="6"/>
  <c r="AF10" i="6"/>
  <c r="AN10" i="6"/>
  <c r="AV9" i="6"/>
  <c r="BD9" i="6"/>
  <c r="BJ10" i="6"/>
  <c r="X10" i="6"/>
  <c r="AH9" i="6"/>
  <c r="AN9" i="6"/>
  <c r="AV10" i="6"/>
  <c r="BA9" i="6"/>
  <c r="CU9" i="12"/>
  <c r="CU10" i="12"/>
  <c r="AA27" i="12"/>
  <c r="AH27" i="12"/>
  <c r="AP27" i="12"/>
  <c r="AT27" i="12"/>
  <c r="BG27" i="12"/>
  <c r="BK27" i="12"/>
  <c r="BK10" i="12" s="1"/>
  <c r="BX27" i="12"/>
  <c r="CB27" i="12"/>
  <c r="CN27" i="12"/>
  <c r="CR27" i="12"/>
  <c r="CR10" i="12" s="1"/>
  <c r="DD27" i="12"/>
  <c r="CY10" i="12"/>
  <c r="R12" i="12"/>
  <c r="Q12" i="12" s="1"/>
  <c r="P12" i="12" s="1"/>
  <c r="Z27" i="12"/>
  <c r="Z9" i="12" s="1"/>
  <c r="Y138" i="12"/>
  <c r="Y28" i="12"/>
  <c r="BS9" i="12"/>
  <c r="BS10" i="12"/>
  <c r="CW10" i="12"/>
  <c r="CW9" i="12"/>
  <c r="AS10" i="12"/>
  <c r="CA10" i="12"/>
  <c r="BQ9" i="12"/>
  <c r="AD9" i="12"/>
  <c r="AD10" i="12"/>
  <c r="AO9" i="12"/>
  <c r="AO10" i="12"/>
  <c r="AW9" i="12"/>
  <c r="AW10" i="12"/>
  <c r="BF9" i="12"/>
  <c r="BF10" i="12"/>
  <c r="BN9" i="12"/>
  <c r="BN10" i="12"/>
  <c r="BW9" i="12"/>
  <c r="BW10" i="12"/>
  <c r="CE9" i="12"/>
  <c r="CE10" i="12"/>
  <c r="CM9" i="12"/>
  <c r="CM10" i="12"/>
  <c r="CG10" i="12"/>
  <c r="BA10" i="12"/>
  <c r="V27" i="12"/>
  <c r="V10" i="12" s="1"/>
  <c r="AE27" i="12"/>
  <c r="AE10" i="12" s="1"/>
  <c r="AL27" i="12"/>
  <c r="AL10" i="12" s="1"/>
  <c r="AR27" i="12"/>
  <c r="AR10" i="12" s="1"/>
  <c r="AX27" i="12"/>
  <c r="AX10" i="12" s="1"/>
  <c r="BB27" i="12"/>
  <c r="BB10" i="12" s="1"/>
  <c r="BI27" i="12"/>
  <c r="BI10" i="12" s="1"/>
  <c r="BT27" i="12"/>
  <c r="BT10" i="12" s="1"/>
  <c r="BZ27" i="12"/>
  <c r="BZ10" i="12" s="1"/>
  <c r="CF27" i="12"/>
  <c r="CF10" i="12" s="1"/>
  <c r="CJ27" i="12"/>
  <c r="CJ10" i="12" s="1"/>
  <c r="CP27" i="12"/>
  <c r="CV27" i="12"/>
  <c r="CV10" i="12" s="1"/>
  <c r="CZ27" i="12"/>
  <c r="CZ10" i="12" s="1"/>
  <c r="S27" i="12"/>
  <c r="AC27" i="12"/>
  <c r="AC10" i="12" s="1"/>
  <c r="AN27" i="12"/>
  <c r="AN10" i="12" s="1"/>
  <c r="BM27" i="12"/>
  <c r="BM10" i="12" s="1"/>
  <c r="CD27" i="12"/>
  <c r="CD10" i="12" s="1"/>
  <c r="DB27" i="12"/>
  <c r="DB10" i="12" s="1"/>
  <c r="BE27" i="12"/>
  <c r="AK10" i="12"/>
  <c r="BJ10" i="12"/>
  <c r="CI10" i="12"/>
  <c r="CQ10" i="12"/>
  <c r="T192" i="12"/>
  <c r="R192" i="12" s="1"/>
  <c r="Q192" i="12" s="1"/>
  <c r="P192" i="12" s="1"/>
  <c r="O9" i="12"/>
  <c r="Z10" i="12"/>
  <c r="AG9" i="12"/>
  <c r="AG10" i="12"/>
  <c r="T138" i="12"/>
  <c r="R138" i="12" s="1"/>
  <c r="Q138" i="12" s="1"/>
  <c r="P138" i="12" s="1"/>
  <c r="T28" i="12"/>
  <c r="R28" i="12" s="1"/>
  <c r="Q28" i="12" s="1"/>
  <c r="P28" i="12" s="1"/>
  <c r="BP27" i="12"/>
  <c r="BO28" i="12"/>
  <c r="AB9" i="4"/>
  <c r="V27" i="4"/>
  <c r="AF27" i="4"/>
  <c r="R27" i="4"/>
  <c r="S27" i="4"/>
  <c r="S10" i="4" s="1"/>
  <c r="X27" i="4"/>
  <c r="X10" i="4" s="1"/>
  <c r="P192" i="4"/>
  <c r="AE27" i="4"/>
  <c r="AD138" i="4"/>
  <c r="AD28" i="4"/>
  <c r="AR27" i="1"/>
  <c r="AR10" i="1" s="1"/>
  <c r="V27" i="1"/>
  <c r="V10" i="1" s="1"/>
  <c r="AL27" i="1"/>
  <c r="AL10" i="1" s="1"/>
  <c r="AT27" i="1"/>
  <c r="AT10" i="1" s="1"/>
  <c r="AV27" i="1"/>
  <c r="AV9" i="1" s="1"/>
  <c r="AF27" i="1"/>
  <c r="AF9" i="1" s="1"/>
  <c r="P27" i="1"/>
  <c r="P9" i="1" s="1"/>
  <c r="P27" i="5"/>
  <c r="P9" i="5" s="1"/>
  <c r="AT138" i="3"/>
  <c r="AS138" i="3" s="1"/>
  <c r="AT12" i="3"/>
  <c r="BC12" i="3"/>
  <c r="AU27" i="3"/>
  <c r="AT28" i="3"/>
  <c r="AT192" i="3"/>
  <c r="AS192" i="3" s="1"/>
  <c r="Q27" i="4"/>
  <c r="Q9" i="4" s="1"/>
  <c r="P28" i="4"/>
  <c r="P12" i="4"/>
  <c r="P138" i="4"/>
  <c r="BD10" i="3"/>
  <c r="BC27" i="3"/>
  <c r="BC28" i="3"/>
  <c r="W12" i="3"/>
  <c r="AE10" i="3"/>
  <c r="P139" i="3"/>
  <c r="W138" i="3"/>
  <c r="W192" i="3"/>
  <c r="P29" i="3"/>
  <c r="Q27" i="3"/>
  <c r="W27" i="3"/>
  <c r="R192" i="3"/>
  <c r="P192" i="3" s="1"/>
  <c r="R138" i="3"/>
  <c r="P138" i="3" s="1"/>
  <c r="R12" i="3"/>
  <c r="P12" i="3" s="1"/>
  <c r="R27" i="3"/>
  <c r="N27" i="3"/>
  <c r="N10" i="3" s="1"/>
  <c r="W28" i="3"/>
  <c r="R28" i="3"/>
  <c r="AL10" i="3"/>
  <c r="BL27" i="3"/>
  <c r="AI10" i="2"/>
  <c r="AW10" i="2"/>
  <c r="Q27" i="2"/>
  <c r="Z27" i="2"/>
  <c r="Z10" i="2" s="1"/>
  <c r="AC27" i="2"/>
  <c r="AC10" i="2" s="1"/>
  <c r="AG27" i="2"/>
  <c r="AG10" i="2" s="1"/>
  <c r="AJ27" i="2"/>
  <c r="AJ10" i="2" s="1"/>
  <c r="AM27" i="2"/>
  <c r="AM10" i="2" s="1"/>
  <c r="AQ27" i="2"/>
  <c r="AQ10" i="2" s="1"/>
  <c r="AT27" i="2"/>
  <c r="AT10" i="2" s="1"/>
  <c r="AX27" i="2"/>
  <c r="AX10" i="2" s="1"/>
  <c r="BC27" i="2"/>
  <c r="BC10" i="2" s="1"/>
  <c r="X9" i="2"/>
  <c r="AA9" i="2"/>
  <c r="AD9" i="2"/>
  <c r="T9" i="2"/>
  <c r="AK9" i="2"/>
  <c r="AN9" i="2"/>
  <c r="AR9" i="2"/>
  <c r="AU9" i="2"/>
  <c r="AY9" i="2"/>
  <c r="BA27" i="2"/>
  <c r="AB27" i="2"/>
  <c r="AE27" i="2"/>
  <c r="AH27" i="2"/>
  <c r="U27" i="2"/>
  <c r="R27" i="2" s="1"/>
  <c r="AO27" i="2"/>
  <c r="AS27" i="2"/>
  <c r="AV27" i="2"/>
  <c r="AV9" i="2" s="1"/>
  <c r="AZ27" i="2"/>
  <c r="AA10" i="2"/>
  <c r="T10" i="2"/>
  <c r="AN10" i="2"/>
  <c r="AU10" i="2"/>
  <c r="Y10" i="2"/>
  <c r="Q10" i="2"/>
  <c r="O9" i="2"/>
  <c r="Y9" i="2"/>
  <c r="S9" i="2"/>
  <c r="AF9" i="2"/>
  <c r="AI9" i="2"/>
  <c r="AL9" i="2"/>
  <c r="AP9" i="2"/>
  <c r="V9" i="2"/>
  <c r="AW9" i="2"/>
  <c r="BB9" i="2"/>
  <c r="S10" i="2"/>
  <c r="AB9" i="2"/>
  <c r="AO9" i="2"/>
  <c r="Z10" i="3"/>
  <c r="AF10" i="12"/>
  <c r="AZ10" i="12"/>
  <c r="AT10" i="12"/>
  <c r="CB10" i="12"/>
  <c r="AZ10" i="6"/>
  <c r="BH10" i="6"/>
  <c r="BZ9" i="12"/>
  <c r="T10" i="3"/>
  <c r="R10" i="3" s="1"/>
  <c r="AI10" i="3"/>
  <c r="AP10" i="3"/>
  <c r="AV10" i="3"/>
  <c r="AW10" i="3"/>
  <c r="AZ9" i="12"/>
  <c r="Y9" i="3"/>
  <c r="BG9" i="3"/>
  <c r="AI10" i="12"/>
  <c r="AY10" i="12"/>
  <c r="BH10" i="12"/>
  <c r="BY10" i="12"/>
  <c r="AB9" i="12"/>
  <c r="AQ9" i="12"/>
  <c r="BH9" i="12"/>
  <c r="BY9" i="12"/>
  <c r="CO9" i="12"/>
  <c r="BC9" i="12"/>
  <c r="AM9" i="12"/>
  <c r="AU9" i="12"/>
  <c r="BD9" i="12"/>
  <c r="BL9" i="12"/>
  <c r="BU9" i="12"/>
  <c r="CC9" i="12"/>
  <c r="CK9" i="12"/>
  <c r="CS9" i="12"/>
  <c r="DA9" i="12"/>
  <c r="AP10" i="2"/>
  <c r="AN10" i="5"/>
  <c r="CT10" i="12"/>
  <c r="X10" i="12"/>
  <c r="T10" i="12" s="1"/>
  <c r="AV10" i="12"/>
  <c r="BE10" i="12"/>
  <c r="BV10" i="12"/>
  <c r="AL10" i="6"/>
  <c r="AA10" i="12"/>
  <c r="AH10" i="12"/>
  <c r="AP10" i="12"/>
  <c r="BG10" i="12"/>
  <c r="BR9" i="12"/>
  <c r="BX10" i="12"/>
  <c r="CH9" i="12"/>
  <c r="CN10" i="12"/>
  <c r="CX9" i="12"/>
  <c r="DD10" i="12"/>
  <c r="AR10" i="6"/>
  <c r="AA10" i="7"/>
  <c r="AA9" i="7"/>
  <c r="AE10" i="7"/>
  <c r="AE9" i="7"/>
  <c r="Z9" i="2"/>
  <c r="AC9" i="2"/>
  <c r="AG9" i="2"/>
  <c r="AJ9" i="2"/>
  <c r="AM9" i="2"/>
  <c r="AQ9" i="2"/>
  <c r="AT9" i="2"/>
  <c r="AX9" i="2"/>
  <c r="BC9" i="2"/>
  <c r="AA9" i="3"/>
  <c r="AG9" i="3"/>
  <c r="AN9" i="3"/>
  <c r="BA9" i="3"/>
  <c r="AY9" i="3"/>
  <c r="Q9" i="6"/>
  <c r="AB9" i="6"/>
  <c r="AL9" i="6"/>
  <c r="BH9" i="6"/>
  <c r="O9" i="4"/>
  <c r="R10" i="4"/>
  <c r="R9" i="4"/>
  <c r="AR9" i="12"/>
  <c r="BI9" i="12"/>
  <c r="BV9" i="12"/>
  <c r="AF10" i="5"/>
  <c r="AF10" i="2"/>
  <c r="AT27" i="6"/>
  <c r="V27" i="5"/>
  <c r="V9" i="5" s="1"/>
  <c r="AD27" i="5"/>
  <c r="AD9" i="5" s="1"/>
  <c r="AL27" i="5"/>
  <c r="AL9" i="5" s="1"/>
  <c r="AT27" i="5"/>
  <c r="AT9" i="5" s="1"/>
  <c r="CL9" i="12"/>
  <c r="AP27" i="6"/>
  <c r="AP9" i="6" s="1"/>
  <c r="Z27" i="6"/>
  <c r="Z9" i="6" s="1"/>
  <c r="AN9" i="12"/>
  <c r="DB9" i="12"/>
  <c r="X10" i="5"/>
  <c r="AL10" i="2"/>
  <c r="V10" i="2"/>
  <c r="BB10" i="2"/>
  <c r="Q9" i="3"/>
  <c r="AD9" i="3"/>
  <c r="AK9" i="3"/>
  <c r="BF9" i="3"/>
  <c r="T9" i="4"/>
  <c r="T10" i="4"/>
  <c r="Z10" i="4"/>
  <c r="Z9" i="4"/>
  <c r="AE9" i="4"/>
  <c r="AE10" i="4"/>
  <c r="R9" i="6"/>
  <c r="W10" i="6"/>
  <c r="AA10" i="6"/>
  <c r="AM9" i="6"/>
  <c r="AQ10" i="6"/>
  <c r="P10" i="6"/>
  <c r="P9" i="6"/>
  <c r="U10" i="6"/>
  <c r="U9" i="6"/>
  <c r="AC10" i="6"/>
  <c r="AC9" i="6"/>
  <c r="AK10" i="6"/>
  <c r="AK9" i="6"/>
  <c r="AS9" i="6"/>
  <c r="AW10" i="6"/>
  <c r="AW9" i="6"/>
  <c r="Q10" i="3"/>
  <c r="AA10" i="3"/>
  <c r="AD10" i="3"/>
  <c r="AG10" i="3"/>
  <c r="AK10" i="3"/>
  <c r="AN10" i="3"/>
  <c r="BA10" i="3"/>
  <c r="BF10" i="3"/>
  <c r="AY10" i="3"/>
  <c r="X9" i="4"/>
  <c r="AF9" i="12"/>
  <c r="AB10" i="5"/>
  <c r="AR10" i="5"/>
  <c r="BE9" i="12"/>
  <c r="AJ10" i="5"/>
  <c r="S9" i="12"/>
  <c r="AV9" i="12"/>
  <c r="CD9" i="12"/>
  <c r="CT9" i="12"/>
  <c r="Z10" i="5"/>
  <c r="AP10" i="5"/>
  <c r="AC9" i="12"/>
  <c r="AJ9" i="12"/>
  <c r="BM9" i="12"/>
  <c r="AL10" i="5"/>
  <c r="AE9" i="12"/>
  <c r="AL9" i="12"/>
  <c r="AP9" i="12"/>
  <c r="AX9" i="12"/>
  <c r="BG9" i="12"/>
  <c r="BP9" i="12"/>
  <c r="BO9" i="12" s="1"/>
  <c r="CB9" i="12"/>
  <c r="CJ9" i="12"/>
  <c r="CR9" i="12"/>
  <c r="CZ9" i="12"/>
  <c r="DD9" i="12"/>
  <c r="S9" i="4"/>
  <c r="V9" i="4"/>
  <c r="V9" i="12"/>
  <c r="T9" i="12" s="1"/>
  <c r="AA9" i="12"/>
  <c r="AH9" i="12"/>
  <c r="AT9" i="12"/>
  <c r="BB9" i="12"/>
  <c r="BK9" i="12"/>
  <c r="BT9" i="12"/>
  <c r="BX9" i="12"/>
  <c r="CF9" i="12"/>
  <c r="CN9" i="12"/>
  <c r="CV9" i="12"/>
  <c r="V10" i="4"/>
  <c r="Z9" i="3"/>
  <c r="T9" i="3"/>
  <c r="R9" i="3" s="1"/>
  <c r="AE9" i="3"/>
  <c r="AI9" i="3"/>
  <c r="AL9" i="3"/>
  <c r="AP9" i="3"/>
  <c r="AU9" i="3"/>
  <c r="AV9" i="3"/>
  <c r="BH9" i="3"/>
  <c r="AW9" i="3"/>
  <c r="BK9" i="3"/>
  <c r="W9" i="1"/>
  <c r="AE9" i="1"/>
  <c r="AM9" i="1"/>
  <c r="AU9" i="1"/>
  <c r="BC9" i="1"/>
  <c r="BK9" i="1"/>
  <c r="BE10" i="1"/>
  <c r="Y10" i="1"/>
  <c r="AG9" i="1"/>
  <c r="BM9" i="1"/>
  <c r="X27" i="1"/>
  <c r="X9" i="1" s="1"/>
  <c r="AB27" i="1"/>
  <c r="AB10" i="1" s="1"/>
  <c r="AN27" i="1"/>
  <c r="AN9" i="1" s="1"/>
  <c r="AZ27" i="1"/>
  <c r="BD27" i="1"/>
  <c r="BD9" i="1" s="1"/>
  <c r="BH27" i="1"/>
  <c r="Z27" i="1"/>
  <c r="Z9" i="1" s="1"/>
  <c r="AP27" i="1"/>
  <c r="AP9" i="1" s="1"/>
  <c r="BF27" i="1"/>
  <c r="BF9" i="1" s="1"/>
  <c r="U9" i="1"/>
  <c r="AC9" i="1"/>
  <c r="AK9" i="1"/>
  <c r="AS9" i="1"/>
  <c r="BI9" i="1"/>
  <c r="R27" i="1"/>
  <c r="AD27" i="1"/>
  <c r="AD10" i="1" s="1"/>
  <c r="AH27" i="1"/>
  <c r="AH9" i="1" s="1"/>
  <c r="AX27" i="1"/>
  <c r="AX9" i="1" s="1"/>
  <c r="BB27" i="1"/>
  <c r="BJ27" i="1"/>
  <c r="BN27" i="1"/>
  <c r="BN9" i="1" s="1"/>
  <c r="AA9" i="1"/>
  <c r="AI9" i="1"/>
  <c r="AQ9" i="1"/>
  <c r="AJ9" i="1"/>
  <c r="BL10" i="1"/>
  <c r="V9" i="1"/>
  <c r="AL9" i="1"/>
  <c r="BF10" i="1"/>
  <c r="V10" i="5" l="1"/>
  <c r="T9" i="6"/>
  <c r="U10" i="2"/>
  <c r="R10" i="2" s="1"/>
  <c r="T27" i="12"/>
  <c r="V10" i="6"/>
  <c r="T10" i="6" s="1"/>
  <c r="AD10" i="7"/>
  <c r="T9" i="7"/>
  <c r="Y9" i="7"/>
  <c r="W27" i="2"/>
  <c r="X10" i="2"/>
  <c r="T27" i="6"/>
  <c r="Q9" i="2"/>
  <c r="P27" i="2"/>
  <c r="P28" i="3"/>
  <c r="AT9" i="3"/>
  <c r="BJ27" i="3"/>
  <c r="BK10" i="3"/>
  <c r="S9" i="7"/>
  <c r="AI9" i="7"/>
  <c r="W9" i="7"/>
  <c r="Q9" i="7"/>
  <c r="V9" i="7"/>
  <c r="U9" i="7"/>
  <c r="U10" i="7"/>
  <c r="AG9" i="7"/>
  <c r="AG10" i="7"/>
  <c r="AE10" i="5"/>
  <c r="AT10" i="5"/>
  <c r="AD10" i="5"/>
  <c r="AH10" i="5"/>
  <c r="R10" i="5"/>
  <c r="T10" i="5"/>
  <c r="AS10" i="6"/>
  <c r="AU9" i="6"/>
  <c r="AI10" i="6"/>
  <c r="W9" i="6"/>
  <c r="Q10" i="6"/>
  <c r="S10" i="6"/>
  <c r="BD10" i="6"/>
  <c r="BE9" i="6"/>
  <c r="BL10" i="6"/>
  <c r="BB9" i="6"/>
  <c r="BL9" i="6"/>
  <c r="AD9" i="6"/>
  <c r="AJ10" i="6"/>
  <c r="BI9" i="6"/>
  <c r="BJ9" i="6"/>
  <c r="BB10" i="6"/>
  <c r="AF9" i="6"/>
  <c r="Y9" i="6"/>
  <c r="AX9" i="6"/>
  <c r="AJ9" i="6"/>
  <c r="AD10" i="6"/>
  <c r="AX10" i="6"/>
  <c r="BK9" i="6"/>
  <c r="BK10" i="6"/>
  <c r="AE9" i="6"/>
  <c r="AZ9" i="6"/>
  <c r="BF10" i="6"/>
  <c r="AO9" i="6"/>
  <c r="AG9" i="6"/>
  <c r="Y9" i="12"/>
  <c r="S10" i="12"/>
  <c r="R9" i="12"/>
  <c r="Q9" i="12" s="1"/>
  <c r="P9" i="12" s="1"/>
  <c r="Y10" i="12"/>
  <c r="Y27" i="12"/>
  <c r="R27" i="12" s="1"/>
  <c r="Q27" i="12" s="1"/>
  <c r="CP9" i="12"/>
  <c r="CP10" i="12"/>
  <c r="BO27" i="12"/>
  <c r="BP10" i="12"/>
  <c r="BO10" i="12" s="1"/>
  <c r="AF9" i="4"/>
  <c r="AD9" i="4" s="1"/>
  <c r="AF10" i="4"/>
  <c r="AD10" i="4"/>
  <c r="AD27" i="4"/>
  <c r="AR9" i="1"/>
  <c r="AV10" i="1"/>
  <c r="AT9" i="1"/>
  <c r="AF10" i="1"/>
  <c r="AN10" i="1"/>
  <c r="AB9" i="1"/>
  <c r="AD9" i="1"/>
  <c r="BD10" i="1"/>
  <c r="P10" i="1"/>
  <c r="P10" i="5"/>
  <c r="AS9" i="3"/>
  <c r="BC9" i="3"/>
  <c r="AT27" i="3"/>
  <c r="AS27" i="3" s="1"/>
  <c r="AU10" i="3"/>
  <c r="AT10" i="3" s="1"/>
  <c r="AS12" i="3"/>
  <c r="AS28" i="3"/>
  <c r="P9" i="4"/>
  <c r="P27" i="4"/>
  <c r="Q10" i="4"/>
  <c r="P10" i="4" s="1"/>
  <c r="BC10" i="3"/>
  <c r="W10" i="3"/>
  <c r="W9" i="3"/>
  <c r="P9" i="3" s="1"/>
  <c r="N9" i="3"/>
  <c r="P27" i="3"/>
  <c r="P10" i="3"/>
  <c r="BL9" i="3"/>
  <c r="BJ9" i="3" s="1"/>
  <c r="BL10" i="3"/>
  <c r="BJ10" i="3" s="1"/>
  <c r="AE10" i="2"/>
  <c r="U9" i="2"/>
  <c r="R9" i="2" s="1"/>
  <c r="BA9" i="2"/>
  <c r="BA10" i="2"/>
  <c r="AE9" i="2"/>
  <c r="AH9" i="2"/>
  <c r="AB10" i="2"/>
  <c r="AO10" i="2"/>
  <c r="AH10" i="2"/>
  <c r="AV10" i="2"/>
  <c r="AZ9" i="2"/>
  <c r="AZ10" i="2"/>
  <c r="AS9" i="2"/>
  <c r="AS10" i="2"/>
  <c r="Z10" i="6"/>
  <c r="AP10" i="6"/>
  <c r="AT10" i="6"/>
  <c r="AT9" i="6"/>
  <c r="BN10" i="1"/>
  <c r="Z10" i="1"/>
  <c r="X10" i="1"/>
  <c r="AP10" i="1"/>
  <c r="AH10" i="1"/>
  <c r="AX10" i="1"/>
  <c r="W10" i="2" l="1"/>
  <c r="P10" i="2" s="1"/>
  <c r="W9" i="2"/>
  <c r="P9" i="2" s="1"/>
  <c r="P27" i="12"/>
  <c r="R10" i="12"/>
  <c r="Q10" i="12" s="1"/>
  <c r="P10" i="12" s="1"/>
  <c r="AS10" i="3"/>
</calcChain>
</file>

<file path=xl/sharedStrings.xml><?xml version="1.0" encoding="utf-8"?>
<sst xmlns="http://schemas.openxmlformats.org/spreadsheetml/2006/main" count="49476" uniqueCount="1420">
  <si>
    <t>Secretaría de Salud</t>
  </si>
  <si>
    <t>Dirección General de Información en Salud</t>
  </si>
  <si>
    <t>Subsistema de Información de Equipamiento, Recursos Humanos e Infraestructura para la Salud</t>
  </si>
  <si>
    <t>CLUES</t>
  </si>
  <si>
    <t>Tipología SINERHIAS</t>
  </si>
  <si>
    <t>1.1.10. - Referencia y contrarreferencia</t>
  </si>
  <si>
    <t>1.1.14. - Número de fax (con Clave Lada)</t>
  </si>
  <si>
    <t>1.1.15. - Estatus de la propiedad</t>
  </si>
  <si>
    <t>1.1.17. - Horario de atención de la unidad</t>
  </si>
  <si>
    <t>1.1.17.2. - Días laborables</t>
  </si>
  <si>
    <t>1.2.1. - ¿Cuenta con agua potable?</t>
  </si>
  <si>
    <t>1.2.1.1. - ¿Cuenta con red municipal?</t>
  </si>
  <si>
    <t>1.2.1.2. - ¿Cuenta con pozo?</t>
  </si>
  <si>
    <t>1.2.1.3. - ¿Cuenta con cisterna?</t>
  </si>
  <si>
    <t>1.2.1.4. - ¿Cuenta con otra fuente?</t>
  </si>
  <si>
    <t>1.2.2. - ¿Cuenta con electricidad?</t>
  </si>
  <si>
    <t>1.2.2.1. - ¿Cuenta con instalación eléctrica?</t>
  </si>
  <si>
    <t>1.2.2.5. - ¿Cuenta con paneles solares?</t>
  </si>
  <si>
    <t>1.2.2.6. - ¿Cuenta con tierra física?</t>
  </si>
  <si>
    <t>1.2.2.7. - ¿Cuenta con pararrayos?</t>
  </si>
  <si>
    <t>1.2.3. - ¿Cuenta con drenaje?</t>
  </si>
  <si>
    <t>1.2.3.2. - ¿Cuenta con fosa séptica?</t>
  </si>
  <si>
    <t>1.2.6.1. - Número de Baños Públicos</t>
  </si>
  <si>
    <t>1.2.6.2. - Número de Baños para el personal</t>
  </si>
  <si>
    <t>1.2.6.3. - Número de Baños para pacientes</t>
  </si>
  <si>
    <t>1.2.6.4. - Número de Baños para discapacitados</t>
  </si>
  <si>
    <t>1.2.4.3. - ¿Cuenta con radio (banda civil)?</t>
  </si>
  <si>
    <t>1.2.4.5. - ¿Cuenta con red de voz?</t>
  </si>
  <si>
    <t>1.2.4.6. - ¿Cuenta con red de datos?</t>
  </si>
  <si>
    <t>1.2.4.7.1. - ¿Cuenta con sistemas de telemedicina?</t>
  </si>
  <si>
    <t>1.2.4.7.2. - Ancho de banda disponible para servicio de telemedicina (en kbps)</t>
  </si>
  <si>
    <t>1.2.4.7.3. - ¿Cuenta con equipo de videoconferencia? (integrado por: cámara ptz - streaming de audio y video -  así como micrófonos)</t>
  </si>
  <si>
    <t>1.2.4.7.4. - ¿Cuenta con pantalla retráctil?</t>
  </si>
  <si>
    <t>1.2.4.7.5. - ¿Cuenta con reproductor DVD y MP3?</t>
  </si>
  <si>
    <t>1.2.4.7.6. - ¿Cuenta con videoproyector multimedia?</t>
  </si>
  <si>
    <t>1.2.4.7.7. - ¿Cuenta con computadora con software para manejo de imágenes?</t>
  </si>
  <si>
    <t>1.2.4.7.8. - ¿Cuenta con software de videoconferencia?</t>
  </si>
  <si>
    <t>1.2.4.8. - ¿Cuenta con expediente clínico electrónico?</t>
  </si>
  <si>
    <t>1.2.4.9. - Nombre del Expediente Clínico Electrónico</t>
  </si>
  <si>
    <t>1.2.4.10. - Número de computadoras en la unidad</t>
  </si>
  <si>
    <t>1.5.1.1. - Número de metros cuadrados de terreno</t>
  </si>
  <si>
    <t>1.5.1.2. - Número de metros cuadrados de construcción</t>
  </si>
  <si>
    <t>1.5.1.3. - Número de metros cuadrados de superficie exterior</t>
  </si>
  <si>
    <t>1.5.1.4. - Número de metros cuadrados de superficie jardinada</t>
  </si>
  <si>
    <t>1.5.1.6. - ¿Cuántos niveles tiene la unidad?</t>
  </si>
  <si>
    <t>1.7.1. - ¿Existe al menos una computadora en la direccion?</t>
  </si>
  <si>
    <t>1.7.2. - ¿Existe al menos una computadora en la farmacia?</t>
  </si>
  <si>
    <t>1.7.3. - ¿Cuántos consultorios cuentan con computadora?</t>
  </si>
  <si>
    <t>1.7.4. - ¿Qué tipo de internet hay en su unidad de salud?</t>
  </si>
  <si>
    <t>01</t>
  </si>
  <si>
    <t>001</t>
  </si>
  <si>
    <t>0001</t>
  </si>
  <si>
    <t>HO</t>
  </si>
  <si>
    <t>M</t>
  </si>
  <si>
    <t>HG</t>
  </si>
  <si>
    <t>SI</t>
  </si>
  <si>
    <t>PROPIA</t>
  </si>
  <si>
    <t>24 HORAS</t>
  </si>
  <si>
    <t>LOS 365 DIAS</t>
  </si>
  <si>
    <t>NO</t>
  </si>
  <si>
    <t>INTERNET DE CABLE</t>
  </si>
  <si>
    <t>SECRETARIA DE SALUD</t>
  </si>
  <si>
    <t>HOSPITAL DE LA MUJER</t>
  </si>
  <si>
    <t>O</t>
  </si>
  <si>
    <t>HE</t>
  </si>
  <si>
    <t>03</t>
  </si>
  <si>
    <t>003</t>
  </si>
  <si>
    <t>02</t>
  </si>
  <si>
    <t>006</t>
  </si>
  <si>
    <t>007</t>
  </si>
  <si>
    <t>COMODATO</t>
  </si>
  <si>
    <t>002</t>
  </si>
  <si>
    <t>004</t>
  </si>
  <si>
    <t>NO TIENE</t>
  </si>
  <si>
    <t>OTRA</t>
  </si>
  <si>
    <t>OTRO PROGRAMA PUBLICO</t>
  </si>
  <si>
    <t>005</t>
  </si>
  <si>
    <t>008</t>
  </si>
  <si>
    <t>009</t>
  </si>
  <si>
    <t>N</t>
  </si>
  <si>
    <t>HI</t>
  </si>
  <si>
    <t>010</t>
  </si>
  <si>
    <t>DONACION</t>
  </si>
  <si>
    <t>011</t>
  </si>
  <si>
    <t>INTERNET INALAMBRICO / WIRELESS</t>
  </si>
  <si>
    <t>017</t>
  </si>
  <si>
    <t>019</t>
  </si>
  <si>
    <t>021</t>
  </si>
  <si>
    <t>INTERNET DE BANDA ANCHA MOVIL</t>
  </si>
  <si>
    <t>025</t>
  </si>
  <si>
    <t>029</t>
  </si>
  <si>
    <t>032</t>
  </si>
  <si>
    <t>024</t>
  </si>
  <si>
    <t>030</t>
  </si>
  <si>
    <t>0014</t>
  </si>
  <si>
    <t>033</t>
  </si>
  <si>
    <t>020</t>
  </si>
  <si>
    <t>018</t>
  </si>
  <si>
    <t>012</t>
  </si>
  <si>
    <t>027</t>
  </si>
  <si>
    <t>NO CUENTA</t>
  </si>
  <si>
    <t>022</t>
  </si>
  <si>
    <t>LUNES A SABADO</t>
  </si>
  <si>
    <t>023</t>
  </si>
  <si>
    <t>013</t>
  </si>
  <si>
    <t>BENITO JUÁREZ</t>
  </si>
  <si>
    <t>014</t>
  </si>
  <si>
    <t>015</t>
  </si>
  <si>
    <t>CUAUHTÉMOC</t>
  </si>
  <si>
    <t>MIGUEL HIDALGO</t>
  </si>
  <si>
    <t>016</t>
  </si>
  <si>
    <t>028</t>
  </si>
  <si>
    <t>0025</t>
  </si>
  <si>
    <t>0016</t>
  </si>
  <si>
    <t>TLACOTEPEC</t>
  </si>
  <si>
    <t>0026</t>
  </si>
  <si>
    <t>LUNES A VIERNES</t>
  </si>
  <si>
    <t>026</t>
  </si>
  <si>
    <t>031</t>
  </si>
  <si>
    <t>0010</t>
  </si>
  <si>
    <t>0022</t>
  </si>
  <si>
    <t>0002</t>
  </si>
  <si>
    <t>17</t>
  </si>
  <si>
    <t>0017</t>
  </si>
  <si>
    <t>0024</t>
  </si>
  <si>
    <t>0090</t>
  </si>
  <si>
    <t>ZACUALPAN</t>
  </si>
  <si>
    <t>CHICONCUAC</t>
  </si>
  <si>
    <t>0009</t>
  </si>
  <si>
    <t>0020</t>
  </si>
  <si>
    <t>0003</t>
  </si>
  <si>
    <t>0027</t>
  </si>
  <si>
    <t>0005</t>
  </si>
  <si>
    <t>0018</t>
  </si>
  <si>
    <t>MSSSA000355</t>
  </si>
  <si>
    <t>HOSPITAL GENERAL DE CUAUTLA</t>
  </si>
  <si>
    <t>MORELOS</t>
  </si>
  <si>
    <t>CUAUTLA</t>
  </si>
  <si>
    <t>5,478 / 73,615</t>
  </si>
  <si>
    <t>01(735)3536096</t>
  </si>
  <si>
    <t>41,989/74,752</t>
  </si>
  <si>
    <t xml:space="preserve">Sistema de Expediente MÃ©dico Personalizado de Registro ElectrÃ³nico </t>
  </si>
  <si>
    <t>MSSSA000466</t>
  </si>
  <si>
    <t>HG DE CUERNAVACA DR. JOSE G. PARRES</t>
  </si>
  <si>
    <t>CUERNAVACA</t>
  </si>
  <si>
    <t>200/200</t>
  </si>
  <si>
    <t>01(777)3112331</t>
  </si>
  <si>
    <t>Sistema de Expediente MÃ©dico Perso</t>
  </si>
  <si>
    <t>MSSSA000961</t>
  </si>
  <si>
    <t>JOJUTLA</t>
  </si>
  <si>
    <t>31.119.36/16.455.68</t>
  </si>
  <si>
    <t>7343422224 EXT.147</t>
  </si>
  <si>
    <t>MSSSA001504</t>
  </si>
  <si>
    <t>HG DE TETECALA DR. RODOLFO BECERRIL DE LA PAZ</t>
  </si>
  <si>
    <t>TETECALA</t>
  </si>
  <si>
    <t>4630 descarga/5870 carga</t>
  </si>
  <si>
    <t>MSSSA002344</t>
  </si>
  <si>
    <t>HC PUENTE DE IXTLA DR. FERNANDO R. VIZCARRA</t>
  </si>
  <si>
    <t>PUENTE DE IXTLA</t>
  </si>
  <si>
    <t>MSSSA002361</t>
  </si>
  <si>
    <t>YAUTEPEC</t>
  </si>
  <si>
    <t>YAUTEPEC DE ZARAGOZA</t>
  </si>
  <si>
    <t>1380/1680</t>
  </si>
  <si>
    <t>01(735)3947997</t>
  </si>
  <si>
    <t>MSSSA002373</t>
  </si>
  <si>
    <t>HOSPITAL GENERAL DE TEMIXCO</t>
  </si>
  <si>
    <t>TEMIXCO</t>
  </si>
  <si>
    <t>(01)(777)3269478</t>
  </si>
  <si>
    <t>MSSSA002385</t>
  </si>
  <si>
    <t>HC DE OCUITUCO</t>
  </si>
  <si>
    <t>OCUITUCO</t>
  </si>
  <si>
    <t>SIEMPRE</t>
  </si>
  <si>
    <t>MSSSA002740</t>
  </si>
  <si>
    <t>HC DE JONACATEPEC</t>
  </si>
  <si>
    <t>JONACATEPEC</t>
  </si>
  <si>
    <t>JONACATEPEC DE LEANDRO VALLE</t>
  </si>
  <si>
    <t>1500 DESCARGA-1230 CARGA</t>
  </si>
  <si>
    <t>100000 kbps</t>
  </si>
  <si>
    <t>MSSSA002863</t>
  </si>
  <si>
    <t>EMILIANO ZAPATA</t>
  </si>
  <si>
    <t>HISTOCLIN</t>
  </si>
  <si>
    <t>MSSSA003020</t>
  </si>
  <si>
    <t>HOSPITAL GENERAL DE AXOCHIAPAN</t>
  </si>
  <si>
    <t>AXOCHIAPAN</t>
  </si>
  <si>
    <t>1200/370</t>
  </si>
  <si>
    <t>24 hrs.</t>
  </si>
  <si>
    <t>SIEMPRE (SISTEMA DE EXPEDIENTE MEDICO PERSONALIZADO)</t>
  </si>
  <si>
    <t>10 000</t>
  </si>
  <si>
    <t>12 000</t>
  </si>
  <si>
    <t>4 000</t>
  </si>
  <si>
    <t>0013</t>
  </si>
  <si>
    <t>0004</t>
  </si>
  <si>
    <t>0028</t>
  </si>
  <si>
    <t>0021</t>
  </si>
  <si>
    <t>J</t>
  </si>
  <si>
    <t>CS</t>
  </si>
  <si>
    <t>0060</t>
  </si>
  <si>
    <t>0008</t>
  </si>
  <si>
    <t>TLALTENANGO</t>
  </si>
  <si>
    <t>CE</t>
  </si>
  <si>
    <t>F</t>
  </si>
  <si>
    <t>G</t>
  </si>
  <si>
    <t>I</t>
  </si>
  <si>
    <t>H</t>
  </si>
  <si>
    <t>K</t>
  </si>
  <si>
    <t>C</t>
  </si>
  <si>
    <t>A</t>
  </si>
  <si>
    <t>E</t>
  </si>
  <si>
    <t>B</t>
  </si>
  <si>
    <t>0011</t>
  </si>
  <si>
    <t>0043</t>
  </si>
  <si>
    <t>0007</t>
  </si>
  <si>
    <t>0030</t>
  </si>
  <si>
    <t>0023</t>
  </si>
  <si>
    <t>0012</t>
  </si>
  <si>
    <t>D</t>
  </si>
  <si>
    <t>0006</t>
  </si>
  <si>
    <t>P</t>
  </si>
  <si>
    <t>UMOVIL</t>
  </si>
  <si>
    <t>UNE</t>
  </si>
  <si>
    <t>Q</t>
  </si>
  <si>
    <t>PROGRESO</t>
  </si>
  <si>
    <t>LA JOYA</t>
  </si>
  <si>
    <t>7:00 A 16:00 HRS.</t>
  </si>
  <si>
    <t>S</t>
  </si>
  <si>
    <t>8:00 A 16:00 HRS</t>
  </si>
  <si>
    <t>SANTA CATARINA</t>
  </si>
  <si>
    <t>08:00 A 16:00 HRS</t>
  </si>
  <si>
    <t>8:00 a 16:00</t>
  </si>
  <si>
    <t>8:00 A 20:00</t>
  </si>
  <si>
    <t>ABELARDO L. RODRIGUEZ</t>
  </si>
  <si>
    <t>COLONIA EMILIANO ZAPATA</t>
  </si>
  <si>
    <t>0044</t>
  </si>
  <si>
    <t>0048</t>
  </si>
  <si>
    <t>8:00 A 16:00</t>
  </si>
  <si>
    <t>ADOLFO LOPEZ MATEOS</t>
  </si>
  <si>
    <t>0132</t>
  </si>
  <si>
    <t>INDEPENDENCIA</t>
  </si>
  <si>
    <t>ALTA VISTA</t>
  </si>
  <si>
    <t xml:space="preserve">8:00 A 15:30 </t>
  </si>
  <si>
    <t>HERMENEGILDO GALEANA</t>
  </si>
  <si>
    <t>0031</t>
  </si>
  <si>
    <t>0042</t>
  </si>
  <si>
    <t>7:00 A 15:00 HRS.</t>
  </si>
  <si>
    <t>7:30 A 15:30 HRS.</t>
  </si>
  <si>
    <t>8:00 A 16:00 HRS.</t>
  </si>
  <si>
    <t>0145</t>
  </si>
  <si>
    <t>L</t>
  </si>
  <si>
    <t>SANTA MARIA</t>
  </si>
  <si>
    <t>0032</t>
  </si>
  <si>
    <t>08:00 A 16:00 HRS.</t>
  </si>
  <si>
    <t>0126</t>
  </si>
  <si>
    <t>08:00-16:00</t>
  </si>
  <si>
    <t>8:00 A 15:30 HRS.</t>
  </si>
  <si>
    <t>PLAN DE AYALA</t>
  </si>
  <si>
    <t>08:00 A 15:30 HRS.</t>
  </si>
  <si>
    <t>EL VERGEL</t>
  </si>
  <si>
    <t>0119</t>
  </si>
  <si>
    <t>08:00</t>
  </si>
  <si>
    <t>OCOTEPEC</t>
  </si>
  <si>
    <t xml:space="preserve">8:00 A 16:00 HRS </t>
  </si>
  <si>
    <t>ATOTONILCO</t>
  </si>
  <si>
    <t xml:space="preserve">8:00 a 16:00 </t>
  </si>
  <si>
    <t>XOCHITEPEC</t>
  </si>
  <si>
    <t>ZACAPALCO</t>
  </si>
  <si>
    <t>PUEBLO VIEJO</t>
  </si>
  <si>
    <t>HUAUTLA</t>
  </si>
  <si>
    <t>RANCHO NUEVO</t>
  </si>
  <si>
    <t>LOS SAUCES</t>
  </si>
  <si>
    <t>TEHUIXTLA</t>
  </si>
  <si>
    <t>XOCHIPALA</t>
  </si>
  <si>
    <t>XOCHITLAN</t>
  </si>
  <si>
    <t>COLONIA MORELOS</t>
  </si>
  <si>
    <t>NEXPA</t>
  </si>
  <si>
    <t>TENANGO</t>
  </si>
  <si>
    <t>TLALNEPANTLA</t>
  </si>
  <si>
    <t>EL HOSPITAL</t>
  </si>
  <si>
    <t>TEZOYUCA</t>
  </si>
  <si>
    <t>LÁZARO CÁRDENAS</t>
  </si>
  <si>
    <t>EL PEDREGAL</t>
  </si>
  <si>
    <t>MSSSA000022</t>
  </si>
  <si>
    <t>CASAHUATLAN</t>
  </si>
  <si>
    <t>AMACUZAC</t>
  </si>
  <si>
    <t>9400/350</t>
  </si>
  <si>
    <t>L-V 8:00 A 16:00</t>
  </si>
  <si>
    <t>MSSSA000034</t>
  </si>
  <si>
    <t>HUAJINTLAN</t>
  </si>
  <si>
    <t>2960/490</t>
  </si>
  <si>
    <t>MSSSA000046</t>
  </si>
  <si>
    <t>1900/250</t>
  </si>
  <si>
    <t>L-V 8:00 A 18:00 S 8:00 A 14.0</t>
  </si>
  <si>
    <t>MSSSA000051</t>
  </si>
  <si>
    <t>SAN GABRIEL LAS PALMAS</t>
  </si>
  <si>
    <t>19290/4200</t>
  </si>
  <si>
    <t>L-V 8:00 A 18:00</t>
  </si>
  <si>
    <t>MSSSA000092</t>
  </si>
  <si>
    <t>1398.3/14848</t>
  </si>
  <si>
    <t>LUN A VIER 08:00 A 16:00 HRS</t>
  </si>
  <si>
    <t>MSSSA000104</t>
  </si>
  <si>
    <t>ATLACAHUALOYA</t>
  </si>
  <si>
    <t>481.28/4823.04</t>
  </si>
  <si>
    <t>L-V 8:00-18:00 HRS, S 8-14</t>
  </si>
  <si>
    <t>Sistema de Expediente MÃ©dico Personalizado de Reg</t>
  </si>
  <si>
    <t>MSSSA000116</t>
  </si>
  <si>
    <t>512/2867.2</t>
  </si>
  <si>
    <t>L-V 8:00-00:00 HRS, S 8-14</t>
  </si>
  <si>
    <t>MSSSA000121</t>
  </si>
  <si>
    <t>MARCELINO RODRÍGUEZ</t>
  </si>
  <si>
    <t>MARCELINO RODRIGUEZ (SAN IGNACIO)</t>
  </si>
  <si>
    <t>215.04/4249.6</t>
  </si>
  <si>
    <t>MSSSA000133</t>
  </si>
  <si>
    <t>QUEBRANTADERO</t>
  </si>
  <si>
    <t>614.4/8192</t>
  </si>
  <si>
    <t>L-V 8:00-16:00 HRS, S 8-14</t>
  </si>
  <si>
    <t>MSSSA000145</t>
  </si>
  <si>
    <t>TELIXTAC</t>
  </si>
  <si>
    <t>307.2/1843.2</t>
  </si>
  <si>
    <t>MSSSA000150</t>
  </si>
  <si>
    <t>TLALAYO</t>
  </si>
  <si>
    <t>563.2/4782.08</t>
  </si>
  <si>
    <t>MSSSA000162</t>
  </si>
  <si>
    <t>CD. AYALA</t>
  </si>
  <si>
    <t>AYALA</t>
  </si>
  <si>
    <t>CIUDAD AYALA</t>
  </si>
  <si>
    <t>1740.8/4096</t>
  </si>
  <si>
    <t>MSSSA000174</t>
  </si>
  <si>
    <t>409.6/1945.6</t>
  </si>
  <si>
    <t>MSSSA000186</t>
  </si>
  <si>
    <t>SAN PEDRO APATLACO</t>
  </si>
  <si>
    <t>614.4/5017.6</t>
  </si>
  <si>
    <t>MSSSA000191</t>
  </si>
  <si>
    <t>CHINAMECA</t>
  </si>
  <si>
    <t>614.4/4300.8</t>
  </si>
  <si>
    <t>L-V 8:00-00:00 HRS, S-D 8-20</t>
  </si>
  <si>
    <t>MSSSA000203</t>
  </si>
  <si>
    <t>XALOSTOC</t>
  </si>
  <si>
    <t>JALOXTOC</t>
  </si>
  <si>
    <t>512/4096</t>
  </si>
  <si>
    <t>MSSSA000215</t>
  </si>
  <si>
    <t>MOYOTEPEC</t>
  </si>
  <si>
    <t>204.8/3891.2</t>
  </si>
  <si>
    <t>MSSSA000220</t>
  </si>
  <si>
    <t>SAN JUAN AHUEHUEYO</t>
  </si>
  <si>
    <t>MSSSA000232</t>
  </si>
  <si>
    <t>TECOMALCO</t>
  </si>
  <si>
    <t>0/0</t>
  </si>
  <si>
    <t>MSSSA000256</t>
  </si>
  <si>
    <t>TLAYECAC</t>
  </si>
  <si>
    <t>512/2457.6</t>
  </si>
  <si>
    <t>MSSSA000261</t>
  </si>
  <si>
    <t>MSSSA000273</t>
  </si>
  <si>
    <t>ANENECUILCO</t>
  </si>
  <si>
    <t>409.6/3481.6</t>
  </si>
  <si>
    <t>MSSSA000290</t>
  </si>
  <si>
    <t>APANZINGO</t>
  </si>
  <si>
    <t>COATLAN DEL RIO</t>
  </si>
  <si>
    <t>APANCINGO</t>
  </si>
  <si>
    <t>430.08/10096.64</t>
  </si>
  <si>
    <t>SISTEMA DE EXPEDIENTE MEDICO PERSONALIZADO DE REGI</t>
  </si>
  <si>
    <t>MSSSA000302</t>
  </si>
  <si>
    <t>COCOYOTLA</t>
  </si>
  <si>
    <t>225.28/1269.76</t>
  </si>
  <si>
    <t xml:space="preserve"> 08:00 A 16:00 </t>
  </si>
  <si>
    <t>MSSSA000314</t>
  </si>
  <si>
    <t>358.4/2119.68</t>
  </si>
  <si>
    <t>08:00 A 16:00 HRS. SAB 08:00 1</t>
  </si>
  <si>
    <t>Sistema de Expediente Medico Personalizado de Registro Electronico</t>
  </si>
  <si>
    <t>MSSSA000326</t>
  </si>
  <si>
    <t>CHAVARRIA</t>
  </si>
  <si>
    <t>542.72/2263.04</t>
  </si>
  <si>
    <t>MSSSA000331</t>
  </si>
  <si>
    <t>MICHAPA</t>
  </si>
  <si>
    <t>163.84/4986.88</t>
  </si>
  <si>
    <t>Sistema de Expediente Medico Personalizado de Regi</t>
  </si>
  <si>
    <t>MSSSA000343</t>
  </si>
  <si>
    <t>TILANCINGO</t>
  </si>
  <si>
    <t>276.48/1648.64</t>
  </si>
  <si>
    <t xml:space="preserve"> 08:00 A 15:30 HRS.</t>
  </si>
  <si>
    <t>MSSSA000360</t>
  </si>
  <si>
    <t>614.4/5734.4</t>
  </si>
  <si>
    <t>MSSSA000372</t>
  </si>
  <si>
    <t>EUSEBIO JAUREGUI (LA ANGOSTURA)</t>
  </si>
  <si>
    <t>716.8/10444.8</t>
  </si>
  <si>
    <t>MSSSA000384</t>
  </si>
  <si>
    <t>1638.4/14643.2</t>
  </si>
  <si>
    <t>MSSSA000396</t>
  </si>
  <si>
    <t>CUAUTLIXCO</t>
  </si>
  <si>
    <t>614.4/5324.8</t>
  </si>
  <si>
    <t>LUN A VIER 08:00 A 20:00 HRS</t>
  </si>
  <si>
    <t>MSSSA000401</t>
  </si>
  <si>
    <t>512/4915.2</t>
  </si>
  <si>
    <t>MSSSA000413</t>
  </si>
  <si>
    <t>EX-HACIENDA EL HOSPITAL</t>
  </si>
  <si>
    <t>MSSSA000425</t>
  </si>
  <si>
    <t>PUXTLA</t>
  </si>
  <si>
    <t>409.6/2662.4</t>
  </si>
  <si>
    <t>MSSSA000442</t>
  </si>
  <si>
    <t>TETELCINGO</t>
  </si>
  <si>
    <t>498/4434.1</t>
  </si>
  <si>
    <t>MSSSA000495</t>
  </si>
  <si>
    <t>931.84/8407.04</t>
  </si>
  <si>
    <t>7:00 A 14:30 HRS.</t>
  </si>
  <si>
    <t>MSSSA000500</t>
  </si>
  <si>
    <t>1587.2/9717.76</t>
  </si>
  <si>
    <t>MSSSA000512</t>
  </si>
  <si>
    <t>COL. EMILIANO ZAPATA</t>
  </si>
  <si>
    <t>624.64/6082.56</t>
  </si>
  <si>
    <t>MSSSA000524</t>
  </si>
  <si>
    <t>LAGUNILLA DEL SALTO</t>
  </si>
  <si>
    <t>4997.12/19783.68</t>
  </si>
  <si>
    <t>6:00 A 14:30 HRS.</t>
  </si>
  <si>
    <t>MSSSA000536</t>
  </si>
  <si>
    <t>593.92/5580.8</t>
  </si>
  <si>
    <t>MSSSA000541</t>
  </si>
  <si>
    <t>4382.72/6205.44</t>
  </si>
  <si>
    <t>MSSSA000553</t>
  </si>
  <si>
    <t>266.24/8693.76</t>
  </si>
  <si>
    <t>MSSSA000565</t>
  </si>
  <si>
    <t>SAN MIGUEL ACAPANTZINGO</t>
  </si>
  <si>
    <t>7137.28/50053.12</t>
  </si>
  <si>
    <t>7:00 A 15:30 HRS.</t>
  </si>
  <si>
    <t>MSSSA000570</t>
  </si>
  <si>
    <t>542.72/4126.72</t>
  </si>
  <si>
    <t>MSSSA000582</t>
  </si>
  <si>
    <t>CHAMILPA</t>
  </si>
  <si>
    <t>604.16/4945.92</t>
  </si>
  <si>
    <t xml:space="preserve"> SISTEMA DE EXPEDIENTE MEDICO PERSONALIZADO DE REG</t>
  </si>
  <si>
    <t>MSSSA000606</t>
  </si>
  <si>
    <t>LOMAS DE CORTES</t>
  </si>
  <si>
    <t>5314.56/12247.04</t>
  </si>
  <si>
    <t>MSSSA000611</t>
  </si>
  <si>
    <t>143.36/2519.04</t>
  </si>
  <si>
    <t xml:space="preserve">L-V 08:00 A 20:00 S Y D 08:00 </t>
  </si>
  <si>
    <t>MSSSA000623</t>
  </si>
  <si>
    <t>2150.4/15144.96</t>
  </si>
  <si>
    <t>MSSSA000640</t>
  </si>
  <si>
    <t>AHUATEPEC</t>
  </si>
  <si>
    <t>8704/27095.04</t>
  </si>
  <si>
    <t>MSSSA000652</t>
  </si>
  <si>
    <t>ANTONIO BARONA</t>
  </si>
  <si>
    <t>1515.52/16732.16</t>
  </si>
  <si>
    <t>LUN A VIE 7:00 A 20:00 HRS.SYD</t>
  </si>
  <si>
    <t>MSSSA000664</t>
  </si>
  <si>
    <t>122.88/3420.16</t>
  </si>
  <si>
    <t>SISTEMA DE EXPEDIENTE MEDICO PERSONALIZADO  DE REG</t>
  </si>
  <si>
    <t>MSSSA000676</t>
  </si>
  <si>
    <t>6993.92/43335.68</t>
  </si>
  <si>
    <t>MSSSA000681</t>
  </si>
  <si>
    <t>921.6/9963.52</t>
  </si>
  <si>
    <t xml:space="preserve">LUN - VIE 7:00 A 19:00 HRS. S </t>
  </si>
  <si>
    <t>MSSSA000693</t>
  </si>
  <si>
    <t>BUENA VISTA DEL MONTE</t>
  </si>
  <si>
    <t>BUENAVISTA DEL MONTE</t>
  </si>
  <si>
    <t>460.8/9789.44</t>
  </si>
  <si>
    <t>MSSSA000710</t>
  </si>
  <si>
    <t>EL CAPIRI</t>
  </si>
  <si>
    <t>194.56/2498.56</t>
  </si>
  <si>
    <t xml:space="preserve">8:00 A 16:00 HRS. </t>
  </si>
  <si>
    <t>MSSSA000734</t>
  </si>
  <si>
    <t>TEPETZINGO</t>
  </si>
  <si>
    <t>225.28/9359.36</t>
  </si>
  <si>
    <t>8:00 A  16:00 HRS</t>
  </si>
  <si>
    <t>MSSSA000746</t>
  </si>
  <si>
    <t>TETECALITA</t>
  </si>
  <si>
    <t>2928.64/15902.72</t>
  </si>
  <si>
    <t>MSSSA000751</t>
  </si>
  <si>
    <t>296.96/8560.64</t>
  </si>
  <si>
    <t xml:space="preserve">8:00 A 15:30 HRS.  </t>
  </si>
  <si>
    <t>MSSSA000763</t>
  </si>
  <si>
    <t>TRES DE MAYO</t>
  </si>
  <si>
    <t>6328.32/33013.76</t>
  </si>
  <si>
    <t>MSSSA000775</t>
  </si>
  <si>
    <t>HUITZILAC</t>
  </si>
  <si>
    <t>9953.28/36249.6</t>
  </si>
  <si>
    <t>MSSSA000780</t>
  </si>
  <si>
    <t>COAJOMULCO</t>
  </si>
  <si>
    <t>409.6/4638.72</t>
  </si>
  <si>
    <t>MSSSA000792</t>
  </si>
  <si>
    <t>TRES MARIAS</t>
  </si>
  <si>
    <t>624.64/3901.44</t>
  </si>
  <si>
    <t xml:space="preserve">7:00 A 16:00 HRS. </t>
  </si>
  <si>
    <t>MSSSA000804</t>
  </si>
  <si>
    <t>JANTETELCO</t>
  </si>
  <si>
    <t>358.4/1740.8</t>
  </si>
  <si>
    <t>MSSSA000816</t>
  </si>
  <si>
    <t>AMAYUCA</t>
  </si>
  <si>
    <t>512/1638.4</t>
  </si>
  <si>
    <t>MSSSA000821</t>
  </si>
  <si>
    <t>CHALCATZINGO</t>
  </si>
  <si>
    <t>614.4/5222.4</t>
  </si>
  <si>
    <t>MSSSA000833</t>
  </si>
  <si>
    <t>TENANGO (SANTA ANA)</t>
  </si>
  <si>
    <t>409.6/1740.8</t>
  </si>
  <si>
    <t>MSSSA000845</t>
  </si>
  <si>
    <t>TLAHUAPAN</t>
  </si>
  <si>
    <t>JIUTEPEC</t>
  </si>
  <si>
    <t>593.92/4628.48</t>
  </si>
  <si>
    <t xml:space="preserve">07:00 A 19:00 HRS.  </t>
  </si>
  <si>
    <t>MSSSA000850</t>
  </si>
  <si>
    <t>522.24/5294.08</t>
  </si>
  <si>
    <t>8:00 A 19:00 HRS.</t>
  </si>
  <si>
    <t>MSSSA000862</t>
  </si>
  <si>
    <t>491.52/4730.88</t>
  </si>
  <si>
    <t>7:00 A 19:00 HRS.</t>
  </si>
  <si>
    <t>MSSSA000874</t>
  </si>
  <si>
    <t>LOMAS DE JIUTEPEC</t>
  </si>
  <si>
    <t>604.16/5099.52</t>
  </si>
  <si>
    <t xml:space="preserve">7:30 A 19:00 HRS. </t>
  </si>
  <si>
    <t>MSSSA000886</t>
  </si>
  <si>
    <t>460.8/5109.76</t>
  </si>
  <si>
    <t>MSSSA000891</t>
  </si>
  <si>
    <t>HUIZACHERA</t>
  </si>
  <si>
    <t>573.44/2560</t>
  </si>
  <si>
    <t>MSSSA000903</t>
  </si>
  <si>
    <t>512/7147.52</t>
  </si>
  <si>
    <t>07:00 A 19:00 HRS.</t>
  </si>
  <si>
    <t>MSSSA000915</t>
  </si>
  <si>
    <t>368.64/5253.12</t>
  </si>
  <si>
    <t>MSSSA000932</t>
  </si>
  <si>
    <t>CALERA CHICA</t>
  </si>
  <si>
    <t>71.68/532.48</t>
  </si>
  <si>
    <t xml:space="preserve">7:00 A 19:00 HRS </t>
  </si>
  <si>
    <t>MSSSA000944</t>
  </si>
  <si>
    <t>5068.8/10874.88</t>
  </si>
  <si>
    <t>MSSSA000956</t>
  </si>
  <si>
    <t>COLONIA INDEPENDENCIA</t>
  </si>
  <si>
    <t>409.6/4485.12</t>
  </si>
  <si>
    <t>MSSSA000973</t>
  </si>
  <si>
    <t>PANCHIMALCO</t>
  </si>
  <si>
    <t>11930/3620</t>
  </si>
  <si>
    <t>MSSSA000985</t>
  </si>
  <si>
    <t>18780/2360</t>
  </si>
  <si>
    <t>MSSSA000990</t>
  </si>
  <si>
    <t>HIGUERON</t>
  </si>
  <si>
    <t>5020/520</t>
  </si>
  <si>
    <t>MSSSA001002</t>
  </si>
  <si>
    <t>PEDRO AMARO</t>
  </si>
  <si>
    <t>4950/520</t>
  </si>
  <si>
    <t>L-V 8:00 A 18:00 S-D 8:00 A 20</t>
  </si>
  <si>
    <t>MSSSA001043</t>
  </si>
  <si>
    <t>VICENTE ARANDA</t>
  </si>
  <si>
    <t>VICENTE ARANDA (SAN RAFAEL)</t>
  </si>
  <si>
    <t>8070/570</t>
  </si>
  <si>
    <t>MSSSA001060</t>
  </si>
  <si>
    <t>512/3481.6</t>
  </si>
  <si>
    <t>MSSSA001072</t>
  </si>
  <si>
    <t>AMACUITLAPILCO</t>
  </si>
  <si>
    <t>307.2/1228.8</t>
  </si>
  <si>
    <t>MSSSA001084</t>
  </si>
  <si>
    <t>TETELILLA</t>
  </si>
  <si>
    <t>309.6/1331.2</t>
  </si>
  <si>
    <t>MSSSA001096</t>
  </si>
  <si>
    <t>TLAYCA</t>
  </si>
  <si>
    <t>409.6/1433.6</t>
  </si>
  <si>
    <t>MSSSA001101</t>
  </si>
  <si>
    <t>MAZATEPEC</t>
  </si>
  <si>
    <t>512/4259.84</t>
  </si>
  <si>
    <t>MSSSA001113</t>
  </si>
  <si>
    <t>CUAUCHICHINOLA</t>
  </si>
  <si>
    <t>204.8/6451.2</t>
  </si>
  <si>
    <t>MSSSA001125</t>
  </si>
  <si>
    <t>MIACATLAN</t>
  </si>
  <si>
    <t>460.8/8253.44</t>
  </si>
  <si>
    <t xml:space="preserve">08:00 a 16:00 HRS. </t>
  </si>
  <si>
    <t>MSSSA001142</t>
  </si>
  <si>
    <t>PALPAN</t>
  </si>
  <si>
    <t>PALPAN DE BARANDA</t>
  </si>
  <si>
    <t>512/4648.96</t>
  </si>
  <si>
    <t>08:00 A 18:00 HRS.</t>
  </si>
  <si>
    <t>MSSSA001154</t>
  </si>
  <si>
    <t>512/7884.8</t>
  </si>
  <si>
    <t>MSSSA001166</t>
  </si>
  <si>
    <t>HUECAHUASCO</t>
  </si>
  <si>
    <t>409.6/1638.4</t>
  </si>
  <si>
    <t>MSSSA001171</t>
  </si>
  <si>
    <t>JUMILTEPEC</t>
  </si>
  <si>
    <t>409.6/1843.2</t>
  </si>
  <si>
    <t>MSSSA001183</t>
  </si>
  <si>
    <t>OCOXALTEPEC</t>
  </si>
  <si>
    <t>317.44/1761.28</t>
  </si>
  <si>
    <t>MSSSA001200</t>
  </si>
  <si>
    <t>AHUEHUETZINGO</t>
  </si>
  <si>
    <t>4690/400</t>
  </si>
  <si>
    <t>MSSSA001212</t>
  </si>
  <si>
    <t>LA TIGRA</t>
  </si>
  <si>
    <t>MSSSA001236</t>
  </si>
  <si>
    <t>SAN JOSE VISTA HERMOSA</t>
  </si>
  <si>
    <t>3900/500</t>
  </si>
  <si>
    <t>MSSSA001241</t>
  </si>
  <si>
    <t>XOXOCOTLA</t>
  </si>
  <si>
    <t>4270/410</t>
  </si>
  <si>
    <t>8:00 a 8:00</t>
  </si>
  <si>
    <t>MSSSA001253</t>
  </si>
  <si>
    <t>215.04/3061.76</t>
  </si>
  <si>
    <t>MSSSA001265</t>
  </si>
  <si>
    <t>LA NOPALERA</t>
  </si>
  <si>
    <t>4904.96/19179.52</t>
  </si>
  <si>
    <t>MSSSA001270</t>
  </si>
  <si>
    <t>LOMAS DEL CARRIL</t>
  </si>
  <si>
    <t>624.64/5150.72</t>
  </si>
  <si>
    <t>MSSSA001282</t>
  </si>
  <si>
    <t>ALTA PALMIRA</t>
  </si>
  <si>
    <t>532.48/4915.2</t>
  </si>
  <si>
    <t>MSSSA001294</t>
  </si>
  <si>
    <t>VILLA DE LAS FLORES</t>
  </si>
  <si>
    <t>153.6/2877.44</t>
  </si>
  <si>
    <t>MSSSA001306</t>
  </si>
  <si>
    <t>DIEZ DE ABRIL</t>
  </si>
  <si>
    <t>491.52/1669.12</t>
  </si>
  <si>
    <t>MSSSA001311</t>
  </si>
  <si>
    <t>ACATLIPA</t>
  </si>
  <si>
    <t>10240/82022.04</t>
  </si>
  <si>
    <t>L-V 08:00 A 19:00 S Y D 08: 00</t>
  </si>
  <si>
    <t>MSSSA001323</t>
  </si>
  <si>
    <t>6645.76/51855.36</t>
  </si>
  <si>
    <t>MSSSA001340</t>
  </si>
  <si>
    <t>TETLAMA</t>
  </si>
  <si>
    <t>SAN AGUSTIN TETLAMA</t>
  </si>
  <si>
    <t>225.28/2836.48</t>
  </si>
  <si>
    <t>MSSSA001376</t>
  </si>
  <si>
    <t>TEPALCINGO</t>
  </si>
  <si>
    <t>512/5222.4</t>
  </si>
  <si>
    <t>MSSSA001381</t>
  </si>
  <si>
    <t>HUITCHILA</t>
  </si>
  <si>
    <t xml:space="preserve">LUN A SAB 08:00 A 16:00 HRS </t>
  </si>
  <si>
    <t>MSSSA001393</t>
  </si>
  <si>
    <t>IXTLILCO EL CHICO</t>
  </si>
  <si>
    <t>102.4/614.4</t>
  </si>
  <si>
    <t>MSSSA001405</t>
  </si>
  <si>
    <t>IXTLILCO EL GRANDE</t>
  </si>
  <si>
    <t>299.7/921.6</t>
  </si>
  <si>
    <t>MSSSA001410</t>
  </si>
  <si>
    <t>MSSSA001422</t>
  </si>
  <si>
    <t>504/4130</t>
  </si>
  <si>
    <t>MSSSA001434</t>
  </si>
  <si>
    <t>TEPOZTLAN</t>
  </si>
  <si>
    <t>MSSSA001446</t>
  </si>
  <si>
    <t>AMATLAN DE QUETZALCOATL</t>
  </si>
  <si>
    <t>460.8/9144.32</t>
  </si>
  <si>
    <t xml:space="preserve">L-V 8:00 A 16:00 HRS S 8:00 A </t>
  </si>
  <si>
    <t>MSSSA001451</t>
  </si>
  <si>
    <t>SAN ANDRES DE LA CAL</t>
  </si>
  <si>
    <t>829.44/1187.84</t>
  </si>
  <si>
    <t>MSSSA001463</t>
  </si>
  <si>
    <t>604.16/7946.24</t>
  </si>
  <si>
    <t>MSSSA001475</t>
  </si>
  <si>
    <t>SANTIAGO TEPETLAPA</t>
  </si>
  <si>
    <t>440.32/7751.68</t>
  </si>
  <si>
    <t>MSSSA001480</t>
  </si>
  <si>
    <t>SANTO DOMINGO OCOTITLAN</t>
  </si>
  <si>
    <t>276.48/5027.84</t>
  </si>
  <si>
    <t>MSSSA001492</t>
  </si>
  <si>
    <t>SAN JUAN TLACOTENCO</t>
  </si>
  <si>
    <t>389.12/3512.32</t>
  </si>
  <si>
    <t xml:space="preserve">08:00 A 16:00 HRS. </t>
  </si>
  <si>
    <t>MSSSA001516</t>
  </si>
  <si>
    <t>200/6300</t>
  </si>
  <si>
    <t xml:space="preserve">8:00 A 15:30 HRS. </t>
  </si>
  <si>
    <t>MSSSA001521</t>
  </si>
  <si>
    <t>CONTLALCO</t>
  </si>
  <si>
    <t>204.8/1710.08</t>
  </si>
  <si>
    <t xml:space="preserve"> 8:00 A 15:30 HRS.</t>
  </si>
  <si>
    <t>MSSSA001533</t>
  </si>
  <si>
    <t>CUAUTLITA</t>
  </si>
  <si>
    <t>1699.84/8714.24</t>
  </si>
  <si>
    <t>MSSSA001545</t>
  </si>
  <si>
    <t>TETELA DEL VOLCAN</t>
  </si>
  <si>
    <t>419.52/8366.08</t>
  </si>
  <si>
    <t>LUN - DOM 00:00 - 23:59 HRS</t>
  </si>
  <si>
    <t>MSSSA001550</t>
  </si>
  <si>
    <t>HUEYAPAN</t>
  </si>
  <si>
    <t>614.4/5120</t>
  </si>
  <si>
    <t>MSSSA001562</t>
  </si>
  <si>
    <t>TLALMIMILULPAN</t>
  </si>
  <si>
    <t>TLALMIMILULPAN (SAN PEDRO)</t>
  </si>
  <si>
    <t>MSSSA001586</t>
  </si>
  <si>
    <t>TLALTIZAPAN</t>
  </si>
  <si>
    <t>3940/550</t>
  </si>
  <si>
    <t>MSSSA001591</t>
  </si>
  <si>
    <t>ACAMILPA</t>
  </si>
  <si>
    <t>2980/190</t>
  </si>
  <si>
    <t>MSSSA001603</t>
  </si>
  <si>
    <t>BARRANCA HONDA</t>
  </si>
  <si>
    <t>2550/270</t>
  </si>
  <si>
    <t>MSSSA001615</t>
  </si>
  <si>
    <t>SAN PABLO HIDALGO</t>
  </si>
  <si>
    <t>900/100</t>
  </si>
  <si>
    <t>MSSSA001632</t>
  </si>
  <si>
    <t>TICUMAN</t>
  </si>
  <si>
    <t>4870/600</t>
  </si>
  <si>
    <t>MSSSA001661</t>
  </si>
  <si>
    <t>TLAQUILTENANGO</t>
  </si>
  <si>
    <t>1990/310</t>
  </si>
  <si>
    <t>L-V 8:00 A 16:00 S-D 8:00 A 20</t>
  </si>
  <si>
    <t>1,167.3</t>
  </si>
  <si>
    <t>MSSSA001685</t>
  </si>
  <si>
    <t>COAXITLAN</t>
  </si>
  <si>
    <t>MSSSA001690</t>
  </si>
  <si>
    <t>4220/610</t>
  </si>
  <si>
    <t>MSSSA001702</t>
  </si>
  <si>
    <t>LA MEZQUITERA</t>
  </si>
  <si>
    <t>LA MEZQUITERA (EL ASTILLERO)</t>
  </si>
  <si>
    <t>MSSSA001714</t>
  </si>
  <si>
    <t>4880/420</t>
  </si>
  <si>
    <t>MSSSA001726</t>
  </si>
  <si>
    <t>QUILAMULA</t>
  </si>
  <si>
    <t>4090/300</t>
  </si>
  <si>
    <t>MSSSA001731</t>
  </si>
  <si>
    <t>SAN JOSE DE PALA</t>
  </si>
  <si>
    <t>L-V 8:00 A 16:00 S 8:00 A 14.0</t>
  </si>
  <si>
    <t>MSSSA001743</t>
  </si>
  <si>
    <t>VALLE DE VAZQUEZ (LOS HORNOS)</t>
  </si>
  <si>
    <t>4930/600</t>
  </si>
  <si>
    <t>MSSSA001755</t>
  </si>
  <si>
    <t>XICATLACOTLA</t>
  </si>
  <si>
    <t xml:space="preserve">L-V 8:00 A 18:00 </t>
  </si>
  <si>
    <t>MSSSA001760</t>
  </si>
  <si>
    <t>MSSSA001772</t>
  </si>
  <si>
    <t>TLAYACAPAN</t>
  </si>
  <si>
    <t>LUN A DOM 00:00 A 00:00 HRS</t>
  </si>
  <si>
    <t>MSSSA001784</t>
  </si>
  <si>
    <t>AMATLIPAC</t>
  </si>
  <si>
    <t>AMATLIPAC (SAN AGUSTIN AMATLIPAC)</t>
  </si>
  <si>
    <t>389.8/1443.5</t>
  </si>
  <si>
    <t>MSSSA001796</t>
  </si>
  <si>
    <t>CUAUHTEMPAN (SAN ANDRES CUAUHTEMPAN)</t>
  </si>
  <si>
    <t>MSSSA001801</t>
  </si>
  <si>
    <t>LOS LAURELES (SAN JOSE DE LOS LAURELES)</t>
  </si>
  <si>
    <t>MSSSA001813</t>
  </si>
  <si>
    <t>NACATONGO</t>
  </si>
  <si>
    <t>409.6/2457.6</t>
  </si>
  <si>
    <t>MSSSA001825</t>
  </si>
  <si>
    <t>LAS VIVIANAS</t>
  </si>
  <si>
    <t>409.6/3891.2</t>
  </si>
  <si>
    <t>MSSSA001830</t>
  </si>
  <si>
    <t>TOTOLAPAN</t>
  </si>
  <si>
    <t>645.12/7680</t>
  </si>
  <si>
    <t>MSSSA001842</t>
  </si>
  <si>
    <t>NEPOPUALCO</t>
  </si>
  <si>
    <t>0.00/245.76</t>
  </si>
  <si>
    <t>MSSSA001866</t>
  </si>
  <si>
    <t>ALPUYECA</t>
  </si>
  <si>
    <t>341.22/9963.52</t>
  </si>
  <si>
    <t>MSSSA001871</t>
  </si>
  <si>
    <t>ATLACHOLOAYA</t>
  </si>
  <si>
    <t>624.64/5120</t>
  </si>
  <si>
    <t>MSSSA001883</t>
  </si>
  <si>
    <t xml:space="preserve">8:00 A 15:00 </t>
  </si>
  <si>
    <t>MSSSA001895</t>
  </si>
  <si>
    <t>UNIDAD HABITACIONAL JOSE MARIA MORELOS Y PAVON</t>
  </si>
  <si>
    <t>593.92/5109.76</t>
  </si>
  <si>
    <t>MSSSA001900</t>
  </si>
  <si>
    <t>552.96/5089.28</t>
  </si>
  <si>
    <t>MSSSA001912</t>
  </si>
  <si>
    <t>LAS TETILLAS</t>
  </si>
  <si>
    <t>409.6/3276.8</t>
  </si>
  <si>
    <t>MSSSA001924</t>
  </si>
  <si>
    <t>MSSSA001941</t>
  </si>
  <si>
    <t>COCOYOC</t>
  </si>
  <si>
    <t>MSSSA001965</t>
  </si>
  <si>
    <t>COLONIA MIGUEL HIDALGO (LOS CUARTOS)</t>
  </si>
  <si>
    <t>307.2/1433.6</t>
  </si>
  <si>
    <t>MSSSA001994</t>
  </si>
  <si>
    <t>512/5324.8</t>
  </si>
  <si>
    <t>MSSSA002006</t>
  </si>
  <si>
    <t>YECAPIXTLA</t>
  </si>
  <si>
    <t>512/4300.8</t>
  </si>
  <si>
    <t>MSSSA002023</t>
  </si>
  <si>
    <t>ACHICHIPICO</t>
  </si>
  <si>
    <t>317/5332</t>
  </si>
  <si>
    <t>MSSSA002035</t>
  </si>
  <si>
    <t>HUEXCA</t>
  </si>
  <si>
    <t>MSSSA002040</t>
  </si>
  <si>
    <t>JUAN MORALES</t>
  </si>
  <si>
    <t>512/3993.6</t>
  </si>
  <si>
    <t>MSSSA002052</t>
  </si>
  <si>
    <t>TECAJEC</t>
  </si>
  <si>
    <t>MSSSA002064</t>
  </si>
  <si>
    <t>298.3/1638.4</t>
  </si>
  <si>
    <t>MSSSA002076</t>
  </si>
  <si>
    <t>307.2/2150.4</t>
  </si>
  <si>
    <t>MSSSA002081</t>
  </si>
  <si>
    <t>ZACATEPEC</t>
  </si>
  <si>
    <t>ZACATEPEC DE HIDALGO</t>
  </si>
  <si>
    <t>MSSSA002093</t>
  </si>
  <si>
    <t>ZACUALPAN DE AMILPAS</t>
  </si>
  <si>
    <t>MSSSA002105</t>
  </si>
  <si>
    <t>MSSSA002110</t>
  </si>
  <si>
    <t>TEMOAC</t>
  </si>
  <si>
    <t>MSSSA002122</t>
  </si>
  <si>
    <t>AMILCINGO</t>
  </si>
  <si>
    <t>921.6/1024</t>
  </si>
  <si>
    <t>MSSSA002134</t>
  </si>
  <si>
    <t>HUAZULCO</t>
  </si>
  <si>
    <t>307.2/2662.4</t>
  </si>
  <si>
    <t>MSSSA002146</t>
  </si>
  <si>
    <t>POPOTLAN (BARRIO SANTO TOMAS)</t>
  </si>
  <si>
    <t>102.4/409.6</t>
  </si>
  <si>
    <t>MSSSA002151</t>
  </si>
  <si>
    <t>LA TOMA</t>
  </si>
  <si>
    <t>399.36/7925.76</t>
  </si>
  <si>
    <t>MSSSA002303</t>
  </si>
  <si>
    <t>2690/540</t>
  </si>
  <si>
    <t>1,274.6</t>
  </si>
  <si>
    <t>MSSSA002315</t>
  </si>
  <si>
    <t>184.32/5076.04</t>
  </si>
  <si>
    <t>MSSSA002320</t>
  </si>
  <si>
    <t>512/5120</t>
  </si>
  <si>
    <t>LUN - DOM 00:00 - 00:00 HRS</t>
  </si>
  <si>
    <t>MSSSA002356</t>
  </si>
  <si>
    <t>5000/600</t>
  </si>
  <si>
    <t>MSSSA002390</t>
  </si>
  <si>
    <t>UNEME DE CAPASITS DE CUERNAVACA</t>
  </si>
  <si>
    <t>52880/49910</t>
  </si>
  <si>
    <t>(777)3116219</t>
  </si>
  <si>
    <t>MSSSA002402</t>
  </si>
  <si>
    <t>UNEME DE CAPASITS DE CD. AYALA</t>
  </si>
  <si>
    <t>655.36/8335.36</t>
  </si>
  <si>
    <t>MSSSA002426</t>
  </si>
  <si>
    <t>UNIDAD HABITACIONAL EMILIANO ZAPATA</t>
  </si>
  <si>
    <t>MSSSA002431</t>
  </si>
  <si>
    <t>MSSSA002443</t>
  </si>
  <si>
    <t>MSSSA002455</t>
  </si>
  <si>
    <t>ATLATLAHUCAN</t>
  </si>
  <si>
    <t>COLONIA SAN FRANCISCO</t>
  </si>
  <si>
    <t>MSSSA002460</t>
  </si>
  <si>
    <t>MSSSA002472</t>
  </si>
  <si>
    <t>COLONIA 3 DE MAYO</t>
  </si>
  <si>
    <t>MSSSA002484</t>
  </si>
  <si>
    <t>CAMPO ANENEHUILCO</t>
  </si>
  <si>
    <t>MSSSA002496</t>
  </si>
  <si>
    <t>MSSSA002513</t>
  </si>
  <si>
    <t>UNIDAD HABITACIONAL NUMERO 1 EMILIANO ZAPATA (LAS GALERAS)</t>
  </si>
  <si>
    <t>MSSSA002525</t>
  </si>
  <si>
    <t>TETECUINTLA</t>
  </si>
  <si>
    <t>MSSSA002542</t>
  </si>
  <si>
    <t>3133.44/18380.8</t>
  </si>
  <si>
    <t>MSSSA002554</t>
  </si>
  <si>
    <t>512/4198.4</t>
  </si>
  <si>
    <t>MSSSA002566</t>
  </si>
  <si>
    <t>UNEME CAPA CENTRO NUEVA VIDA CUERNAVACA</t>
  </si>
  <si>
    <t>7045.12/5396.48</t>
  </si>
  <si>
    <t>MSSSA002571</t>
  </si>
  <si>
    <t>UNEME CAPA CENTRO NUEVA VIDA ZACATEPEC</t>
  </si>
  <si>
    <t>2640/100</t>
  </si>
  <si>
    <t>MSSSA002583</t>
  </si>
  <si>
    <t>UNEME CAPA CENTRO NUEVA VIDA CUAUTLA</t>
  </si>
  <si>
    <t>MSSSA002595</t>
  </si>
  <si>
    <t>UNEME CENTRO INTEGRAL DE SALUD MENTAL (CISAME)</t>
  </si>
  <si>
    <t>MSSSA002612</t>
  </si>
  <si>
    <t>MSSSA002624</t>
  </si>
  <si>
    <t>SANTA ROSA 30</t>
  </si>
  <si>
    <t>SANTA ROSA TREINTA</t>
  </si>
  <si>
    <t>9700/400</t>
  </si>
  <si>
    <t>MSSSA002636</t>
  </si>
  <si>
    <t>TENEXTEPANGO</t>
  </si>
  <si>
    <t>716.8/5324.8</t>
  </si>
  <si>
    <t>MSSSA002641</t>
  </si>
  <si>
    <t>CUENTEPEC</t>
  </si>
  <si>
    <t xml:space="preserve">8:00 A 16:OO HRS., </t>
  </si>
  <si>
    <t>MSSSA002653</t>
  </si>
  <si>
    <t>CASAHUATLAN II</t>
  </si>
  <si>
    <t>10090/440</t>
  </si>
  <si>
    <t>2,348.68</t>
  </si>
  <si>
    <t>2,108.11</t>
  </si>
  <si>
    <t>MSSSA002665</t>
  </si>
  <si>
    <t>UNEME CAPA CENTRO NUEVA VIDA JIUTEPEC</t>
  </si>
  <si>
    <t>MSSSA002670</t>
  </si>
  <si>
    <t>UNEME CAPA CENTRO NUEVA VIDA TEMIXCO</t>
  </si>
  <si>
    <t>MSSSA002682</t>
  </si>
  <si>
    <t>UNEME CAPA CENTRO NUEVA VIDA XOCHITEPEC</t>
  </si>
  <si>
    <t>MSSSA002706</t>
  </si>
  <si>
    <t>OAXTEPEC</t>
  </si>
  <si>
    <t>819.2/5017.6</t>
  </si>
  <si>
    <t>MSSSA002711</t>
  </si>
  <si>
    <t>SANTA MA. AHUACATITLAN</t>
  </si>
  <si>
    <t>5140.48/13414.4</t>
  </si>
  <si>
    <t xml:space="preserve"> 7:00 A 20:00 HRS. </t>
  </si>
  <si>
    <t>MSSSA002723</t>
  </si>
  <si>
    <t>1126.4/41318.4</t>
  </si>
  <si>
    <t>MSSSA002735</t>
  </si>
  <si>
    <t>4536.32/15185.92</t>
  </si>
  <si>
    <t>MSSSA002752</t>
  </si>
  <si>
    <t>UNIDAD DE ESPECIALIDADES MEDICAS DE CIRUGIA AMBULATORIA</t>
  </si>
  <si>
    <t>MSSSA002764</t>
  </si>
  <si>
    <t>162/9</t>
  </si>
  <si>
    <t>MSSSA002776</t>
  </si>
  <si>
    <t>OACALCO</t>
  </si>
  <si>
    <t>MSSSA002781</t>
  </si>
  <si>
    <t>TILZAPOTLA</t>
  </si>
  <si>
    <t>3670/330</t>
  </si>
  <si>
    <t>MSSSA002793</t>
  </si>
  <si>
    <t>SAN RAFAEL ZARAGOZA</t>
  </si>
  <si>
    <t>9960/520</t>
  </si>
  <si>
    <t>MSSSA002805</t>
  </si>
  <si>
    <t>604.16/8151.04</t>
  </si>
  <si>
    <t>L-V 8:00 A 16:00 HRS, SD 08:00</t>
  </si>
  <si>
    <t>MSSSA002810</t>
  </si>
  <si>
    <t>COATETELCO</t>
  </si>
  <si>
    <t>460.8/4536.32</t>
  </si>
  <si>
    <t xml:space="preserve">08:00 a 18:00 </t>
  </si>
  <si>
    <t>MSSSA002822</t>
  </si>
  <si>
    <t>589.9/5324.8</t>
  </si>
  <si>
    <t>LUNES-SABADO 08:00 - 16:00</t>
  </si>
  <si>
    <t>MSSSA002834</t>
  </si>
  <si>
    <t>CENTRO SYGUE CUERNAVACA</t>
  </si>
  <si>
    <t>MSSSA002846</t>
  </si>
  <si>
    <t>CENTRO SYGUE ZACATEPEC</t>
  </si>
  <si>
    <t>2540/</t>
  </si>
  <si>
    <t>MSSSA002851</t>
  </si>
  <si>
    <t>CENTRO SYGUE TETELCINGO</t>
  </si>
  <si>
    <t>MSSSA002875</t>
  </si>
  <si>
    <t>TEQUESQUITENGO</t>
  </si>
  <si>
    <t>7110/</t>
  </si>
  <si>
    <t>MSSSA002880</t>
  </si>
  <si>
    <t>194.56/583.68</t>
  </si>
  <si>
    <t>MSSSA002892</t>
  </si>
  <si>
    <t>FELIPE NERI</t>
  </si>
  <si>
    <t>FELIPE NERI (CUATEPEC)</t>
  </si>
  <si>
    <t>409.6/2969.6</t>
  </si>
  <si>
    <t>MSSSA002904</t>
  </si>
  <si>
    <t>C.S. CHIPITLAN</t>
  </si>
  <si>
    <t>7:00 A 19:30 HRS.</t>
  </si>
  <si>
    <t>MSSSA002916</t>
  </si>
  <si>
    <t>C.S. TEJALPA</t>
  </si>
  <si>
    <t>L-V 7:00 A 19:30 SD 07:30 A 19</t>
  </si>
  <si>
    <t>MSSSA002921</t>
  </si>
  <si>
    <t>MSSSA002930</t>
  </si>
  <si>
    <t>CENTRO INTEGRAL DE SALUD MENTAL CISAME ZACATEPEC. DADA DE ALTA ENERO 2015</t>
  </si>
  <si>
    <t>7650/</t>
  </si>
  <si>
    <t>MSSSA002945</t>
  </si>
  <si>
    <t>IGNACIO BASTIDA</t>
  </si>
  <si>
    <t>IGNACIO BASTIDA (SANTA CATARINA TLAYCA)</t>
  </si>
  <si>
    <t>MSSSA002986</t>
  </si>
  <si>
    <t>322/3481.6</t>
  </si>
  <si>
    <t xml:space="preserve">L-V 8:00-16:00 HRS, S 8-14 </t>
  </si>
  <si>
    <t>MSSSA002991</t>
  </si>
  <si>
    <t>CENTRO INTEGRAL DE SALUD MENTAL EMILIANO ZAPATA</t>
  </si>
  <si>
    <t>51.2/</t>
  </si>
  <si>
    <t>08:00 a16:00 hrs.</t>
  </si>
  <si>
    <t>MSSSA003003</t>
  </si>
  <si>
    <t>UNEME DE HEMODIALISIS CUERNAVACA</t>
  </si>
  <si>
    <t>SIETE A. M. - NUEVE P. M.</t>
  </si>
  <si>
    <t>5.15/12.60</t>
  </si>
  <si>
    <t>MSSSA003061</t>
  </si>
  <si>
    <t>CENTRO DE SALUD AJUCHITLÁN</t>
  </si>
  <si>
    <t>AJUCHITLAN</t>
  </si>
  <si>
    <t>L-V 8:00 A 16:00 S 8:00 A 14.00</t>
  </si>
  <si>
    <t>MSSSA003073</t>
  </si>
  <si>
    <t>CENTRO DE SALUD TLATENCHI</t>
  </si>
  <si>
    <t>TLATENCHI</t>
  </si>
  <si>
    <t>3900/200</t>
  </si>
  <si>
    <t>MSSSA003085</t>
  </si>
  <si>
    <t>CENTRO DE SALUD SAN CARLOS (LOS ARCOS)</t>
  </si>
  <si>
    <t>LOS ARCOS</t>
  </si>
  <si>
    <t>491.52/2099.2</t>
  </si>
  <si>
    <t>MSSSA003090</t>
  </si>
  <si>
    <t>SALUD Y GÉNERO UNIDAD ESPECIALIZADA SYGUE TEMIXCO</t>
  </si>
  <si>
    <t>MSSSA003114</t>
  </si>
  <si>
    <t>UNIDAD MÓVIL DE ATENCIÓN INTEGRAL PARA LA SALUD DEL ADOLESCENTE (CAISA-MÓVIL)</t>
  </si>
  <si>
    <t>L-V 8:00-16:00</t>
  </si>
  <si>
    <t>MSSSA003126</t>
  </si>
  <si>
    <t>CENTRO DE SALUD TEMIMILCINGO</t>
  </si>
  <si>
    <t>TLALTIZAPÁN DE ZAPATA</t>
  </si>
  <si>
    <t>TEMIMILCINGO</t>
  </si>
  <si>
    <t>40400/10040</t>
  </si>
  <si>
    <t>SESA</t>
  </si>
  <si>
    <t>2.1.1.A. - Habilitados - Número de Consultorios de Medicina General</t>
  </si>
  <si>
    <t>2.1.2.A. - Habilitados - Número de Consultorios de Planificación Familiar</t>
  </si>
  <si>
    <t>2.1.3.A. - Habilitados - Número de Consultorios de Estomatología</t>
  </si>
  <si>
    <t>2.1.3.A.1. - Habilitados - Número de Consultorios de Cirugía Maxilo Facial</t>
  </si>
  <si>
    <t>2.11.1.1. - ¿Cuenta con área de Hospitalización?</t>
  </si>
  <si>
    <t>2.11.1.A. - ¿Cuenta con área de trabajo de enfermería?</t>
  </si>
  <si>
    <t>2.11.2.A. - Habilitados - Número de camas de Aislados</t>
  </si>
  <si>
    <t>2.11.3.A. - Habilitados - Número de camas de Medicina general</t>
  </si>
  <si>
    <t>2.11.4.A. - Habilitados - Número de camas de Angiología</t>
  </si>
  <si>
    <t>2.11.5.A. - Habilitados - Número de camas de Cardiología</t>
  </si>
  <si>
    <t>2.11.6.A. - Habilitados - Número de camas de Cirugía General y Cirugía Reconstructiva</t>
  </si>
  <si>
    <t>2.11.7.A. - Habilitados - Número de camas de Gastroenterología</t>
  </si>
  <si>
    <t>2.11.8.A. - Habilitados - Número de camas de Geriatría</t>
  </si>
  <si>
    <t>2.11.9.A. - Habilitados - Número de camas de Gineco-Obstetricia</t>
  </si>
  <si>
    <t>2.11.10.A. - Habilitados - Número de camas de Hematología</t>
  </si>
  <si>
    <t>2.11.11.A. - Habilitados - Número de camas de Infectología</t>
  </si>
  <si>
    <t>2.11.12.A. - Habilitados - Número de camas de Medicina Interna</t>
  </si>
  <si>
    <t>2.11.13.A. - Habilitados - Número de camas de Nefrología</t>
  </si>
  <si>
    <t>2.11.14.A. - Habilitados - Número de camas de Neumología</t>
  </si>
  <si>
    <t>2.11.15.A. - Habilitados - Número de camas de Neurología</t>
  </si>
  <si>
    <t>2.11.16.A. - Habilitados - Número de camas de Oftalmología</t>
  </si>
  <si>
    <t>2.11.17.A. - Habilitados - Número de camas de Oncología</t>
  </si>
  <si>
    <t>2.11.18.A. - Habilitados - Número de camas de Ortopedia</t>
  </si>
  <si>
    <t>2.11.19.A. - Habilitados - Número de camas de Otorrinolaringología</t>
  </si>
  <si>
    <t>2.11.20.A. - Habilitados - Número de camas de Pediatría</t>
  </si>
  <si>
    <t>2.11.21.A. - Habilitados - Número de camas de Proctología</t>
  </si>
  <si>
    <t>2.11.22.A. - Habilitados - Número de camas de Psiquiatría</t>
  </si>
  <si>
    <t>2.11.23.A. - Habilitados - Número de camas de Reumatología</t>
  </si>
  <si>
    <t>2.11.24.A. - Habilitados - Número de camas de Urología</t>
  </si>
  <si>
    <t>2.11.25.A. - Habilitados - Número de camas de Traumatología</t>
  </si>
  <si>
    <t>2.11.26.A. - Habilitadas - Número de camas de Otras especialidades</t>
  </si>
  <si>
    <t>2.13.1.1. - ¿Cuenta con área de Unidad Quirúrgica?</t>
  </si>
  <si>
    <t>2.13.A.1. - Habilitados - Número de salas de operación</t>
  </si>
  <si>
    <t>2.13.2.1. - ¿Cuenta con área de recuperación postquirúrgica?</t>
  </si>
  <si>
    <t>2.13.2.A.1. - Habilitados - Número de camas de recuperación postquirúrgica</t>
  </si>
  <si>
    <t>2.15.1.1. - ¿Cuenta con área de Unidad de Cuidados Intensivos?</t>
  </si>
  <si>
    <t>2.15.A.2. - Habilitados - Número de camas de terapia intensiva (incluye pediátricas y adulto)</t>
  </si>
  <si>
    <t>2.16.1.1. - ¿Cuenta con área de Unidades de Cuidados Intensivos Neonatales?</t>
  </si>
  <si>
    <t>2.16.1.A. - Habilitados - Número de cunas de recién nacido</t>
  </si>
  <si>
    <t>2.17.1.1. - ¿Cuenta con área de Unidades de Cuidados intermedios?</t>
  </si>
  <si>
    <t>2.17.2.A. - Habilitados - Número de camas en área de terapia intermedia (incluye pediátricas y adulto)</t>
  </si>
  <si>
    <t>2.18.1.1. - ¿Cuenta con área de Cuidados Coronarios?</t>
  </si>
  <si>
    <t>2.18.1.A. - Habilitados - Número de camas en área de cuidados coronarios</t>
  </si>
  <si>
    <t>2.19.1.1. - ¿Cuenta con área de Inhaloterapia?</t>
  </si>
  <si>
    <t>2.21.1.1. - ¿Cuenta con área de Medicina Física y Rehabilitación?</t>
  </si>
  <si>
    <t>2.21.2.1. - ¿Cuenta con área de hidroterapia?</t>
  </si>
  <si>
    <t>2.21.3.1. - ¿Cuenta con área de electroterapia?</t>
  </si>
  <si>
    <t>2.21.4.1. - ¿Cuenta con área de mecanoterapia?</t>
  </si>
  <si>
    <t>2.21.5.1. - ¿Cuenta con área de termoterapia?</t>
  </si>
  <si>
    <t>2.23.1.1. - ¿Cuenta con área de Unidades de Cirugía Ambulatoria?</t>
  </si>
  <si>
    <t>2.23.1.A. - Habilitados - Número de salas de operación en área de cirugía ambulatoría</t>
  </si>
  <si>
    <t>2.24.1.1. - ¿Cuenta con área de Recuperación?</t>
  </si>
  <si>
    <t>2.24.1.A. - Habilitados - Número de camas en area de Recuperación de cirugía ambulatoria</t>
  </si>
  <si>
    <t>2.25.1.1. - ¿Cuenta con área de Hemodiálisis?</t>
  </si>
  <si>
    <t>2.25.1.A. - Habilitados - Número de estaciones de hemodiálisis</t>
  </si>
  <si>
    <t>2.25.2.A. - Habilitados - Número de centrales de enfermería</t>
  </si>
  <si>
    <t>2.27.1. - ¿Cuenta con unidad de terapia oncológica?</t>
  </si>
  <si>
    <t>2.27.1.1.1. - ¿Cuenta con área de radioterapia (incluye teleterapia y braquiterapia)?</t>
  </si>
  <si>
    <t>2.27.1.1.A.1. - ¿Cuenta con salas de aplicación de radioterapia (incluye teleterapia y braquiterapia)?</t>
  </si>
  <si>
    <t>2.27.1.1.2.A. - Habilitados - Número de camas en área de radioterapia (incluye teleterapia y braquiterapia)</t>
  </si>
  <si>
    <t>2.27.1.1.A.3. - ¿Cuenta con cuarto caliente?</t>
  </si>
  <si>
    <t>2.27.1.1.A.4. - ¿Cuenta con bunker?</t>
  </si>
  <si>
    <t>2.27.1.1.A.5. - ¿Cuenta con cuarto de revelado?</t>
  </si>
  <si>
    <t>2.27.1.2.1. - ¿Cuenta con área de quimioterapia?</t>
  </si>
  <si>
    <t>2.27.1.2.1.A. - Habilitados - Número de camas en área de quimioterapia aplicación hospitalizada</t>
  </si>
  <si>
    <t>2.27.1.2.A.3. - ¿Cuenta con área de preparación de medicamentos?</t>
  </si>
  <si>
    <t>2.27.1.2.A.4. - ¿Cuenta con área de guarda de medicamentos?</t>
  </si>
  <si>
    <t>2.27.1.2.A.5. - ¿Cuenta con área de trabajo de enfermería?</t>
  </si>
  <si>
    <t>2.29.1.1. - ¿Cuenta con área de Unidad de Quemados?</t>
  </si>
  <si>
    <t>2.29.1.A. - Habilitados - Número de camas en área de quemados</t>
  </si>
  <si>
    <t>2.3.1.2.A. - Habilitados - Número de Consultorios de Alergología</t>
  </si>
  <si>
    <t>2.3.1.3.A. - Habilitados - Número de Consultorios de Angiología</t>
  </si>
  <si>
    <t>2.3.1.4.A. - Habilitados - Número de Consultorios de Cardiología</t>
  </si>
  <si>
    <t>2.3.1.5.A. - Habilitados - Número de Consultorios de Cirugía General y Cirugía</t>
  </si>
  <si>
    <t>2.3.1.6.A. - Habilitados - Número de Consultorios de Dermatología</t>
  </si>
  <si>
    <t>2.3.1.7.A. - Habilitados - Número de Consultorios de Endocrinología</t>
  </si>
  <si>
    <t>2.3.1.8.A. - Habilitados - Número de Consultorios de Epidemiología</t>
  </si>
  <si>
    <t>2.3.1.9.A. - Habilitados - Número de Consultorios de Gastroenterología</t>
  </si>
  <si>
    <t>2.3.1.10.A. - Habilitados - Número de Consultorios de Geriatría</t>
  </si>
  <si>
    <t>2.3.1.11.A. - Habilitados - Número de Consultorios de Gineco-Obstetricia</t>
  </si>
  <si>
    <t>2.3.1.12.A. - Habilitados - Número de Consultorios de Hematología</t>
  </si>
  <si>
    <t>2.3.1.13.A. - Habilitados - Número de Consultorios de Infectología</t>
  </si>
  <si>
    <t>2.3.1.14.A. - Habilitados - Número de Consultorios de Medicina de Rehabilitación</t>
  </si>
  <si>
    <t>2.3.1.16.A. - Habilitados - Número de Consultorios de Medicina del Dolor</t>
  </si>
  <si>
    <t>2.3.1.17.A. - Habilitados - Número de Consultorios de Medicina Interna</t>
  </si>
  <si>
    <t>2.3.1.19.A. - Habilitados - Número de Consultorios de Nefrología</t>
  </si>
  <si>
    <t>2.3.1.20.A. - Habilitados - Número de Consultorios de Neumología</t>
  </si>
  <si>
    <t>2.3.1.21.A. - Habilitados - Número de Consultorios de Neurología</t>
  </si>
  <si>
    <t>2.3.1.22.A. - Habilitados - Número de Consultorios de Nutrición</t>
  </si>
  <si>
    <t>2.3.1.23.A. - Habilitados - Número de Consultorios de Oftalmología</t>
  </si>
  <si>
    <t>2.3.1.24.A. - Habilitados - Número de Consultorios de Oncología</t>
  </si>
  <si>
    <t>2.3.1.25.A. - Habilitados - Número de Consultorios de Ortopedia</t>
  </si>
  <si>
    <t>2.3.1.26.A. - Habilitados - Número de Consultorios de Otorrinolaringología</t>
  </si>
  <si>
    <t>2.3.1.27.A. - Habilitados - Número de Consultorios de Pediatría</t>
  </si>
  <si>
    <t>2.3.1.28.A. - Habilitados - Número de Consultorios de Proctología</t>
  </si>
  <si>
    <t>2.3.1.29.A. - Habilitados - Número de Consultorios de Psicología</t>
  </si>
  <si>
    <t>2.3.1.30.A. - Habilitados - Número de Consultorios de Psiquiatría</t>
  </si>
  <si>
    <t>2.3.1.31.A. - Habilitados - Número de Consultorios de Reumatología</t>
  </si>
  <si>
    <t>2.3.1.33.A. - Habilitados - Número de Consultorios de Urología</t>
  </si>
  <si>
    <t>2.3.1.34.A. - Habilitados - Número de Consultorios de Traumatología</t>
  </si>
  <si>
    <t>2.3.1.36.A. - Habilitados - Número de Consultorios de Otras Especialidades</t>
  </si>
  <si>
    <t>2.31.1.1. - ¿Cuenta con área de Unidad de Transplante de Médula Osea?</t>
  </si>
  <si>
    <t>2.31.1.A. - Habilitados - Número de camas en área de transplante de médula ósea</t>
  </si>
  <si>
    <t>2.31.A.2. - ¿Cuenta con área de preparación de alimentos?</t>
  </si>
  <si>
    <t>2.31.A.3. - ¿Cuenta con área de Hematología?</t>
  </si>
  <si>
    <t>2.31.A.4. - ¿Cuenta con Sistema de flujo laminar?</t>
  </si>
  <si>
    <t>2.31.A.5. - ¿Cuenta con Sistema de intercomunicación?</t>
  </si>
  <si>
    <t>2.37.1.1. - ¿Cuenta con área de Clínica de Medicina Hiperbárica?</t>
  </si>
  <si>
    <t>2.39.1.1. - ¿Cuenta con área de Imagenología?</t>
  </si>
  <si>
    <t>2.41.1.1. - ¿Cuenta con área de Urodinamia?</t>
  </si>
  <si>
    <t>2.43.1.1. - ¿Cuenta con área de Hemodinamia?</t>
  </si>
  <si>
    <t>2.45.1.1. - ¿Cuenta con área de Medicina Nuclear?</t>
  </si>
  <si>
    <t>2.47.1.1. - ¿Cuenta con área de Laboratorio Clínico?</t>
  </si>
  <si>
    <t>2.49.1.1. - ¿Cuenta con área de Laboratorio de Microbiología?</t>
  </si>
  <si>
    <t>2.5.1.1. - ¿Cuenta con área de urgencias?</t>
  </si>
  <si>
    <t>2.5.1.A. - Habilitados - Número de camas en area de Urgencias</t>
  </si>
  <si>
    <t>2.5.3.A. - Habilitados - Número de camas en area de Observación</t>
  </si>
  <si>
    <t>2.5.4.A. - Habilitados - Número de salas de operación en área de urgencias</t>
  </si>
  <si>
    <t>2.5.5.A. - Habilitados - Número de salas de choque</t>
  </si>
  <si>
    <t>2.5.6.A. - Habilitados - Número de consultorios en área de urgencias</t>
  </si>
  <si>
    <t>2.51.1.1. - ¿Cuenta con área de Laboratorio de Radioinmunoensayo?</t>
  </si>
  <si>
    <t>2.53.1.1. - ¿Cuenta con área de Anatomía Patológica?</t>
  </si>
  <si>
    <t>2.7.1.1. - ¿Cuenta con área de Tocología y Tococirugía?</t>
  </si>
  <si>
    <t>2.7.1.A. - Habilitados - Número de camas en area de Labor de parto</t>
  </si>
  <si>
    <t>2.7.2.A. - Habilitados - Número de salas de expulsión</t>
  </si>
  <si>
    <t>2.7.3.A. - Habilitados - Número de salas de operaciones en área de tocología y tococirugía</t>
  </si>
  <si>
    <t>2.7.4.A. - Habilitados - Número de camas en área de recuperación postparto</t>
  </si>
  <si>
    <t>2.7.5.A. - Habilitados - Número de consultorios de valoración</t>
  </si>
  <si>
    <t>2.9.1.1. - ¿Cuenta con área de Neonatología y Cunero?</t>
  </si>
  <si>
    <t>2.9.1.A. - Habilitados - Número de cunas de recién nacido</t>
  </si>
  <si>
    <t>2.9.A.5. - ¿Cuenta con Banco de leches?</t>
  </si>
  <si>
    <t>42.1.2.1. - ¿Cuenta con laboratorio dental?</t>
  </si>
  <si>
    <t>42.1.3. - ¿Cuenta con servicio de Medicina Preventiva y Terapia de hidratación O</t>
  </si>
  <si>
    <t>3.1.1.1. - Habilitados - Número de ambulancias equipadas</t>
  </si>
  <si>
    <t>3.1.1.2. - Habilitados - Número de ambulancias de traslado</t>
  </si>
  <si>
    <t>3.11.1.1. - ¿Cuenta con área de Ingeniería Biomédica?</t>
  </si>
  <si>
    <t>3.3.1.1. - ¿Cuenta con área de Banco de Sangre?</t>
  </si>
  <si>
    <t>3.3.A.1. - Habilitados - Número de  cubículos de valoración</t>
  </si>
  <si>
    <t>3.3.A.2. - Habilitados - Número de puestos de sangrado</t>
  </si>
  <si>
    <t>3.3.A.3. - Capacidad de almacenamiento (bolsas)</t>
  </si>
  <si>
    <t>3.3.A.4. - ¿Cuenta con Laboratorio de Banco de Sangre?</t>
  </si>
  <si>
    <t>3.5.1.1. - ¿Cuenta con área de Central de Esterilización y Equipo?</t>
  </si>
  <si>
    <t>3.7.1.1. - ¿Cuenta con área de Centro de Mezclas?</t>
  </si>
  <si>
    <t>3.9.1.1. - ¿Cuenta con área de Farmacia?</t>
  </si>
  <si>
    <t>4.15.0. - ¿Cuenta con servicio de Correspondencia- Mensajería?</t>
  </si>
  <si>
    <t>4.16.0. - ¿Cuenta con vigilancia?</t>
  </si>
  <si>
    <t>4.17.0. - ¿Cuenta con servicio de fotocopiado?</t>
  </si>
  <si>
    <t>4.18.0. - ¿Cuenta con tratamiento de residuos sólidos?</t>
  </si>
  <si>
    <t>4.19.0. - ¿Cuenta con tratamiento de aguas residuales?</t>
  </si>
  <si>
    <t>4.20.0. - ¿Cuenta con almacén temporal de residuos peligrosos?</t>
  </si>
  <si>
    <t>4.21.0. - ¿Cuenta con incinerador?</t>
  </si>
  <si>
    <t>4.22.0. - ¿Cuenta con sistema de desecho líquidos?</t>
  </si>
  <si>
    <t>4.1.0. - ¿Cuenta con almacén general?</t>
  </si>
  <si>
    <t>4.2.0. - ¿Cuenta con casa de máquinas?</t>
  </si>
  <si>
    <t>4.2.1. - ¿Cuenta con calderas?</t>
  </si>
  <si>
    <t>4.3.1. - ¿Cuenta con subestación?</t>
  </si>
  <si>
    <t>4.4.1. - ¿Cuenta con planta de emergencia?</t>
  </si>
  <si>
    <t>4.5.0. - ¿Cuenta con Talleres?</t>
  </si>
  <si>
    <t>4.6.0. - ¿Cuenta con Cocina?</t>
  </si>
  <si>
    <t>4.7.0. - ¿Cuenta con Comedor?</t>
  </si>
  <si>
    <t>4.8.1. - ¿Cuenta con central de gases medicinales?</t>
  </si>
  <si>
    <t>4.8.2.1. - ¿Cuenta con compresoras?</t>
  </si>
  <si>
    <t>4.10.0. - ¿Cuenta con refrigeración y aire acondicionado?</t>
  </si>
  <si>
    <t>4.12.0. - ¿Cuenta con servicio de intendencia?</t>
  </si>
  <si>
    <t>4.13.0. - ¿Cuenta con ropería?</t>
  </si>
  <si>
    <t>4.14.0. - ¿Cuenta con lavandería?</t>
  </si>
  <si>
    <t>5.1.0. - ¿Cuenta con área de Dirección?</t>
  </si>
  <si>
    <t>5.2.0. - ¿Cuenta con área de Administración?</t>
  </si>
  <si>
    <t>5.3.0. - ¿Cuenta con área de Jurídico?</t>
  </si>
  <si>
    <t>5.4.0. - ¿Cuenta con área de unidad de costos?</t>
  </si>
  <si>
    <t>5.5.0. - ¿Cuenta con área de Jefatura de enfermeras?</t>
  </si>
  <si>
    <t>5.6.0. - ¿Cuenta con área de Informática?</t>
  </si>
  <si>
    <t>6.1.0. - ¿Cuenta con área de Formación de personal de salud?</t>
  </si>
  <si>
    <t>6.2.0. - ¿Cuenta con área de educación continua y desarrollo?</t>
  </si>
  <si>
    <t>6.3.0. - ¿Cuenta con área de editorial y difusión?</t>
  </si>
  <si>
    <t>6.4.0. - ¿Cuenta con Bibliohemeroteca?</t>
  </si>
  <si>
    <t>6.5.0. - ¿Cuenta con área audivisual?</t>
  </si>
  <si>
    <t>6.5.1. - Cupo de audiovisual</t>
  </si>
  <si>
    <t>6.6.0. - ¿Cuenta con aula?</t>
  </si>
  <si>
    <t>6.6.1. - Cupo de aula</t>
  </si>
  <si>
    <t>6.7.0. - ¿Cuenta con Auditorio?</t>
  </si>
  <si>
    <t>6.7.1. - Cupo de auditorio</t>
  </si>
  <si>
    <t>6.8.0. - ¿Cuenta con sala para teleconferencias?</t>
  </si>
  <si>
    <t>6.9.0. - ¿Cuenta con cuartos de residencia médica?</t>
  </si>
  <si>
    <t>7.1.0. - ¿Cuenta con Laboratorio de Investigación?</t>
  </si>
  <si>
    <t>7.2.0. - ¿Cuenta con área de Investigación epidemiológica?</t>
  </si>
  <si>
    <t>7.3.0. - ¿Cuenta con Bioterio?</t>
  </si>
  <si>
    <t>11.50.1.1. - Ocupadas - General</t>
  </si>
  <si>
    <t>11.50.1.2. - Ocupadas - Pediatra</t>
  </si>
  <si>
    <t>11.50.1.3. - Ocupadas - Ginecoobstetra</t>
  </si>
  <si>
    <t>11.50.1.4. - Ocupadas - Cirujano</t>
  </si>
  <si>
    <t>11.50.1.5. - Ocupadas - Internista</t>
  </si>
  <si>
    <t>11.50.1.6. - Ocupadas - Oftalmólogo</t>
  </si>
  <si>
    <t>11.50.1.7. - Ocupadas - Otorrinonaringólogo</t>
  </si>
  <si>
    <t>11.50.1.8. - Ocupadas - Traumatólogo</t>
  </si>
  <si>
    <t>11.50.1.9. - Ocupadas - Dermatólogo</t>
  </si>
  <si>
    <t>11.50.1.10. - Ocupadas - Anestesiólogo</t>
  </si>
  <si>
    <t>11.50.1.11. - Ocupadas - Psiquiatra</t>
  </si>
  <si>
    <t>11.50.1.12. - Ocupadas - Odontólogo</t>
  </si>
  <si>
    <t>11.50.1.13. - Ocupadas - Odontólogo especialista (incluye cirujano)</t>
  </si>
  <si>
    <t>11.50.1.14. - Ocupadas - Endrocrinólogo</t>
  </si>
  <si>
    <t>11.50.1.15. - Ocupadas - Gastroenterólogo</t>
  </si>
  <si>
    <t>11.50.1.16. - Ocupadas - Cardiólogo</t>
  </si>
  <si>
    <t>11.50.1.17. - Ocupadas - Rehabilitación (medicina física)</t>
  </si>
  <si>
    <t>11.50.1.18. - Ocupadas - Urólogo</t>
  </si>
  <si>
    <t>11.50.1.19. - Ocupadas - Cirujano plástico y reconstructivo</t>
  </si>
  <si>
    <t>11.50.1.20. - Ocupadas - Neumólogo</t>
  </si>
  <si>
    <t>11.50.1.21. - Ocupadas - Neurólogo</t>
  </si>
  <si>
    <t>11.50.1.22. - Ocupadas - Oncólogo</t>
  </si>
  <si>
    <t>11.50.1.23. - Ocupadas - Hematólogo</t>
  </si>
  <si>
    <t>11.50.1.24. - Ocupadas - Urgenciólogo</t>
  </si>
  <si>
    <t>11.50.1.25. - Ocupadas - Ortopedista</t>
  </si>
  <si>
    <t>11.50.1.26. - Ocupadas - Proctólogo</t>
  </si>
  <si>
    <t>11.50.1.27. - Ocupadas - Angiólogo (vascular periférico)</t>
  </si>
  <si>
    <t>11.50.1.28. - Ocupadas - Nefrólogo</t>
  </si>
  <si>
    <t>11.50.1.29. - Ocupadas - Reumatólogo</t>
  </si>
  <si>
    <t>11.50.1.30. - Ocupadas - Infectólogo</t>
  </si>
  <si>
    <t>11.50.1.31. - Ocupadas - Geriatra</t>
  </si>
  <si>
    <t>11.50.1.32. - Ocupadas - Genetista</t>
  </si>
  <si>
    <t>11.50.1.35. - Ocupadas - Alergólogo</t>
  </si>
  <si>
    <t>11.50.1.36. - Ocupadas - Radiólogo</t>
  </si>
  <si>
    <t>11.50.1.50. - Ocupadas - Otros</t>
  </si>
  <si>
    <t>11.50.2. - Ocupadas - Médicos en adiestramiento</t>
  </si>
  <si>
    <t>11.50.2.1. - Ocupadas - Pasantes de medicina</t>
  </si>
  <si>
    <t>11.50.2.2. - Ocupadas - Pasante de odontología</t>
  </si>
  <si>
    <t>11.50.2.3. - Ocupadas - Interno de pregrado</t>
  </si>
  <si>
    <t>11.50.2.4. - Ocupadas - Residentes</t>
  </si>
  <si>
    <t>11.50.3. - Ocupadas - Médicos en otras actividades</t>
  </si>
  <si>
    <t>11.50.3.1. - Ocupadas - Labores administrativas</t>
  </si>
  <si>
    <t>11.50.3.2. - Ocupadas - Labores de enseñanza e investigación</t>
  </si>
  <si>
    <t>11.50.3.3. - Ocupadas - Epidemiólogo</t>
  </si>
  <si>
    <t>11.50.3.4. - Ocupadas - Anatomo-patólogo</t>
  </si>
  <si>
    <t>11.50.3.5. - Ocupadas - Otros</t>
  </si>
  <si>
    <t>11.50.4. - Ocupadas - Enfermeras en contacto con el paciente</t>
  </si>
  <si>
    <t>11.50.4.1. - Ocupadas - Generales</t>
  </si>
  <si>
    <t>11.50.4.2. - Ocupadas - Especialistas</t>
  </si>
  <si>
    <t>11.50.4.3. - Ocupadas - Pasantes</t>
  </si>
  <si>
    <t>11.50.4.4. - Ocupadas - Auxiliares</t>
  </si>
  <si>
    <t>11.50.5. - Ocupadas - Enfermeras en otras actividades</t>
  </si>
  <si>
    <t>11.50.5.1. - Ocupadas - Labores administrativas</t>
  </si>
  <si>
    <t>11.50.5.2. - Ocupadas - Labores de enseñanza e investigación</t>
  </si>
  <si>
    <t>11.50.5.3. - Ocupadas - Otras</t>
  </si>
  <si>
    <t>11.50.6. - Ocupadas - Otro personal profesional (incluye pasantes)</t>
  </si>
  <si>
    <t>11.50.6.1. - Ocupadas - Químicos</t>
  </si>
  <si>
    <t>11.50.6.2. - Ocupadas - Lic. en Trabajo Social</t>
  </si>
  <si>
    <t>11.50.6.3. - Ocupadas - Biólogos</t>
  </si>
  <si>
    <t>11.50.6.4. - Ocupadas - Farmacobiólogos</t>
  </si>
  <si>
    <t>11.50.6.5. - Ocupadas - Nutriólogos</t>
  </si>
  <si>
    <t>11.50.6.6. - Ocupadas - Psicólogos</t>
  </si>
  <si>
    <t>11.50.6.7. - Ocupadas - Ing. Biomédicos</t>
  </si>
  <si>
    <t>11.50.6.8. - Ocupadas - Otros</t>
  </si>
  <si>
    <t>11.50.7. - Ocupadas - Personal Técnico</t>
  </si>
  <si>
    <t>11.50.7.1. - Ocupadas - En Odontología</t>
  </si>
  <si>
    <t>11.50.7.2. - Ocupadas - Trabajo Social</t>
  </si>
  <si>
    <t>11.50.7.3. - Ocupadas - Electromédicos (electrocardiografía y electroencefalografía)</t>
  </si>
  <si>
    <t>11.50.7.4. - Ocupadas - Laboratorio</t>
  </si>
  <si>
    <t>11.50.7.5. - Ocupadas - Estadística</t>
  </si>
  <si>
    <t>11.50.7.6. - Ocupadas - Técnico en Atención Primaria (TAP s, PRODIAP s)</t>
  </si>
  <si>
    <t>11.50.7.7. - Ocupadas - Rehabilitación Física</t>
  </si>
  <si>
    <t>11.50.7.8. - Ocupadas - Anestesiología</t>
  </si>
  <si>
    <t>11.50.7.9. - Ocupadas - Radiología</t>
  </si>
  <si>
    <t>11.50.7.10. - Ocupadas - Dietista (incluye nutricionistas)</t>
  </si>
  <si>
    <t>11.50.7.11. - Ocupadas - Promotores de Salud</t>
  </si>
  <si>
    <t>11.50.7.12. - Ocupadas - Histopatología</t>
  </si>
  <si>
    <t>11.50.7.13. - Ocupadas - Citotecnología</t>
  </si>
  <si>
    <t>11.50.7.14. - Ocupadas - Banco de Sangre</t>
  </si>
  <si>
    <t>11.50.7.15. - Ocupadas - Técnico en inhaloterapia</t>
  </si>
  <si>
    <t>11.50.7.16. - Ocupadas - Partera</t>
  </si>
  <si>
    <t>11.50.7.17. - Ocupadas - Otros</t>
  </si>
  <si>
    <t>11.50.8. - Ocupadas - Otro Personal</t>
  </si>
  <si>
    <t>11.50.8.1. - Ocupadas - Personal administrativo</t>
  </si>
  <si>
    <t>11.50.8.2. - Ocupadas - De archivo clínico</t>
  </si>
  <si>
    <t>11.50.8.3. - Ocupadas - Conservación y mantenimiento</t>
  </si>
  <si>
    <t>11.50.8.4. - Ocupadas - Intendencia (incluye lavandería)</t>
  </si>
  <si>
    <t>11.50.8.5. - Ocupadas - Otros</t>
  </si>
  <si>
    <t>NOMBRE DE LA UNIDAD</t>
  </si>
  <si>
    <t>CLAVE DE LA ENTIDAD</t>
  </si>
  <si>
    <t>NOMBRE DE LA ENTIDAD</t>
  </si>
  <si>
    <t>CLAVE DEL MUNICIPIO</t>
  </si>
  <si>
    <t>NOMBRE DEL MUNICIPIO</t>
  </si>
  <si>
    <t>CLAVE DE LA LOCALIDAD</t>
  </si>
  <si>
    <t>NOMBRE DE LA LOCALIDAD</t>
  </si>
  <si>
    <t>CLAVE DE LA JURISDICCION</t>
  </si>
  <si>
    <t>NOMBRE DE LA JURISDICCION</t>
  </si>
  <si>
    <t>CLAVE TIPO ESTABLECIMIENTO</t>
  </si>
  <si>
    <t>CLAVE DE TIPOLOGIA</t>
  </si>
  <si>
    <t>CLAVE DE ESTATUS DE OPERACION</t>
  </si>
  <si>
    <t>HG DE JOJUTLA DR. ERNESTO MEANA SAN ROMÁN</t>
  </si>
  <si>
    <t>HOSPITAL DEL NIÑO MORELENSE</t>
  </si>
  <si>
    <t>UNEME ENFERMEDADES CRÓNICAS</t>
  </si>
  <si>
    <t>SAN CRISTÓBAL</t>
  </si>
  <si>
    <t>CASAHUATLÁN</t>
  </si>
  <si>
    <t>HUAJINTLÁN</t>
  </si>
  <si>
    <t>JOAQUÍN CAMAÑO</t>
  </si>
  <si>
    <t>JOAQUIN CAMAÑO</t>
  </si>
  <si>
    <t>ABELARDO L. RODRÍGUEZ</t>
  </si>
  <si>
    <t>COATLÁN DEL RÍO</t>
  </si>
  <si>
    <t>CHAVARRÍA</t>
  </si>
  <si>
    <t>EUSEBIO JÁUREGUI</t>
  </si>
  <si>
    <t>AMPLIACIÓN LAGUNILLA</t>
  </si>
  <si>
    <t>REVOLUCIÓN</t>
  </si>
  <si>
    <t>SATÉLITE</t>
  </si>
  <si>
    <t>TRES MARÍAS</t>
  </si>
  <si>
    <t>JOSÉ LÓPEZ PORTILLO</t>
  </si>
  <si>
    <t>JOSÉ G. PARRES</t>
  </si>
  <si>
    <t>JARDÍN JUÁREZ</t>
  </si>
  <si>
    <t>OTILIO MONTAÑO</t>
  </si>
  <si>
    <t>EL HIGUERÓN</t>
  </si>
  <si>
    <t>MIACATLÁN</t>
  </si>
  <si>
    <t>SAN JOSÉ VISTA HERMOSA</t>
  </si>
  <si>
    <t>TEPOZTLÁN</t>
  </si>
  <si>
    <t>AMATLÁN DE QUETZALCÓATL</t>
  </si>
  <si>
    <t>SAN ANDRÉS DE LA CAL</t>
  </si>
  <si>
    <t>SANTO DOMINGO OCOTITLÁN</t>
  </si>
  <si>
    <t>TETELA DEL VOLCÁN</t>
  </si>
  <si>
    <t>TLALTIZAPÁN</t>
  </si>
  <si>
    <t>TICUMÁN</t>
  </si>
  <si>
    <t>COAXITLÁN</t>
  </si>
  <si>
    <t>SAN JOSÉ DE PALA</t>
  </si>
  <si>
    <t>VALLE DE VÁZQUEZ</t>
  </si>
  <si>
    <t>SAN ANDRÉS CUAUHTEMPAN</t>
  </si>
  <si>
    <t>SAN JOSÉ DE LOS LAURELES</t>
  </si>
  <si>
    <t>UNIDAD MORELOS 2A. SECCIÓN</t>
  </si>
  <si>
    <t>U.H.J. MA.MORELOS Y PAVÓN</t>
  </si>
  <si>
    <t>XOCHITLÁN</t>
  </si>
  <si>
    <t>ADOLFO LÓPEZ MATEOS</t>
  </si>
  <si>
    <t>POPOTLÁN</t>
  </si>
  <si>
    <t>CARAVANA UNIDAD MÓVIL 200</t>
  </si>
  <si>
    <t>CARAVANA UNIDAD MÓVIL 301</t>
  </si>
  <si>
    <t>CARAVANA UNIDAD MÓVIL 302</t>
  </si>
  <si>
    <t>CARAVANA UNIDAD MÓVIL 303</t>
  </si>
  <si>
    <t>CARAVANA UNIDAD MÓVIL TEMIXCO</t>
  </si>
  <si>
    <t>CARAVANA UNIDAD MÓVIL 401</t>
  </si>
  <si>
    <t>CARAVANA UNIDAD MÓVIL 402</t>
  </si>
  <si>
    <t>CARAVANA UNIDAD MÓVIL JOJUTLA</t>
  </si>
  <si>
    <t>CARAVANA UNIDAD MÓVIL 405</t>
  </si>
  <si>
    <t>CARAVANA UNIDAD MÓVIL 406</t>
  </si>
  <si>
    <t>CARAVANA UNIDAD MÓVIL 409</t>
  </si>
  <si>
    <t>COATLAN DEL RÍO</t>
  </si>
  <si>
    <t>CENTRO DE ATENCIÓN INTEGRAL PARA LA SALUD DEL ADOLESCENTE (CAISA)</t>
  </si>
  <si>
    <t>SINDIS (SERVICIOS INTEGRALES PARA LA PREVENCIÓN Y ATENCIÓN DE LA DISCAPACIDAD</t>
  </si>
  <si>
    <t>CENTRO DE SALUD PEÑA FLORES</t>
  </si>
  <si>
    <t>PEÑA FLORES (PALO VERDE)</t>
  </si>
  <si>
    <t>ESTATUS DE OPERACION</t>
  </si>
  <si>
    <t>1.7.5. - Ancho de banda (en kbps)</t>
  </si>
  <si>
    <t>1.7.6. - Número de usuarios por conexión de internet</t>
  </si>
  <si>
    <t>1.7.7. - ¿Quién paga el internet de su unidad de salud?</t>
  </si>
  <si>
    <t>1.7.8. - ¿Hay internet en la dirección?</t>
  </si>
  <si>
    <t>1.7.9. - ¿Hay internet en la farmacia?</t>
  </si>
  <si>
    <t>1.7.10. - ¿Hay internet en los consultorios?</t>
  </si>
  <si>
    <t>1.7.11. - ¿Cuántos consultorios tienen internet?</t>
  </si>
  <si>
    <t>LUNES -SABADO 08:00 A 16:00 HR</t>
  </si>
  <si>
    <t>SINBA 2.0</t>
  </si>
  <si>
    <t>INSTITUCIÓN ADMINISTRADORA</t>
  </si>
  <si>
    <t>SERVICIOS GENERALES</t>
  </si>
  <si>
    <t>SERVICIOS DE APOYO</t>
  </si>
  <si>
    <t>ÁREAS ADMINISTRATIVAS Y DIRECTIVAS</t>
  </si>
  <si>
    <t>ÁREAS DE ENSEÑANZA</t>
  </si>
  <si>
    <t>ÁREAS DE INVESTIGACIÓN</t>
  </si>
  <si>
    <t>TOTAL ESTATAL</t>
  </si>
  <si>
    <t>TOTAL SSM</t>
  </si>
  <si>
    <t>SUBTOTAL HOSPITALES SSM</t>
  </si>
  <si>
    <t>JURISDICCIÓN I</t>
  </si>
  <si>
    <t>JURISDICCIÓN II</t>
  </si>
  <si>
    <t>JURISDICCIÓN III</t>
  </si>
  <si>
    <t xml:space="preserve">SUBTOTAL DE JURISDICCIONES </t>
  </si>
  <si>
    <t>SUBTITAL DE HOSPITALES</t>
  </si>
  <si>
    <t>SUBTOTAL DE ESPECIALIDADES BÁSICAS</t>
  </si>
  <si>
    <t>SUBTOTAL DE OTRAS ESPECIALIDADES</t>
  </si>
  <si>
    <t>TOTAL DE CONSULTORIOS</t>
  </si>
  <si>
    <t>TOTAL DE CAMAS</t>
  </si>
  <si>
    <t>RECUPERACIÓN</t>
  </si>
  <si>
    <t>TERAPIA</t>
  </si>
  <si>
    <t>SUBTOTAL OTRAS CAMAS</t>
  </si>
  <si>
    <t>SUBTOTAL DE CAMAS DE RECUPERACIÓN</t>
  </si>
  <si>
    <t>TOTAL DE CAMAS NO CENSABLES</t>
  </si>
  <si>
    <t xml:space="preserve">TOTAL DE SALAS DE OPERACIONES </t>
  </si>
  <si>
    <t>TOTAL DE AMBULANCIAS</t>
  </si>
  <si>
    <t>TOTAL DE CUNAS</t>
  </si>
  <si>
    <t>CUNAS</t>
  </si>
  <si>
    <t>OTRAS CAMAS</t>
  </si>
  <si>
    <t>LABOR</t>
  </si>
  <si>
    <t>URG.</t>
  </si>
  <si>
    <t>OBSERV.</t>
  </si>
  <si>
    <t xml:space="preserve">CAMAS NO CENSABLES </t>
  </si>
  <si>
    <t>ESP. BÁSICAS</t>
  </si>
  <si>
    <t>GRAL</t>
  </si>
  <si>
    <t>OTRAS ESPECIALIDADES</t>
  </si>
  <si>
    <t xml:space="preserve">CAMAS CENSABLES </t>
  </si>
  <si>
    <t>ESPECIALIDADES BÁSICAS</t>
  </si>
  <si>
    <t>ODONT.</t>
  </si>
  <si>
    <t>OTRAS</t>
  </si>
  <si>
    <t>CONSULTORIOS</t>
  </si>
  <si>
    <t>SERVICIO DE AGUA</t>
  </si>
  <si>
    <t>BAÑOS</t>
  </si>
  <si>
    <t>COMUNICACIÓN</t>
  </si>
  <si>
    <t>EXP. CLÍNICO</t>
  </si>
  <si>
    <t>TELEMEDICINA</t>
  </si>
  <si>
    <t xml:space="preserve">NIVELES </t>
  </si>
  <si>
    <t>COMPUTADORAS</t>
  </si>
  <si>
    <t>INTERNET</t>
  </si>
  <si>
    <t>EQUIPO DE VIDEOCONFERENCIA</t>
  </si>
  <si>
    <t>HORARIO</t>
  </si>
  <si>
    <t>D/LAB.</t>
  </si>
  <si>
    <t>FAX</t>
  </si>
  <si>
    <t>SERVICIO ELECTRICIDAD</t>
  </si>
  <si>
    <t>DRENAJE/FOSA</t>
  </si>
  <si>
    <t>SALAS DE OPERACIONES</t>
  </si>
  <si>
    <t>S. CHOQUE</t>
  </si>
  <si>
    <t>S. EXP.</t>
  </si>
  <si>
    <t>AMBULANCIAS</t>
  </si>
  <si>
    <t>OTRO PERSONAL</t>
  </si>
  <si>
    <t>PERSONAL TÉCNICO</t>
  </si>
  <si>
    <t>PERSONAL PROFESIONAL</t>
  </si>
  <si>
    <t>PERSONAL DE ENFERMERÍA</t>
  </si>
  <si>
    <t>EN OTRA ACTIVIDAD</t>
  </si>
  <si>
    <t>EN CONTACTO CON EL PACIENTE</t>
  </si>
  <si>
    <t xml:space="preserve">TOTAL DE ENFERMERAS </t>
  </si>
  <si>
    <t>EN ADIESTRAMIENTO</t>
  </si>
  <si>
    <t>GRAL.</t>
  </si>
  <si>
    <t>TOTAL DE RECURSOS HUMANOS</t>
  </si>
  <si>
    <t>TOTAL DE MÉDICOS</t>
  </si>
  <si>
    <t>PERSONAL MÉDICO</t>
  </si>
  <si>
    <t>SUBTOTAL DE OTROS ESPECIALISTAS</t>
  </si>
  <si>
    <t>OTROS ESPECIALISTAS</t>
  </si>
  <si>
    <t>SUBTOTAL DE MÉDICOS EN CONTACTO</t>
  </si>
  <si>
    <t>RECURSO HUMANO</t>
  </si>
  <si>
    <t>CUIDADOS INTENSIVOS</t>
  </si>
  <si>
    <t>ANATOMÍA PATOLÓGICA</t>
  </si>
  <si>
    <t>LABORATORIO</t>
  </si>
  <si>
    <t>CLINICO</t>
  </si>
  <si>
    <t>MICROBIOLOGÍA</t>
  </si>
  <si>
    <t>HIDRATACIÓN ORAL</t>
  </si>
  <si>
    <t>IMAGENOLOGÍA</t>
  </si>
  <si>
    <t>TOTAL DE UNIDADES DE CUIDADOS INTENSIVOS</t>
  </si>
  <si>
    <t>CEYE</t>
  </si>
  <si>
    <t>FARMACIA</t>
  </si>
  <si>
    <t>ÁREAS SANGRE</t>
  </si>
  <si>
    <r>
      <t>SUPERFICIE M</t>
    </r>
    <r>
      <rPr>
        <b/>
        <vertAlign val="superscript"/>
        <sz val="7.5"/>
        <rFont val="Arial"/>
        <family val="2"/>
      </rPr>
      <t>2</t>
    </r>
  </si>
  <si>
    <t>ÁREAS DE SERVICIOS MÉDICOS</t>
  </si>
  <si>
    <t>SERVICIOS DE APOYO Y SERVICIOS GENERALES</t>
  </si>
  <si>
    <t>Subsistema de Información de Equipamiento,</t>
  </si>
  <si>
    <t xml:space="preserve">Recursos Humanos e Infraestructura para la </t>
  </si>
  <si>
    <t xml:space="preserve">Atención de la Salud </t>
  </si>
  <si>
    <t>DATOS ANUALES 2020</t>
  </si>
  <si>
    <t>SINERHIAS  2020</t>
  </si>
  <si>
    <t>DATOS GENERALES</t>
  </si>
  <si>
    <t>CAMAS CENSABLES, CAMAS NO CENSABLES Y CUNAS</t>
  </si>
  <si>
    <t>OTROS RECURSOS</t>
  </si>
  <si>
    <t>RECURSOS HUMANOS</t>
  </si>
  <si>
    <t>ÁREAS ADMINISTRATIVAS Y DIRECTIVAS, ÁREAS DE ENSEÑANZA, ÁREAS DE INVESTIGACIÓN</t>
  </si>
  <si>
    <t>ACTUALIZACIÓN: MAYO 2021</t>
  </si>
  <si>
    <t>HEMODIALISIS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</si>
</sst>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0"/>
      <name val="Arial"/>
    </font>
    <font>
      <b/>
      <sz val="1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7.5"/>
      <name val="Arial"/>
      <family val="2"/>
    </font>
    <font>
      <b/>
      <vertAlign val="superscript"/>
      <sz val="7.5"/>
      <name val="Arial"/>
      <family val="2"/>
    </font>
    <font>
      <sz val="7.5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28"/>
      <color rgb="FF7030A0"/>
      <name val="Calibri"/>
      <family val="2"/>
    </font>
    <font>
      <b/>
      <sz val="28"/>
      <color rgb="FF7030A0"/>
      <name val="Calibri"/>
      <family val="2"/>
      <scheme val="minor"/>
    </font>
    <font>
      <sz val="9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i/>
      <u/>
      <sz val="12"/>
      <name val="Arial"/>
      <family val="2"/>
    </font>
    <font>
      <sz val="10"/>
      <color rgb="FFFF0000"/>
      <name val="Arial"/>
      <family val="2"/>
    </font>
    <font>
      <b/>
      <sz val="80"/>
      <color rgb="FF7030A0"/>
      <name val="Candara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Fill="0"/>
  </cellStyleXfs>
  <cellXfs count="278">
    <xf numFmtId="0" fontId="0" fillId="0" borderId="0" xfId="0" applyFill="1"/>
    <xf numFmtId="0" fontId="1" fillId="0" borderId="0" xfId="0" applyFont="1" applyFill="1"/>
    <xf numFmtId="0" fontId="3" fillId="0" borderId="0" xfId="0" applyFont="1" applyFill="1"/>
    <xf numFmtId="0" fontId="0" fillId="0" borderId="0" xfId="0" applyFill="1" applyBorder="1"/>
    <xf numFmtId="0" fontId="0" fillId="0" borderId="0" xfId="0" applyFill="1" applyAlignment="1">
      <alignment horizontal="right"/>
    </xf>
    <xf numFmtId="0" fontId="6" fillId="0" borderId="0" xfId="0" applyFont="1" applyFill="1"/>
    <xf numFmtId="0" fontId="7" fillId="0" borderId="0" xfId="0" applyFont="1" applyFill="1"/>
    <xf numFmtId="0" fontId="8" fillId="0" borderId="3" xfId="0" applyFont="1" applyFill="1" applyBorder="1"/>
    <xf numFmtId="0" fontId="5" fillId="0" borderId="4" xfId="0" applyFont="1" applyFill="1" applyBorder="1"/>
    <xf numFmtId="0" fontId="8" fillId="0" borderId="4" xfId="0" applyFont="1" applyFill="1" applyBorder="1"/>
    <xf numFmtId="0" fontId="8" fillId="0" borderId="5" xfId="0" applyFont="1" applyFill="1" applyBorder="1"/>
    <xf numFmtId="0" fontId="8" fillId="0" borderId="0" xfId="0" applyFont="1" applyFill="1" applyBorder="1"/>
    <xf numFmtId="0" fontId="8" fillId="0" borderId="0" xfId="0" applyFont="1" applyFill="1"/>
    <xf numFmtId="0" fontId="2" fillId="0" borderId="0" xfId="0" applyFont="1" applyFill="1"/>
    <xf numFmtId="0" fontId="2" fillId="0" borderId="3" xfId="0" applyFont="1" applyFill="1" applyBorder="1"/>
    <xf numFmtId="0" fontId="2" fillId="0" borderId="4" xfId="0" applyFont="1" applyFill="1" applyBorder="1"/>
    <xf numFmtId="0" fontId="2" fillId="0" borderId="5" xfId="0" applyFont="1" applyFill="1" applyBorder="1"/>
    <xf numFmtId="0" fontId="2" fillId="0" borderId="10" xfId="0" applyFont="1" applyFill="1" applyBorder="1" applyAlignment="1">
      <alignment horizontal="right"/>
    </xf>
    <xf numFmtId="3" fontId="0" fillId="0" borderId="0" xfId="0" applyNumberFormat="1" applyFill="1"/>
    <xf numFmtId="0" fontId="2" fillId="0" borderId="3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2" fillId="0" borderId="5" xfId="0" applyFont="1" applyFill="1" applyBorder="1" applyAlignment="1">
      <alignment horizontal="right"/>
    </xf>
    <xf numFmtId="0" fontId="9" fillId="0" borderId="3" xfId="0" applyFont="1" applyFill="1" applyBorder="1"/>
    <xf numFmtId="0" fontId="9" fillId="0" borderId="4" xfId="0" applyFont="1" applyFill="1" applyBorder="1"/>
    <xf numFmtId="0" fontId="9" fillId="0" borderId="5" xfId="0" applyFont="1" applyFill="1" applyBorder="1"/>
    <xf numFmtId="0" fontId="9" fillId="0" borderId="10" xfId="0" applyFont="1" applyFill="1" applyBorder="1" applyAlignment="1">
      <alignment horizontal="right"/>
    </xf>
    <xf numFmtId="0" fontId="9" fillId="0" borderId="2" xfId="0" applyFont="1" applyFill="1" applyBorder="1" applyAlignment="1">
      <alignment horizontal="center"/>
    </xf>
    <xf numFmtId="0" fontId="9" fillId="0" borderId="10" xfId="0" applyFont="1" applyFill="1" applyBorder="1"/>
    <xf numFmtId="0" fontId="9" fillId="0" borderId="0" xfId="0" applyFont="1" applyFill="1" applyBorder="1"/>
    <xf numFmtId="0" fontId="9" fillId="0" borderId="0" xfId="0" applyFont="1" applyFill="1"/>
    <xf numFmtId="0" fontId="9" fillId="0" borderId="8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9" xfId="0" applyFont="1" applyFill="1" applyBorder="1" applyAlignment="1">
      <alignment vertical="center" wrapText="1"/>
    </xf>
    <xf numFmtId="0" fontId="9" fillId="0" borderId="12" xfId="0" applyFont="1" applyFill="1" applyBorder="1" applyAlignment="1">
      <alignment vertical="center" wrapText="1"/>
    </xf>
    <xf numFmtId="0" fontId="9" fillId="0" borderId="8" xfId="0" applyFont="1" applyFill="1" applyBorder="1" applyAlignment="1">
      <alignment vertical="center" wrapText="1"/>
    </xf>
    <xf numFmtId="0" fontId="9" fillId="0" borderId="15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6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right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right" vertical="center" wrapText="1"/>
    </xf>
    <xf numFmtId="0" fontId="9" fillId="0" borderId="7" xfId="0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right" vertical="center" wrapText="1"/>
    </xf>
    <xf numFmtId="0" fontId="9" fillId="0" borderId="0" xfId="0" applyFont="1" applyFill="1" applyAlignment="1">
      <alignment horizontal="center" vertical="center" wrapText="1"/>
    </xf>
    <xf numFmtId="0" fontId="11" fillId="0" borderId="6" xfId="0" applyFont="1" applyFill="1" applyBorder="1"/>
    <xf numFmtId="0" fontId="11" fillId="2" borderId="0" xfId="0" applyFont="1" applyFill="1" applyBorder="1"/>
    <xf numFmtId="0" fontId="11" fillId="0" borderId="0" xfId="0" applyFont="1" applyFill="1" applyBorder="1"/>
    <xf numFmtId="0" fontId="11" fillId="0" borderId="7" xfId="0" applyFont="1" applyFill="1" applyBorder="1"/>
    <xf numFmtId="0" fontId="11" fillId="0" borderId="11" xfId="0" applyFont="1" applyFill="1" applyBorder="1" applyAlignment="1">
      <alignment horizontal="right"/>
    </xf>
    <xf numFmtId="0" fontId="11" fillId="0" borderId="11" xfId="0" applyFont="1" applyFill="1" applyBorder="1"/>
    <xf numFmtId="0" fontId="11" fillId="0" borderId="6" xfId="0" applyFont="1" applyFill="1" applyBorder="1" applyAlignment="1">
      <alignment horizontal="right"/>
    </xf>
    <xf numFmtId="0" fontId="11" fillId="0" borderId="0" xfId="0" applyFont="1" applyFill="1" applyBorder="1" applyAlignment="1">
      <alignment horizontal="right"/>
    </xf>
    <xf numFmtId="0" fontId="11" fillId="0" borderId="7" xfId="0" applyFont="1" applyFill="1" applyBorder="1" applyAlignment="1">
      <alignment horizontal="right"/>
    </xf>
    <xf numFmtId="0" fontId="11" fillId="0" borderId="0" xfId="0" applyFont="1" applyFill="1" applyAlignment="1">
      <alignment horizontal="right"/>
    </xf>
    <xf numFmtId="0" fontId="11" fillId="0" borderId="0" xfId="0" applyFont="1" applyFill="1"/>
    <xf numFmtId="0" fontId="9" fillId="0" borderId="6" xfId="0" applyFont="1" applyFill="1" applyBorder="1"/>
    <xf numFmtId="0" fontId="9" fillId="2" borderId="0" xfId="0" applyFont="1" applyFill="1" applyBorder="1"/>
    <xf numFmtId="0" fontId="9" fillId="0" borderId="7" xfId="0" applyFont="1" applyFill="1" applyBorder="1"/>
    <xf numFmtId="0" fontId="9" fillId="0" borderId="11" xfId="0" applyFont="1" applyFill="1" applyBorder="1" applyAlignment="1">
      <alignment horizontal="right"/>
    </xf>
    <xf numFmtId="0" fontId="9" fillId="0" borderId="11" xfId="0" applyFont="1" applyFill="1" applyBorder="1"/>
    <xf numFmtId="0" fontId="9" fillId="0" borderId="6" xfId="0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0" fontId="9" fillId="0" borderId="7" xfId="0" applyFont="1" applyFill="1" applyBorder="1" applyAlignment="1">
      <alignment horizontal="right"/>
    </xf>
    <xf numFmtId="0" fontId="9" fillId="0" borderId="0" xfId="0" applyFont="1" applyFill="1" applyAlignment="1">
      <alignment horizontal="right"/>
    </xf>
    <xf numFmtId="0" fontId="11" fillId="3" borderId="0" xfId="0" applyFont="1" applyFill="1" applyBorder="1"/>
    <xf numFmtId="0" fontId="11" fillId="3" borderId="0" xfId="0" applyFont="1" applyFill="1"/>
    <xf numFmtId="0" fontId="11" fillId="3" borderId="6" xfId="0" applyFont="1" applyFill="1" applyBorder="1"/>
    <xf numFmtId="0" fontId="11" fillId="0" borderId="8" xfId="0" applyFont="1" applyFill="1" applyBorder="1"/>
    <xf numFmtId="0" fontId="11" fillId="2" borderId="1" xfId="0" applyFont="1" applyFill="1" applyBorder="1"/>
    <xf numFmtId="0" fontId="11" fillId="0" borderId="1" xfId="0" applyFont="1" applyFill="1" applyBorder="1"/>
    <xf numFmtId="0" fontId="11" fillId="0" borderId="9" xfId="0" applyFont="1" applyFill="1" applyBorder="1"/>
    <xf numFmtId="0" fontId="11" fillId="0" borderId="12" xfId="0" applyFont="1" applyFill="1" applyBorder="1" applyAlignment="1">
      <alignment horizontal="right"/>
    </xf>
    <xf numFmtId="0" fontId="11" fillId="0" borderId="12" xfId="0" applyFont="1" applyFill="1" applyBorder="1"/>
    <xf numFmtId="0" fontId="11" fillId="0" borderId="8" xfId="0" applyFont="1" applyFill="1" applyBorder="1" applyAlignment="1">
      <alignment horizontal="right"/>
    </xf>
    <xf numFmtId="0" fontId="11" fillId="0" borderId="1" xfId="0" applyFont="1" applyFill="1" applyBorder="1" applyAlignment="1">
      <alignment horizontal="right"/>
    </xf>
    <xf numFmtId="0" fontId="11" fillId="0" borderId="9" xfId="0" applyFont="1" applyFill="1" applyBorder="1" applyAlignment="1">
      <alignment horizontal="right"/>
    </xf>
    <xf numFmtId="0" fontId="11" fillId="0" borderId="3" xfId="0" applyFont="1" applyFill="1" applyBorder="1"/>
    <xf numFmtId="0" fontId="11" fillId="0" borderId="4" xfId="0" applyFont="1" applyFill="1" applyBorder="1"/>
    <xf numFmtId="0" fontId="11" fillId="0" borderId="5" xfId="0" applyFont="1" applyFill="1" applyBorder="1"/>
    <xf numFmtId="0" fontId="9" fillId="0" borderId="9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9" fillId="0" borderId="2" xfId="0" applyFont="1" applyFill="1" applyBorder="1"/>
    <xf numFmtId="0" fontId="9" fillId="0" borderId="2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right"/>
    </xf>
    <xf numFmtId="0" fontId="9" fillId="0" borderId="15" xfId="0" applyFont="1" applyFill="1" applyBorder="1" applyAlignment="1">
      <alignment horizontal="right" wrapText="1"/>
    </xf>
    <xf numFmtId="0" fontId="9" fillId="0" borderId="1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wrapText="1"/>
    </xf>
    <xf numFmtId="0" fontId="9" fillId="0" borderId="12" xfId="0" applyFont="1" applyFill="1" applyBorder="1" applyAlignment="1">
      <alignment horizontal="center" vertical="center" wrapText="1"/>
    </xf>
    <xf numFmtId="3" fontId="9" fillId="0" borderId="0" xfId="0" applyNumberFormat="1" applyFont="1" applyFill="1" applyBorder="1"/>
    <xf numFmtId="3" fontId="9" fillId="0" borderId="7" xfId="0" applyNumberFormat="1" applyFont="1" applyFill="1" applyBorder="1"/>
    <xf numFmtId="3" fontId="9" fillId="0" borderId="11" xfId="0" applyNumberFormat="1" applyFont="1" applyFill="1" applyBorder="1"/>
    <xf numFmtId="3" fontId="9" fillId="0" borderId="10" xfId="0" applyNumberFormat="1" applyFont="1" applyFill="1" applyBorder="1"/>
    <xf numFmtId="3" fontId="9" fillId="0" borderId="2" xfId="0" applyNumberFormat="1" applyFont="1" applyFill="1" applyBorder="1" applyAlignment="1">
      <alignment horizontal="center"/>
    </xf>
    <xf numFmtId="0" fontId="9" fillId="0" borderId="8" xfId="0" applyFont="1" applyFill="1" applyBorder="1" applyAlignment="1">
      <alignment wrapText="1"/>
    </xf>
    <xf numFmtId="0" fontId="9" fillId="0" borderId="1" xfId="0" applyFont="1" applyFill="1" applyBorder="1" applyAlignment="1">
      <alignment wrapText="1"/>
    </xf>
    <xf numFmtId="3" fontId="9" fillId="0" borderId="1" xfId="0" applyNumberFormat="1" applyFont="1" applyFill="1" applyBorder="1" applyAlignment="1">
      <alignment wrapText="1"/>
    </xf>
    <xf numFmtId="3" fontId="9" fillId="0" borderId="9" xfId="0" applyNumberFormat="1" applyFont="1" applyFill="1" applyBorder="1" applyAlignment="1">
      <alignment wrapText="1"/>
    </xf>
    <xf numFmtId="3" fontId="9" fillId="0" borderId="12" xfId="0" applyNumberFormat="1" applyFont="1" applyFill="1" applyBorder="1" applyAlignment="1">
      <alignment wrapText="1"/>
    </xf>
    <xf numFmtId="3" fontId="9" fillId="0" borderId="2" xfId="0" applyNumberFormat="1" applyFont="1" applyFill="1" applyBorder="1" applyAlignment="1">
      <alignment wrapText="1"/>
    </xf>
    <xf numFmtId="3" fontId="9" fillId="0" borderId="13" xfId="0" applyNumberFormat="1" applyFont="1" applyFill="1" applyBorder="1" applyAlignment="1">
      <alignment wrapText="1"/>
    </xf>
    <xf numFmtId="3" fontId="9" fillId="0" borderId="14" xfId="0" applyNumberFormat="1" applyFont="1" applyFill="1" applyBorder="1" applyAlignment="1">
      <alignment wrapText="1"/>
    </xf>
    <xf numFmtId="3" fontId="9" fillId="0" borderId="15" xfId="0" applyNumberFormat="1" applyFont="1" applyFill="1" applyBorder="1" applyAlignment="1">
      <alignment wrapText="1"/>
    </xf>
    <xf numFmtId="3" fontId="9" fillId="0" borderId="8" xfId="0" applyNumberFormat="1" applyFont="1" applyFill="1" applyBorder="1" applyAlignment="1">
      <alignment wrapText="1"/>
    </xf>
    <xf numFmtId="0" fontId="9" fillId="0" borderId="6" xfId="0" applyFont="1" applyFill="1" applyBorder="1" applyAlignment="1">
      <alignment wrapText="1"/>
    </xf>
    <xf numFmtId="0" fontId="9" fillId="0" borderId="0" xfId="0" applyFont="1" applyFill="1" applyBorder="1" applyAlignment="1">
      <alignment wrapText="1"/>
    </xf>
    <xf numFmtId="3" fontId="9" fillId="0" borderId="0" xfId="0" applyNumberFormat="1" applyFont="1" applyFill="1" applyBorder="1" applyAlignment="1">
      <alignment wrapText="1"/>
    </xf>
    <xf numFmtId="3" fontId="9" fillId="0" borderId="7" xfId="0" applyNumberFormat="1" applyFont="1" applyFill="1" applyBorder="1" applyAlignment="1">
      <alignment wrapText="1"/>
    </xf>
    <xf numFmtId="3" fontId="9" fillId="0" borderId="11" xfId="0" applyNumberFormat="1" applyFont="1" applyFill="1" applyBorder="1" applyAlignment="1">
      <alignment wrapText="1"/>
    </xf>
    <xf numFmtId="3" fontId="11" fillId="0" borderId="0" xfId="0" applyNumberFormat="1" applyFont="1" applyFill="1" applyBorder="1"/>
    <xf numFmtId="3" fontId="11" fillId="0" borderId="7" xfId="0" applyNumberFormat="1" applyFont="1" applyFill="1" applyBorder="1"/>
    <xf numFmtId="3" fontId="11" fillId="0" borderId="11" xfId="0" applyNumberFormat="1" applyFont="1" applyFill="1" applyBorder="1"/>
    <xf numFmtId="3" fontId="11" fillId="0" borderId="1" xfId="0" applyNumberFormat="1" applyFont="1" applyFill="1" applyBorder="1"/>
    <xf numFmtId="3" fontId="11" fillId="0" borderId="9" xfId="0" applyNumberFormat="1" applyFont="1" applyFill="1" applyBorder="1"/>
    <xf numFmtId="3" fontId="11" fillId="0" borderId="12" xfId="0" applyNumberFormat="1" applyFont="1" applyFill="1" applyBorder="1"/>
    <xf numFmtId="0" fontId="11" fillId="0" borderId="10" xfId="0" applyFont="1" applyFill="1" applyBorder="1"/>
    <xf numFmtId="0" fontId="9" fillId="0" borderId="10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11" fillId="0" borderId="0" xfId="0" applyFont="1" applyFill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/>
    </xf>
    <xf numFmtId="3" fontId="11" fillId="0" borderId="4" xfId="0" applyNumberFormat="1" applyFont="1" applyFill="1" applyBorder="1"/>
    <xf numFmtId="3" fontId="11" fillId="0" borderId="5" xfId="0" applyNumberFormat="1" applyFont="1" applyFill="1" applyBorder="1"/>
    <xf numFmtId="0" fontId="12" fillId="0" borderId="0" xfId="0" applyFont="1" applyFill="1"/>
    <xf numFmtId="0" fontId="12" fillId="0" borderId="0" xfId="0" applyFont="1" applyFill="1" applyAlignment="1">
      <alignment horizontal="right"/>
    </xf>
    <xf numFmtId="0" fontId="12" fillId="0" borderId="0" xfId="0" applyFont="1" applyFill="1" applyBorder="1"/>
    <xf numFmtId="0" fontId="13" fillId="0" borderId="0" xfId="0" applyFont="1" applyFill="1"/>
    <xf numFmtId="0" fontId="13" fillId="0" borderId="0" xfId="0" applyFont="1" applyFill="1" applyBorder="1"/>
    <xf numFmtId="3" fontId="12" fillId="0" borderId="0" xfId="0" applyNumberFormat="1" applyFont="1" applyFill="1"/>
    <xf numFmtId="0" fontId="4" fillId="0" borderId="0" xfId="0" applyFont="1" applyFill="1"/>
    <xf numFmtId="0" fontId="16" fillId="0" borderId="0" xfId="0" applyFont="1" applyFill="1"/>
    <xf numFmtId="0" fontId="17" fillId="0" borderId="0" xfId="0" applyFont="1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Border="1"/>
    <xf numFmtId="0" fontId="5" fillId="0" borderId="0" xfId="0" applyFont="1" applyFill="1"/>
    <xf numFmtId="0" fontId="8" fillId="0" borderId="0" xfId="0" applyFont="1" applyFill="1" applyAlignment="1">
      <alignment horizontal="right"/>
    </xf>
    <xf numFmtId="0" fontId="19" fillId="0" borderId="0" xfId="0" applyFont="1" applyFill="1"/>
    <xf numFmtId="0" fontId="20" fillId="0" borderId="0" xfId="0" applyFont="1" applyFill="1"/>
    <xf numFmtId="0" fontId="20" fillId="0" borderId="0" xfId="0" applyFont="1" applyFill="1" applyAlignment="1">
      <alignment horizontal="right"/>
    </xf>
    <xf numFmtId="0" fontId="20" fillId="0" borderId="0" xfId="0" applyFont="1" applyFill="1" applyBorder="1"/>
    <xf numFmtId="0" fontId="13" fillId="0" borderId="0" xfId="0" applyFont="1" applyFill="1" applyAlignment="1">
      <alignment horizontal="right"/>
    </xf>
    <xf numFmtId="0" fontId="14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9" fillId="0" borderId="13" xfId="0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5" fillId="0" borderId="13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3" fontId="9" fillId="0" borderId="13" xfId="0" applyNumberFormat="1" applyFont="1" applyFill="1" applyBorder="1" applyAlignment="1">
      <alignment horizontal="center"/>
    </xf>
    <xf numFmtId="3" fontId="9" fillId="0" borderId="14" xfId="0" applyNumberFormat="1" applyFont="1" applyFill="1" applyBorder="1" applyAlignment="1">
      <alignment horizontal="center"/>
    </xf>
    <xf numFmtId="3" fontId="9" fillId="0" borderId="15" xfId="0" applyNumberFormat="1" applyFont="1" applyFill="1" applyBorder="1" applyAlignment="1">
      <alignment horizontal="center"/>
    </xf>
    <xf numFmtId="3" fontId="9" fillId="0" borderId="8" xfId="0" applyNumberFormat="1" applyFont="1" applyFill="1" applyBorder="1" applyAlignment="1">
      <alignment horizontal="center"/>
    </xf>
    <xf numFmtId="3" fontId="9" fillId="0" borderId="1" xfId="0" applyNumberFormat="1" applyFont="1" applyFill="1" applyBorder="1" applyAlignment="1">
      <alignment horizontal="center"/>
    </xf>
    <xf numFmtId="3" fontId="9" fillId="0" borderId="9" xfId="0" applyNumberFormat="1" applyFont="1" applyFill="1" applyBorder="1" applyAlignment="1">
      <alignment horizontal="center"/>
    </xf>
    <xf numFmtId="3" fontId="9" fillId="0" borderId="3" xfId="0" applyNumberFormat="1" applyFont="1" applyFill="1" applyBorder="1" applyAlignment="1">
      <alignment horizontal="center" vertical="center"/>
    </xf>
    <xf numFmtId="3" fontId="9" fillId="0" borderId="4" xfId="0" applyNumberFormat="1" applyFont="1" applyFill="1" applyBorder="1" applyAlignment="1">
      <alignment horizontal="center" vertical="center"/>
    </xf>
    <xf numFmtId="3" fontId="9" fillId="0" borderId="5" xfId="0" applyNumberFormat="1" applyFont="1" applyFill="1" applyBorder="1" applyAlignment="1">
      <alignment horizontal="center" vertical="center"/>
    </xf>
    <xf numFmtId="3" fontId="9" fillId="0" borderId="8" xfId="0" applyNumberFormat="1" applyFont="1" applyFill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center" vertical="center"/>
    </xf>
    <xf numFmtId="3" fontId="9" fillId="0" borderId="9" xfId="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/>
    </xf>
    <xf numFmtId="0" fontId="9" fillId="4" borderId="6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right" vertical="center" wrapText="1"/>
    </xf>
    <xf numFmtId="0" fontId="9" fillId="4" borderId="7" xfId="0" applyFont="1" applyFill="1" applyBorder="1" applyAlignment="1">
      <alignment horizontal="right" vertical="center" wrapText="1"/>
    </xf>
    <xf numFmtId="0" fontId="9" fillId="4" borderId="11" xfId="0" applyFont="1" applyFill="1" applyBorder="1" applyAlignment="1">
      <alignment horizontal="right" vertical="center" wrapText="1"/>
    </xf>
    <xf numFmtId="0" fontId="9" fillId="4" borderId="6" xfId="0" applyFont="1" applyFill="1" applyBorder="1" applyAlignment="1">
      <alignment horizontal="right" vertical="center" wrapText="1"/>
    </xf>
    <xf numFmtId="0" fontId="9" fillId="4" borderId="0" xfId="0" applyFont="1" applyFill="1" applyAlignment="1">
      <alignment horizontal="right" vertical="center" wrapText="1"/>
    </xf>
    <xf numFmtId="0" fontId="9" fillId="4" borderId="0" xfId="0" applyFont="1" applyFill="1" applyAlignment="1">
      <alignment horizontal="center" vertical="center"/>
    </xf>
    <xf numFmtId="0" fontId="9" fillId="4" borderId="6" xfId="0" applyFont="1" applyFill="1" applyBorder="1"/>
    <xf numFmtId="0" fontId="9" fillId="4" borderId="0" xfId="0" applyFont="1" applyFill="1" applyBorder="1"/>
    <xf numFmtId="0" fontId="9" fillId="4" borderId="7" xfId="0" applyFont="1" applyFill="1" applyBorder="1"/>
    <xf numFmtId="0" fontId="9" fillId="4" borderId="11" xfId="0" applyFont="1" applyFill="1" applyBorder="1" applyAlignment="1">
      <alignment horizontal="right"/>
    </xf>
    <xf numFmtId="0" fontId="9" fillId="4" borderId="11" xfId="0" applyFont="1" applyFill="1" applyBorder="1"/>
    <xf numFmtId="0" fontId="9" fillId="4" borderId="6" xfId="0" applyFont="1" applyFill="1" applyBorder="1" applyAlignment="1">
      <alignment horizontal="right"/>
    </xf>
    <xf numFmtId="0" fontId="9" fillId="4" borderId="0" xfId="0" applyFont="1" applyFill="1" applyBorder="1" applyAlignment="1">
      <alignment horizontal="right"/>
    </xf>
    <xf numFmtId="0" fontId="9" fillId="4" borderId="7" xfId="0" applyFont="1" applyFill="1" applyBorder="1" applyAlignment="1">
      <alignment horizontal="right"/>
    </xf>
    <xf numFmtId="0" fontId="9" fillId="4" borderId="0" xfId="0" applyFont="1" applyFill="1" applyAlignment="1">
      <alignment horizontal="right"/>
    </xf>
    <xf numFmtId="0" fontId="9" fillId="4" borderId="0" xfId="0" applyFont="1" applyFill="1"/>
    <xf numFmtId="3" fontId="9" fillId="4" borderId="0" xfId="0" applyNumberFormat="1" applyFont="1" applyFill="1" applyBorder="1"/>
    <xf numFmtId="3" fontId="9" fillId="4" borderId="7" xfId="0" applyNumberFormat="1" applyFont="1" applyFill="1" applyBorder="1"/>
    <xf numFmtId="3" fontId="9" fillId="4" borderId="6" xfId="0" applyNumberFormat="1" applyFont="1" applyFill="1" applyBorder="1" applyAlignment="1">
      <alignment horizontal="right" wrapText="1"/>
    </xf>
    <xf numFmtId="3" fontId="9" fillId="4" borderId="0" xfId="0" applyNumberFormat="1" applyFont="1" applyFill="1" applyBorder="1" applyAlignment="1">
      <alignment horizontal="right" wrapText="1"/>
    </xf>
    <xf numFmtId="3" fontId="9" fillId="4" borderId="7" xfId="0" applyNumberFormat="1" applyFont="1" applyFill="1" applyBorder="1" applyAlignment="1">
      <alignment horizontal="right" wrapText="1"/>
    </xf>
    <xf numFmtId="3" fontId="9" fillId="4" borderId="11" xfId="0" applyNumberFormat="1" applyFont="1" applyFill="1" applyBorder="1"/>
    <xf numFmtId="3" fontId="9" fillId="4" borderId="6" xfId="0" applyNumberFormat="1" applyFont="1" applyFill="1" applyBorder="1"/>
    <xf numFmtId="0" fontId="9" fillId="4" borderId="6" xfId="0" applyFont="1" applyFill="1" applyBorder="1" applyAlignment="1">
      <alignment wrapText="1"/>
    </xf>
    <xf numFmtId="0" fontId="9" fillId="4" borderId="0" xfId="0" applyFont="1" applyFill="1" applyBorder="1" applyAlignment="1">
      <alignment wrapText="1"/>
    </xf>
    <xf numFmtId="3" fontId="9" fillId="4" borderId="10" xfId="0" applyNumberFormat="1" applyFont="1" applyFill="1" applyBorder="1" applyAlignment="1">
      <alignment horizontal="right" wrapText="1"/>
    </xf>
    <xf numFmtId="3" fontId="9" fillId="4" borderId="3" xfId="0" applyNumberFormat="1" applyFont="1" applyFill="1" applyBorder="1" applyAlignment="1">
      <alignment horizontal="right" wrapText="1"/>
    </xf>
    <xf numFmtId="3" fontId="9" fillId="4" borderId="11" xfId="0" applyNumberFormat="1" applyFont="1" applyFill="1" applyBorder="1" applyAlignment="1">
      <alignment horizontal="right" wrapText="1"/>
    </xf>
    <xf numFmtId="0" fontId="9" fillId="4" borderId="0" xfId="0" applyFont="1" applyFill="1" applyAlignment="1">
      <alignment horizontal="center" vertical="center" wrapText="1"/>
    </xf>
    <xf numFmtId="3" fontId="9" fillId="4" borderId="0" xfId="0" applyNumberFormat="1" applyFont="1" applyFill="1" applyBorder="1" applyAlignment="1">
      <alignment horizontal="right" vertical="center" wrapText="1"/>
    </xf>
    <xf numFmtId="3" fontId="9" fillId="4" borderId="7" xfId="0" applyNumberFormat="1" applyFont="1" applyFill="1" applyBorder="1" applyAlignment="1">
      <alignment horizontal="right" vertical="center" wrapText="1"/>
    </xf>
    <xf numFmtId="3" fontId="9" fillId="4" borderId="11" xfId="0" applyNumberFormat="1" applyFont="1" applyFill="1" applyBorder="1" applyAlignment="1">
      <alignment horizontal="right" vertical="center" wrapText="1"/>
    </xf>
    <xf numFmtId="3" fontId="9" fillId="4" borderId="6" xfId="0" applyNumberFormat="1" applyFont="1" applyFill="1" applyBorder="1" applyAlignment="1">
      <alignment horizontal="right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right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11" fillId="4" borderId="6" xfId="0" applyFont="1" applyFill="1" applyBorder="1"/>
    <xf numFmtId="0" fontId="11" fillId="4" borderId="8" xfId="0" applyFont="1" applyFill="1" applyBorder="1"/>
    <xf numFmtId="0" fontId="9" fillId="4" borderId="1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right"/>
    </xf>
    <xf numFmtId="0" fontId="11" fillId="4" borderId="1" xfId="0" applyFont="1" applyFill="1" applyBorder="1" applyAlignment="1">
      <alignment horizontal="right"/>
    </xf>
    <xf numFmtId="0" fontId="11" fillId="4" borderId="6" xfId="0" applyFont="1" applyFill="1" applyBorder="1" applyAlignment="1">
      <alignment horizontal="right"/>
    </xf>
    <xf numFmtId="0" fontId="11" fillId="4" borderId="8" xfId="0" applyFont="1" applyFill="1" applyBorder="1" applyAlignment="1">
      <alignment horizontal="right"/>
    </xf>
    <xf numFmtId="3" fontId="9" fillId="4" borderId="12" xfId="0" applyNumberFormat="1" applyFont="1" applyFill="1" applyBorder="1" applyAlignment="1">
      <alignment horizontal="center" wrapText="1"/>
    </xf>
    <xf numFmtId="3" fontId="9" fillId="4" borderId="8" xfId="0" applyNumberFormat="1" applyFont="1" applyFill="1" applyBorder="1" applyAlignment="1">
      <alignment horizontal="right" wrapText="1"/>
    </xf>
    <xf numFmtId="0" fontId="9" fillId="4" borderId="12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right" vertical="center" wrapText="1"/>
    </xf>
    <xf numFmtId="0" fontId="9" fillId="4" borderId="12" xfId="0" applyFont="1" applyFill="1" applyBorder="1" applyAlignment="1">
      <alignment vertical="center" wrapText="1"/>
    </xf>
    <xf numFmtId="0" fontId="11" fillId="4" borderId="11" xfId="0" applyFont="1" applyFill="1" applyBorder="1" applyAlignment="1">
      <alignment horizontal="right"/>
    </xf>
    <xf numFmtId="0" fontId="11" fillId="4" borderId="12" xfId="0" applyFont="1" applyFill="1" applyBorder="1" applyAlignment="1">
      <alignment horizontal="right"/>
    </xf>
    <xf numFmtId="0" fontId="9" fillId="4" borderId="1" xfId="0" applyFont="1" applyFill="1" applyBorder="1" applyAlignment="1">
      <alignment horizontal="right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11" fillId="4" borderId="0" xfId="0" applyFont="1" applyFill="1" applyBorder="1"/>
    <xf numFmtId="0" fontId="11" fillId="4" borderId="11" xfId="0" applyFont="1" applyFill="1" applyBorder="1"/>
    <xf numFmtId="0" fontId="11" fillId="4" borderId="7" xfId="0" applyFont="1" applyFill="1" applyBorder="1"/>
    <xf numFmtId="0" fontId="11" fillId="4" borderId="1" xfId="0" applyFont="1" applyFill="1" applyBorder="1"/>
    <xf numFmtId="0" fontId="11" fillId="4" borderId="12" xfId="0" applyFont="1" applyFill="1" applyBorder="1"/>
    <xf numFmtId="0" fontId="11" fillId="4" borderId="9" xfId="0" applyFont="1" applyFill="1" applyBorder="1"/>
    <xf numFmtId="3" fontId="9" fillId="4" borderId="12" xfId="0" applyNumberFormat="1" applyFont="1" applyFill="1" applyBorder="1" applyAlignment="1">
      <alignment wrapText="1"/>
    </xf>
    <xf numFmtId="3" fontId="9" fillId="4" borderId="1" xfId="0" applyNumberFormat="1" applyFont="1" applyFill="1" applyBorder="1" applyAlignment="1">
      <alignment horizontal="right" wrapText="1"/>
    </xf>
    <xf numFmtId="3" fontId="9" fillId="4" borderId="9" xfId="0" applyNumberFormat="1" applyFont="1" applyFill="1" applyBorder="1" applyAlignment="1">
      <alignment horizontal="right" wrapText="1"/>
    </xf>
    <xf numFmtId="3" fontId="9" fillId="4" borderId="13" xfId="0" applyNumberFormat="1" applyFont="1" applyFill="1" applyBorder="1" applyAlignment="1">
      <alignment horizontal="center" wrapText="1"/>
    </xf>
    <xf numFmtId="3" fontId="9" fillId="4" borderId="0" xfId="0" applyNumberFormat="1" applyFont="1" applyFill="1" applyBorder="1" applyAlignment="1">
      <alignment wrapText="1"/>
    </xf>
    <xf numFmtId="3" fontId="9" fillId="4" borderId="6" xfId="0" applyNumberFormat="1" applyFont="1" applyFill="1" applyBorder="1" applyAlignment="1">
      <alignment wrapText="1"/>
    </xf>
    <xf numFmtId="3" fontId="11" fillId="4" borderId="0" xfId="0" applyNumberFormat="1" applyFont="1" applyFill="1" applyBorder="1"/>
    <xf numFmtId="3" fontId="11" fillId="4" borderId="6" xfId="0" applyNumberFormat="1" applyFont="1" applyFill="1" applyBorder="1"/>
    <xf numFmtId="3" fontId="11" fillId="4" borderId="1" xfId="0" applyNumberFormat="1" applyFont="1" applyFill="1" applyBorder="1"/>
    <xf numFmtId="3" fontId="11" fillId="4" borderId="8" xfId="0" applyNumberFormat="1" applyFont="1" applyFill="1" applyBorder="1"/>
    <xf numFmtId="3" fontId="9" fillId="4" borderId="8" xfId="0" applyNumberFormat="1" applyFont="1" applyFill="1" applyBorder="1" applyAlignment="1">
      <alignment horizontal="center" wrapText="1"/>
    </xf>
    <xf numFmtId="3" fontId="9" fillId="4" borderId="13" xfId="0" applyNumberFormat="1" applyFont="1" applyFill="1" applyBorder="1" applyAlignment="1">
      <alignment wrapText="1"/>
    </xf>
    <xf numFmtId="3" fontId="9" fillId="4" borderId="14" xfId="0" applyNumberFormat="1" applyFont="1" applyFill="1" applyBorder="1" applyAlignment="1">
      <alignment wrapText="1"/>
    </xf>
    <xf numFmtId="3" fontId="9" fillId="4" borderId="8" xfId="0" applyNumberFormat="1" applyFont="1" applyFill="1" applyBorder="1" applyAlignment="1">
      <alignment wrapText="1"/>
    </xf>
    <xf numFmtId="0" fontId="9" fillId="4" borderId="1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1</xdr:col>
      <xdr:colOff>714375</xdr:colOff>
      <xdr:row>6</xdr:row>
      <xdr:rowOff>28576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75D8B7-08B9-437E-850A-C0B9FC460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7150"/>
          <a:ext cx="1428750" cy="942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47625</xdr:colOff>
      <xdr:row>0</xdr:row>
      <xdr:rowOff>19050</xdr:rowOff>
    </xdr:from>
    <xdr:to>
      <xdr:col>13</xdr:col>
      <xdr:colOff>704849</xdr:colOff>
      <xdr:row>4</xdr:row>
      <xdr:rowOff>95250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8E150DCD-49FE-4271-A11E-3E7647037A9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1625" y="19050"/>
          <a:ext cx="1419224" cy="7239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0:N38"/>
  <sheetViews>
    <sheetView tabSelected="1" topLeftCell="A10" workbookViewId="0">
      <selection activeCell="A27" sqref="A27:XFD28"/>
    </sheetView>
  </sheetViews>
  <sheetFormatPr baseColWidth="10" defaultRowHeight="12.75" x14ac:dyDescent="0.2"/>
  <sheetData>
    <row r="20" spans="1:14" ht="102.75" x14ac:dyDescent="1.5">
      <c r="A20" s="199" t="s">
        <v>1412</v>
      </c>
      <c r="B20" s="199"/>
      <c r="C20" s="199"/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99"/>
    </row>
    <row r="22" spans="1:14" ht="36" x14ac:dyDescent="0.55000000000000004">
      <c r="A22" s="152" t="s">
        <v>1408</v>
      </c>
      <c r="B22" s="152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</row>
    <row r="23" spans="1:14" ht="36" x14ac:dyDescent="0.55000000000000004">
      <c r="A23" s="153" t="s">
        <v>1409</v>
      </c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</row>
    <row r="24" spans="1:14" ht="36" x14ac:dyDescent="0.55000000000000004">
      <c r="A24" s="153" t="s">
        <v>1410</v>
      </c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</row>
    <row r="34" spans="2:12" x14ac:dyDescent="0.2">
      <c r="B34" s="140"/>
    </row>
    <row r="37" spans="2:12" x14ac:dyDescent="0.2">
      <c r="L37" s="139" t="s">
        <v>1418</v>
      </c>
    </row>
    <row r="38" spans="2:12" x14ac:dyDescent="0.2">
      <c r="L38" s="139" t="s">
        <v>1411</v>
      </c>
    </row>
  </sheetData>
  <mergeCells count="4">
    <mergeCell ref="A20:N20"/>
    <mergeCell ref="A22:N22"/>
    <mergeCell ref="A23:N23"/>
    <mergeCell ref="A24:N24"/>
  </mergeCells>
  <printOptions horizontalCentered="1"/>
  <pageMargins left="0.31496062992125984" right="0.31496062992125984" top="0.35433070866141736" bottom="0.35433070866141736" header="0.31496062992125984" footer="0.31496062992125984"/>
  <pageSetup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N316"/>
  <sheetViews>
    <sheetView topLeftCell="BC1" zoomScale="85" zoomScaleNormal="85" workbookViewId="0">
      <selection activeCell="BV13" sqref="BV13"/>
    </sheetView>
  </sheetViews>
  <sheetFormatPr baseColWidth="10" defaultColWidth="9.140625" defaultRowHeight="12.75" x14ac:dyDescent="0.2"/>
  <cols>
    <col min="1" max="1" width="12" customWidth="1"/>
    <col min="2" max="2" width="6" hidden="1" customWidth="1"/>
    <col min="3" max="3" width="32.85546875" customWidth="1"/>
    <col min="4" max="4" width="2.7109375" hidden="1" customWidth="1"/>
    <col min="5" max="5" width="8.28515625" hidden="1" customWidth="1"/>
    <col min="6" max="6" width="4.5703125" hidden="1" customWidth="1"/>
    <col min="7" max="7" width="10.7109375" customWidth="1"/>
    <col min="8" max="8" width="4.42578125" hidden="1" customWidth="1"/>
    <col min="10" max="10" width="3.28515625" hidden="1" customWidth="1"/>
    <col min="12" max="12" width="3" hidden="1" customWidth="1"/>
    <col min="13" max="13" width="3.42578125" customWidth="1"/>
    <col min="14" max="14" width="5.5703125" customWidth="1"/>
    <col min="15" max="15" width="3.42578125" customWidth="1"/>
    <col min="16" max="16" width="7" style="4" customWidth="1"/>
    <col min="17" max="17" width="6.7109375" customWidth="1"/>
    <col min="18" max="18" width="7.140625" customWidth="1"/>
    <col min="19" max="19" width="7.5703125" customWidth="1"/>
    <col min="20" max="20" width="6.42578125" customWidth="1"/>
    <col min="21" max="25" width="6" style="4" customWidth="1"/>
    <col min="26" max="32" width="7" style="4" customWidth="1"/>
    <col min="33" max="36" width="7" customWidth="1"/>
    <col min="37" max="40" width="8.5703125" style="4" customWidth="1"/>
    <col min="41" max="41" width="8.5703125" customWidth="1"/>
    <col min="42" max="48" width="8.5703125" style="4" customWidth="1"/>
    <col min="49" max="55" width="8.5703125" customWidth="1"/>
    <col min="56" max="57" width="8.5703125" style="4" customWidth="1"/>
    <col min="58" max="62" width="8.5703125" customWidth="1"/>
    <col min="63" max="65" width="8.5703125" style="4" customWidth="1"/>
    <col min="66" max="66" width="8.5703125" customWidth="1"/>
    <col min="67" max="116" width="9.140625" style="3"/>
  </cols>
  <sheetData>
    <row r="1" spans="1:534" s="142" customFormat="1" ht="18" x14ac:dyDescent="0.25">
      <c r="A1" s="141" t="s">
        <v>0</v>
      </c>
      <c r="B1" s="141"/>
      <c r="P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K1" s="143"/>
      <c r="AL1" s="143"/>
      <c r="AM1" s="143"/>
      <c r="AN1" s="143"/>
      <c r="AP1" s="143"/>
      <c r="AQ1" s="143"/>
      <c r="AR1" s="143"/>
      <c r="AS1" s="143"/>
      <c r="AT1" s="143"/>
      <c r="AU1" s="143"/>
      <c r="AV1" s="143"/>
      <c r="BD1" s="143"/>
      <c r="BE1" s="143"/>
      <c r="BK1" s="143"/>
      <c r="BL1" s="143"/>
      <c r="BM1" s="143"/>
      <c r="BO1" s="144"/>
      <c r="BP1" s="144"/>
      <c r="BQ1" s="144"/>
      <c r="BR1" s="144"/>
      <c r="BS1" s="144"/>
      <c r="BT1" s="144"/>
      <c r="BU1" s="144"/>
      <c r="BV1" s="144"/>
      <c r="BW1" s="144"/>
      <c r="BX1" s="144"/>
      <c r="BY1" s="144"/>
      <c r="BZ1" s="144"/>
      <c r="CA1" s="144"/>
      <c r="CB1" s="144"/>
      <c r="CC1" s="144"/>
      <c r="CD1" s="144"/>
      <c r="CE1" s="144"/>
      <c r="CF1" s="144"/>
      <c r="CG1" s="144"/>
      <c r="CH1" s="144"/>
      <c r="CI1" s="144"/>
      <c r="CJ1" s="144"/>
      <c r="CK1" s="144"/>
      <c r="CL1" s="144"/>
      <c r="CM1" s="144"/>
      <c r="CN1" s="144"/>
      <c r="CO1" s="144"/>
      <c r="CP1" s="144"/>
      <c r="CQ1" s="144"/>
      <c r="CR1" s="144"/>
      <c r="CS1" s="144"/>
      <c r="CT1" s="144"/>
      <c r="CU1" s="144"/>
      <c r="CV1" s="144"/>
      <c r="CW1" s="144"/>
      <c r="CX1" s="144"/>
      <c r="CY1" s="144"/>
      <c r="CZ1" s="144"/>
      <c r="DA1" s="144"/>
      <c r="DB1" s="144"/>
      <c r="DC1" s="144"/>
      <c r="DD1" s="144"/>
      <c r="DE1" s="144"/>
      <c r="DF1" s="144"/>
      <c r="DG1" s="144"/>
      <c r="DH1" s="144"/>
      <c r="DI1" s="144"/>
      <c r="DJ1" s="144"/>
      <c r="DK1" s="144"/>
      <c r="DL1" s="144"/>
    </row>
    <row r="2" spans="1:534" s="12" customFormat="1" ht="15.75" x14ac:dyDescent="0.25">
      <c r="A2" s="145" t="s">
        <v>1</v>
      </c>
      <c r="B2" s="145"/>
      <c r="P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K2" s="146"/>
      <c r="AL2" s="146"/>
      <c r="AM2" s="146"/>
      <c r="AN2" s="146"/>
      <c r="AP2" s="146"/>
      <c r="AQ2" s="146"/>
      <c r="AR2" s="146"/>
      <c r="AS2" s="146"/>
      <c r="AT2" s="146"/>
      <c r="AU2" s="146"/>
      <c r="AV2" s="146"/>
      <c r="BD2" s="146"/>
      <c r="BE2" s="146"/>
      <c r="BK2" s="146"/>
      <c r="BL2" s="146"/>
      <c r="BM2" s="146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</row>
    <row r="3" spans="1:534" s="12" customFormat="1" ht="15.75" x14ac:dyDescent="0.25">
      <c r="A3" s="145" t="s">
        <v>2</v>
      </c>
      <c r="P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K3" s="146"/>
      <c r="AL3" s="146"/>
      <c r="AM3" s="146"/>
      <c r="AN3" s="146"/>
      <c r="AP3" s="146"/>
      <c r="AQ3" s="146"/>
      <c r="AR3" s="146"/>
      <c r="AS3" s="146"/>
      <c r="AT3" s="146"/>
      <c r="AU3" s="146"/>
      <c r="AV3" s="146"/>
      <c r="BD3" s="146"/>
      <c r="BE3" s="146"/>
      <c r="BK3" s="146"/>
      <c r="BL3" s="146"/>
      <c r="BM3" s="146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</row>
    <row r="4" spans="1:534" s="12" customFormat="1" ht="15.75" x14ac:dyDescent="0.25">
      <c r="A4" s="147" t="s">
        <v>1413</v>
      </c>
      <c r="B4" s="145"/>
      <c r="P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K4" s="146"/>
      <c r="AL4" s="146"/>
      <c r="AM4" s="146"/>
      <c r="AN4" s="146"/>
      <c r="AP4" s="146"/>
      <c r="AQ4" s="146"/>
      <c r="AR4" s="146"/>
      <c r="AS4" s="146"/>
      <c r="AT4" s="146"/>
      <c r="AU4" s="146"/>
      <c r="AV4" s="146"/>
      <c r="BD4" s="146"/>
      <c r="BE4" s="146"/>
      <c r="BK4" s="146"/>
      <c r="BL4" s="146"/>
      <c r="BM4" s="146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</row>
    <row r="5" spans="1:534" ht="8.25" customHeight="1" x14ac:dyDescent="0.2"/>
    <row r="6" spans="1:534" ht="8.25" customHeight="1" x14ac:dyDescent="0.25">
      <c r="B6" s="1"/>
    </row>
    <row r="7" spans="1:534" s="29" customFormat="1" ht="11.25" x14ac:dyDescent="0.15">
      <c r="A7" s="22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4"/>
      <c r="P7" s="25"/>
      <c r="Q7" s="26" t="s">
        <v>1371</v>
      </c>
      <c r="R7" s="27"/>
      <c r="S7" s="26" t="s">
        <v>1369</v>
      </c>
      <c r="T7" s="26" t="s">
        <v>1370</v>
      </c>
      <c r="U7" s="155" t="s">
        <v>1360</v>
      </c>
      <c r="V7" s="154"/>
      <c r="W7" s="154"/>
      <c r="X7" s="154"/>
      <c r="Y7" s="156"/>
      <c r="Z7" s="155" t="s">
        <v>1372</v>
      </c>
      <c r="AA7" s="154"/>
      <c r="AB7" s="154"/>
      <c r="AC7" s="154"/>
      <c r="AD7" s="156"/>
      <c r="AE7" s="155" t="s">
        <v>1373</v>
      </c>
      <c r="AF7" s="156"/>
      <c r="AG7" s="155" t="s">
        <v>1361</v>
      </c>
      <c r="AH7" s="154"/>
      <c r="AI7" s="154"/>
      <c r="AJ7" s="156"/>
      <c r="AK7" s="155" t="s">
        <v>1362</v>
      </c>
      <c r="AL7" s="154"/>
      <c r="AM7" s="156"/>
      <c r="AN7" s="155" t="s">
        <v>1364</v>
      </c>
      <c r="AO7" s="156"/>
      <c r="AP7" s="155" t="s">
        <v>1368</v>
      </c>
      <c r="AQ7" s="154"/>
      <c r="AR7" s="154"/>
      <c r="AS7" s="154"/>
      <c r="AT7" s="154"/>
      <c r="AU7" s="156"/>
      <c r="AV7" s="154" t="s">
        <v>1363</v>
      </c>
      <c r="AW7" s="154"/>
      <c r="AX7" s="27"/>
      <c r="AY7" s="154" t="s">
        <v>1405</v>
      </c>
      <c r="AZ7" s="154"/>
      <c r="BA7" s="154"/>
      <c r="BB7" s="154"/>
      <c r="BC7" s="26" t="s">
        <v>1365</v>
      </c>
      <c r="BD7" s="154" t="s">
        <v>1366</v>
      </c>
      <c r="BE7" s="154"/>
      <c r="BF7" s="154"/>
      <c r="BG7" s="155" t="s">
        <v>1367</v>
      </c>
      <c r="BH7" s="154"/>
      <c r="BI7" s="154"/>
      <c r="BJ7" s="154"/>
      <c r="BK7" s="154"/>
      <c r="BL7" s="154"/>
      <c r="BM7" s="154"/>
      <c r="BN7" s="156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</row>
    <row r="8" spans="1:534" s="38" customFormat="1" ht="122.25" customHeight="1" x14ac:dyDescent="0.2">
      <c r="A8" s="30" t="s">
        <v>3</v>
      </c>
      <c r="B8" s="31" t="s">
        <v>1320</v>
      </c>
      <c r="C8" s="31" t="s">
        <v>1242</v>
      </c>
      <c r="D8" s="31" t="s">
        <v>1243</v>
      </c>
      <c r="E8" s="31" t="s">
        <v>1244</v>
      </c>
      <c r="F8" s="31" t="s">
        <v>1245</v>
      </c>
      <c r="G8" s="31" t="s">
        <v>1246</v>
      </c>
      <c r="H8" s="31" t="s">
        <v>1247</v>
      </c>
      <c r="I8" s="31" t="s">
        <v>1248</v>
      </c>
      <c r="J8" s="32" t="s">
        <v>1249</v>
      </c>
      <c r="K8" s="32" t="s">
        <v>1250</v>
      </c>
      <c r="L8" s="32" t="s">
        <v>1251</v>
      </c>
      <c r="M8" s="32" t="s">
        <v>1252</v>
      </c>
      <c r="N8" s="32" t="s">
        <v>1253</v>
      </c>
      <c r="O8" s="33" t="s">
        <v>4</v>
      </c>
      <c r="P8" s="249" t="s">
        <v>5</v>
      </c>
      <c r="Q8" s="34" t="s">
        <v>6</v>
      </c>
      <c r="R8" s="34" t="s">
        <v>7</v>
      </c>
      <c r="S8" s="34" t="s">
        <v>8</v>
      </c>
      <c r="T8" s="33" t="s">
        <v>9</v>
      </c>
      <c r="U8" s="35" t="s">
        <v>10</v>
      </c>
      <c r="V8" s="32" t="s">
        <v>11</v>
      </c>
      <c r="W8" s="32" t="s">
        <v>12</v>
      </c>
      <c r="X8" s="32" t="s">
        <v>13</v>
      </c>
      <c r="Y8" s="33" t="s">
        <v>14</v>
      </c>
      <c r="Z8" s="35" t="s">
        <v>15</v>
      </c>
      <c r="AA8" s="32" t="s">
        <v>16</v>
      </c>
      <c r="AB8" s="32" t="s">
        <v>17</v>
      </c>
      <c r="AC8" s="32" t="s">
        <v>18</v>
      </c>
      <c r="AD8" s="33" t="s">
        <v>19</v>
      </c>
      <c r="AE8" s="35" t="s">
        <v>20</v>
      </c>
      <c r="AF8" s="33" t="s">
        <v>21</v>
      </c>
      <c r="AG8" s="35" t="s">
        <v>22</v>
      </c>
      <c r="AH8" s="32" t="s">
        <v>23</v>
      </c>
      <c r="AI8" s="32" t="s">
        <v>24</v>
      </c>
      <c r="AJ8" s="33" t="s">
        <v>25</v>
      </c>
      <c r="AK8" s="35" t="s">
        <v>26</v>
      </c>
      <c r="AL8" s="32" t="s">
        <v>27</v>
      </c>
      <c r="AM8" s="33" t="s">
        <v>28</v>
      </c>
      <c r="AN8" s="35" t="s">
        <v>29</v>
      </c>
      <c r="AO8" s="33" t="s">
        <v>30</v>
      </c>
      <c r="AP8" s="35" t="s">
        <v>31</v>
      </c>
      <c r="AQ8" s="32" t="s">
        <v>32</v>
      </c>
      <c r="AR8" s="32" t="s">
        <v>33</v>
      </c>
      <c r="AS8" s="32" t="s">
        <v>34</v>
      </c>
      <c r="AT8" s="32" t="s">
        <v>35</v>
      </c>
      <c r="AU8" s="33" t="s">
        <v>36</v>
      </c>
      <c r="AV8" s="32" t="s">
        <v>37</v>
      </c>
      <c r="AW8" s="32" t="s">
        <v>38</v>
      </c>
      <c r="AX8" s="34" t="s">
        <v>39</v>
      </c>
      <c r="AY8" s="32" t="s">
        <v>40</v>
      </c>
      <c r="AZ8" s="32" t="s">
        <v>41</v>
      </c>
      <c r="BA8" s="32" t="s">
        <v>42</v>
      </c>
      <c r="BB8" s="32" t="s">
        <v>43</v>
      </c>
      <c r="BC8" s="34" t="s">
        <v>44</v>
      </c>
      <c r="BD8" s="32" t="s">
        <v>45</v>
      </c>
      <c r="BE8" s="32" t="s">
        <v>46</v>
      </c>
      <c r="BF8" s="32" t="s">
        <v>47</v>
      </c>
      <c r="BG8" s="35" t="s">
        <v>48</v>
      </c>
      <c r="BH8" s="32" t="s">
        <v>1311</v>
      </c>
      <c r="BI8" s="32" t="s">
        <v>1312</v>
      </c>
      <c r="BJ8" s="32" t="s">
        <v>1313</v>
      </c>
      <c r="BK8" s="32" t="s">
        <v>1314</v>
      </c>
      <c r="BL8" s="32" t="s">
        <v>1315</v>
      </c>
      <c r="BM8" s="32" t="s">
        <v>1316</v>
      </c>
      <c r="BN8" s="36" t="s">
        <v>1317</v>
      </c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</row>
    <row r="9" spans="1:534" s="207" customFormat="1" ht="11.1" customHeight="1" x14ac:dyDescent="0.2">
      <c r="A9" s="200"/>
      <c r="B9" s="201"/>
      <c r="C9" s="201" t="s">
        <v>1326</v>
      </c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2">
        <f>SUM(N12,N27)</f>
        <v>248</v>
      </c>
      <c r="O9" s="203"/>
      <c r="P9" s="204">
        <f t="shared" ref="P9:BN9" si="0">SUM(P12,P27)</f>
        <v>248</v>
      </c>
      <c r="Q9" s="204"/>
      <c r="R9" s="204"/>
      <c r="S9" s="204"/>
      <c r="T9" s="203"/>
      <c r="U9" s="205">
        <f t="shared" si="0"/>
        <v>230</v>
      </c>
      <c r="V9" s="202">
        <f t="shared" si="0"/>
        <v>221</v>
      </c>
      <c r="W9" s="202">
        <f t="shared" si="0"/>
        <v>9</v>
      </c>
      <c r="X9" s="202">
        <f t="shared" si="0"/>
        <v>169</v>
      </c>
      <c r="Y9" s="203">
        <f t="shared" si="0"/>
        <v>10</v>
      </c>
      <c r="Z9" s="205">
        <f t="shared" si="0"/>
        <v>237</v>
      </c>
      <c r="AA9" s="202">
        <f t="shared" si="0"/>
        <v>239</v>
      </c>
      <c r="AB9" s="202">
        <f t="shared" si="0"/>
        <v>1</v>
      </c>
      <c r="AC9" s="202">
        <f t="shared" si="0"/>
        <v>50</v>
      </c>
      <c r="AD9" s="203">
        <f t="shared" si="0"/>
        <v>29</v>
      </c>
      <c r="AE9" s="205">
        <f t="shared" si="0"/>
        <v>183</v>
      </c>
      <c r="AF9" s="203">
        <f t="shared" si="0"/>
        <v>73</v>
      </c>
      <c r="AG9" s="205">
        <f t="shared" si="0"/>
        <v>242</v>
      </c>
      <c r="AH9" s="202">
        <f t="shared" si="0"/>
        <v>859</v>
      </c>
      <c r="AI9" s="202">
        <f t="shared" si="0"/>
        <v>597</v>
      </c>
      <c r="AJ9" s="203">
        <f t="shared" si="0"/>
        <v>67</v>
      </c>
      <c r="AK9" s="205">
        <f t="shared" si="0"/>
        <v>17</v>
      </c>
      <c r="AL9" s="202">
        <f t="shared" si="0"/>
        <v>49</v>
      </c>
      <c r="AM9" s="203">
        <f t="shared" si="0"/>
        <v>193</v>
      </c>
      <c r="AN9" s="205">
        <f t="shared" si="0"/>
        <v>2</v>
      </c>
      <c r="AO9" s="203"/>
      <c r="AP9" s="205">
        <f t="shared" si="0"/>
        <v>11</v>
      </c>
      <c r="AQ9" s="202">
        <f t="shared" si="0"/>
        <v>12</v>
      </c>
      <c r="AR9" s="202">
        <f t="shared" si="0"/>
        <v>120</v>
      </c>
      <c r="AS9" s="202">
        <f t="shared" si="0"/>
        <v>21</v>
      </c>
      <c r="AT9" s="202">
        <f t="shared" si="0"/>
        <v>13</v>
      </c>
      <c r="AU9" s="203">
        <f t="shared" si="0"/>
        <v>11</v>
      </c>
      <c r="AV9" s="206">
        <f t="shared" si="0"/>
        <v>97</v>
      </c>
      <c r="AW9" s="206"/>
      <c r="AX9" s="204">
        <f t="shared" si="0"/>
        <v>1878</v>
      </c>
      <c r="AY9" s="206"/>
      <c r="AZ9" s="206"/>
      <c r="BA9" s="206"/>
      <c r="BB9" s="206"/>
      <c r="BC9" s="204">
        <f t="shared" si="0"/>
        <v>264</v>
      </c>
      <c r="BD9" s="206">
        <f t="shared" si="0"/>
        <v>39</v>
      </c>
      <c r="BE9" s="206">
        <f t="shared" si="0"/>
        <v>55</v>
      </c>
      <c r="BF9" s="206">
        <f t="shared" si="0"/>
        <v>613</v>
      </c>
      <c r="BG9" s="205"/>
      <c r="BH9" s="202"/>
      <c r="BI9" s="202">
        <f t="shared" si="0"/>
        <v>1912</v>
      </c>
      <c r="BJ9" s="202"/>
      <c r="BK9" s="202">
        <f t="shared" si="0"/>
        <v>39</v>
      </c>
      <c r="BL9" s="202">
        <f t="shared" si="0"/>
        <v>68</v>
      </c>
      <c r="BM9" s="202">
        <f t="shared" si="0"/>
        <v>222</v>
      </c>
      <c r="BN9" s="203">
        <f t="shared" si="0"/>
        <v>610</v>
      </c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</row>
    <row r="10" spans="1:534" s="207" customFormat="1" ht="11.1" customHeight="1" x14ac:dyDescent="0.2">
      <c r="A10" s="200"/>
      <c r="B10" s="201"/>
      <c r="C10" s="201" t="s">
        <v>1327</v>
      </c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2">
        <f>SUM(N13,N27)</f>
        <v>247</v>
      </c>
      <c r="O10" s="203"/>
      <c r="P10" s="204">
        <f t="shared" ref="P10:BN10" si="1">SUM(P13,P27)</f>
        <v>247</v>
      </c>
      <c r="Q10" s="204"/>
      <c r="R10" s="204"/>
      <c r="S10" s="204"/>
      <c r="T10" s="203"/>
      <c r="U10" s="205">
        <f t="shared" si="1"/>
        <v>229</v>
      </c>
      <c r="V10" s="202">
        <f t="shared" si="1"/>
        <v>220</v>
      </c>
      <c r="W10" s="202">
        <f t="shared" si="1"/>
        <v>9</v>
      </c>
      <c r="X10" s="202">
        <f t="shared" si="1"/>
        <v>168</v>
      </c>
      <c r="Y10" s="203">
        <f t="shared" si="1"/>
        <v>10</v>
      </c>
      <c r="Z10" s="205">
        <f t="shared" si="1"/>
        <v>236</v>
      </c>
      <c r="AA10" s="202">
        <f t="shared" si="1"/>
        <v>238</v>
      </c>
      <c r="AB10" s="202">
        <f t="shared" si="1"/>
        <v>1</v>
      </c>
      <c r="AC10" s="202">
        <f t="shared" si="1"/>
        <v>49</v>
      </c>
      <c r="AD10" s="203">
        <f t="shared" si="1"/>
        <v>28</v>
      </c>
      <c r="AE10" s="205">
        <f t="shared" si="1"/>
        <v>183</v>
      </c>
      <c r="AF10" s="203">
        <f t="shared" si="1"/>
        <v>73</v>
      </c>
      <c r="AG10" s="205">
        <f t="shared" si="1"/>
        <v>215</v>
      </c>
      <c r="AH10" s="202">
        <f t="shared" si="1"/>
        <v>806</v>
      </c>
      <c r="AI10" s="202">
        <f t="shared" si="1"/>
        <v>567</v>
      </c>
      <c r="AJ10" s="203">
        <f t="shared" si="1"/>
        <v>66</v>
      </c>
      <c r="AK10" s="205">
        <f t="shared" si="1"/>
        <v>16</v>
      </c>
      <c r="AL10" s="202">
        <f t="shared" si="1"/>
        <v>48</v>
      </c>
      <c r="AM10" s="203">
        <f t="shared" si="1"/>
        <v>192</v>
      </c>
      <c r="AN10" s="205">
        <f t="shared" si="1"/>
        <v>2</v>
      </c>
      <c r="AO10" s="203"/>
      <c r="AP10" s="205">
        <f t="shared" si="1"/>
        <v>10</v>
      </c>
      <c r="AQ10" s="202">
        <f t="shared" si="1"/>
        <v>11</v>
      </c>
      <c r="AR10" s="202">
        <f t="shared" si="1"/>
        <v>119</v>
      </c>
      <c r="AS10" s="202">
        <f t="shared" si="1"/>
        <v>20</v>
      </c>
      <c r="AT10" s="202">
        <f t="shared" si="1"/>
        <v>12</v>
      </c>
      <c r="AU10" s="203">
        <f t="shared" si="1"/>
        <v>10</v>
      </c>
      <c r="AV10" s="206">
        <f t="shared" si="1"/>
        <v>96</v>
      </c>
      <c r="AW10" s="206">
        <f t="shared" si="1"/>
        <v>0</v>
      </c>
      <c r="AX10" s="204">
        <f t="shared" si="1"/>
        <v>1578</v>
      </c>
      <c r="AY10" s="206"/>
      <c r="AZ10" s="206"/>
      <c r="BA10" s="206"/>
      <c r="BB10" s="206"/>
      <c r="BC10" s="204">
        <f t="shared" si="1"/>
        <v>260</v>
      </c>
      <c r="BD10" s="206">
        <f t="shared" si="1"/>
        <v>38</v>
      </c>
      <c r="BE10" s="206">
        <f t="shared" si="1"/>
        <v>54</v>
      </c>
      <c r="BF10" s="206">
        <f t="shared" si="1"/>
        <v>566</v>
      </c>
      <c r="BG10" s="205"/>
      <c r="BH10" s="202"/>
      <c r="BI10" s="202">
        <f t="shared" si="1"/>
        <v>1712</v>
      </c>
      <c r="BJ10" s="202"/>
      <c r="BK10" s="202">
        <f t="shared" si="1"/>
        <v>38</v>
      </c>
      <c r="BL10" s="202">
        <f t="shared" si="1"/>
        <v>67</v>
      </c>
      <c r="BM10" s="202">
        <f t="shared" si="1"/>
        <v>221</v>
      </c>
      <c r="BN10" s="203">
        <f t="shared" si="1"/>
        <v>563</v>
      </c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</row>
    <row r="11" spans="1:534" s="41" customFormat="1" ht="11.1" customHeight="1" x14ac:dyDescent="0.2">
      <c r="A11" s="42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4"/>
      <c r="P11" s="204"/>
      <c r="Q11" s="46"/>
      <c r="R11" s="46"/>
      <c r="S11" s="46"/>
      <c r="T11" s="44"/>
      <c r="U11" s="47"/>
      <c r="V11" s="39"/>
      <c r="W11" s="39"/>
      <c r="X11" s="39"/>
      <c r="Y11" s="48"/>
      <c r="Z11" s="47"/>
      <c r="AA11" s="39"/>
      <c r="AB11" s="39"/>
      <c r="AC11" s="39"/>
      <c r="AD11" s="48"/>
      <c r="AE11" s="47"/>
      <c r="AF11" s="48"/>
      <c r="AG11" s="42"/>
      <c r="AH11" s="43"/>
      <c r="AI11" s="43"/>
      <c r="AJ11" s="44"/>
      <c r="AK11" s="47"/>
      <c r="AL11" s="39"/>
      <c r="AM11" s="48"/>
      <c r="AN11" s="47"/>
      <c r="AO11" s="44"/>
      <c r="AP11" s="47"/>
      <c r="AQ11" s="39"/>
      <c r="AR11" s="39"/>
      <c r="AS11" s="39"/>
      <c r="AT11" s="39"/>
      <c r="AU11" s="48"/>
      <c r="AV11" s="49"/>
      <c r="AW11" s="50"/>
      <c r="AX11" s="46"/>
      <c r="AY11" s="50"/>
      <c r="AZ11" s="50"/>
      <c r="BA11" s="50"/>
      <c r="BB11" s="50"/>
      <c r="BC11" s="46"/>
      <c r="BD11" s="49"/>
      <c r="BE11" s="49"/>
      <c r="BF11" s="50"/>
      <c r="BG11" s="42"/>
      <c r="BH11" s="43"/>
      <c r="BI11" s="43"/>
      <c r="BJ11" s="43"/>
      <c r="BK11" s="39"/>
      <c r="BL11" s="39"/>
      <c r="BM11" s="39"/>
      <c r="BN11" s="44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</row>
    <row r="12" spans="1:534" s="207" customFormat="1" ht="11.1" customHeight="1" x14ac:dyDescent="0.2">
      <c r="A12" s="200"/>
      <c r="B12" s="201"/>
      <c r="C12" s="201" t="s">
        <v>1333</v>
      </c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2">
        <f>SUM(N13,N25)</f>
        <v>11</v>
      </c>
      <c r="O12" s="203"/>
      <c r="P12" s="204">
        <f>COUNTIF(P14:P25,"si")</f>
        <v>11</v>
      </c>
      <c r="Q12" s="204"/>
      <c r="R12" s="204"/>
      <c r="S12" s="204"/>
      <c r="T12" s="203"/>
      <c r="U12" s="205">
        <f t="shared" ref="U12:AF12" si="2">COUNTIF(U14:U25,"si")</f>
        <v>11</v>
      </c>
      <c r="V12" s="202">
        <f t="shared" si="2"/>
        <v>10</v>
      </c>
      <c r="W12" s="202">
        <f t="shared" si="2"/>
        <v>1</v>
      </c>
      <c r="X12" s="202">
        <f t="shared" si="2"/>
        <v>11</v>
      </c>
      <c r="Y12" s="203">
        <f t="shared" si="2"/>
        <v>2</v>
      </c>
      <c r="Z12" s="205">
        <f t="shared" si="2"/>
        <v>11</v>
      </c>
      <c r="AA12" s="202">
        <f t="shared" si="2"/>
        <v>11</v>
      </c>
      <c r="AB12" s="202">
        <f t="shared" si="2"/>
        <v>1</v>
      </c>
      <c r="AC12" s="202">
        <f t="shared" si="2"/>
        <v>11</v>
      </c>
      <c r="AD12" s="203">
        <f t="shared" si="2"/>
        <v>9</v>
      </c>
      <c r="AE12" s="205">
        <f t="shared" si="2"/>
        <v>9</v>
      </c>
      <c r="AF12" s="203">
        <f t="shared" si="2"/>
        <v>2</v>
      </c>
      <c r="AG12" s="205">
        <f t="shared" ref="AG12:BN12" si="3">SUM(AG13,AG25)</f>
        <v>125</v>
      </c>
      <c r="AH12" s="202">
        <f t="shared" si="3"/>
        <v>301</v>
      </c>
      <c r="AI12" s="202">
        <f t="shared" si="3"/>
        <v>202</v>
      </c>
      <c r="AJ12" s="203">
        <f t="shared" si="3"/>
        <v>51</v>
      </c>
      <c r="AK12" s="205">
        <f t="shared" ref="AK12:AN12" si="4">COUNTIF(AK14:AK25,"si")</f>
        <v>3</v>
      </c>
      <c r="AL12" s="202">
        <f t="shared" si="4"/>
        <v>11</v>
      </c>
      <c r="AM12" s="203">
        <f t="shared" si="4"/>
        <v>11</v>
      </c>
      <c r="AN12" s="205">
        <f t="shared" si="4"/>
        <v>1</v>
      </c>
      <c r="AO12" s="203"/>
      <c r="AP12" s="205">
        <f t="shared" ref="AP12:AV12" si="5">COUNTIF(AP14:AP25,"si")</f>
        <v>10</v>
      </c>
      <c r="AQ12" s="202">
        <f t="shared" si="5"/>
        <v>5</v>
      </c>
      <c r="AR12" s="202">
        <f t="shared" si="5"/>
        <v>6</v>
      </c>
      <c r="AS12" s="202">
        <f t="shared" si="5"/>
        <v>9</v>
      </c>
      <c r="AT12" s="202">
        <f t="shared" si="5"/>
        <v>9</v>
      </c>
      <c r="AU12" s="203">
        <f t="shared" si="5"/>
        <v>10</v>
      </c>
      <c r="AV12" s="206">
        <f t="shared" si="5"/>
        <v>6</v>
      </c>
      <c r="AW12" s="206">
        <f t="shared" si="3"/>
        <v>0</v>
      </c>
      <c r="AX12" s="204">
        <f t="shared" si="3"/>
        <v>962</v>
      </c>
      <c r="AY12" s="206"/>
      <c r="AZ12" s="206"/>
      <c r="BA12" s="206"/>
      <c r="BB12" s="206"/>
      <c r="BC12" s="204">
        <f t="shared" si="3"/>
        <v>22</v>
      </c>
      <c r="BD12" s="206">
        <f t="shared" ref="BD12:BE12" si="6">COUNTIF(BD14:BD25,"si")</f>
        <v>11</v>
      </c>
      <c r="BE12" s="206">
        <f t="shared" si="6"/>
        <v>11</v>
      </c>
      <c r="BF12" s="206">
        <f t="shared" si="3"/>
        <v>161</v>
      </c>
      <c r="BG12" s="205"/>
      <c r="BH12" s="202"/>
      <c r="BI12" s="202">
        <f t="shared" si="3"/>
        <v>1100</v>
      </c>
      <c r="BJ12" s="202"/>
      <c r="BK12" s="202">
        <f t="shared" ref="BK12:BM12" si="7">COUNTIF(BK14:BK25,"si")</f>
        <v>11</v>
      </c>
      <c r="BL12" s="202">
        <f t="shared" si="7"/>
        <v>11</v>
      </c>
      <c r="BM12" s="202">
        <f t="shared" si="7"/>
        <v>10</v>
      </c>
      <c r="BN12" s="203">
        <f t="shared" si="3"/>
        <v>168</v>
      </c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  <c r="MA12" s="41"/>
      <c r="MB12" s="41"/>
      <c r="MC12" s="41"/>
      <c r="MD12" s="41"/>
      <c r="ME12" s="41"/>
      <c r="MF12" s="41"/>
      <c r="MG12" s="41"/>
      <c r="MH12" s="41"/>
      <c r="MI12" s="41"/>
      <c r="MJ12" s="41"/>
      <c r="MK12" s="41"/>
      <c r="ML12" s="41"/>
      <c r="MM12" s="41"/>
      <c r="MN12" s="41"/>
      <c r="MO12" s="41"/>
      <c r="MP12" s="41"/>
      <c r="MQ12" s="41"/>
      <c r="MR12" s="41"/>
      <c r="MS12" s="41"/>
      <c r="MT12" s="41"/>
      <c r="MU12" s="41"/>
      <c r="MV12" s="41"/>
      <c r="MW12" s="41"/>
      <c r="MX12" s="41"/>
      <c r="MY12" s="41"/>
      <c r="MZ12" s="41"/>
      <c r="NA12" s="41"/>
      <c r="NB12" s="41"/>
      <c r="NC12" s="41"/>
      <c r="ND12" s="41"/>
      <c r="NE12" s="41"/>
      <c r="NF12" s="41"/>
      <c r="NG12" s="41"/>
      <c r="NH12" s="41"/>
      <c r="NI12" s="41"/>
      <c r="NJ12" s="41"/>
      <c r="NK12" s="41"/>
      <c r="NL12" s="41"/>
      <c r="NM12" s="41"/>
      <c r="NN12" s="41"/>
      <c r="NO12" s="41"/>
      <c r="NP12" s="41"/>
      <c r="NQ12" s="41"/>
      <c r="NR12" s="41"/>
      <c r="NS12" s="41"/>
      <c r="NT12" s="41"/>
      <c r="NU12" s="41"/>
      <c r="NV12" s="41"/>
      <c r="NW12" s="41"/>
      <c r="NX12" s="41"/>
      <c r="NY12" s="41"/>
      <c r="NZ12" s="41"/>
      <c r="OA12" s="41"/>
      <c r="OB12" s="41"/>
      <c r="OC12" s="41"/>
      <c r="OD12" s="41"/>
      <c r="OE12" s="41"/>
      <c r="OF12" s="41"/>
      <c r="OG12" s="41"/>
      <c r="OH12" s="41"/>
      <c r="OI12" s="41"/>
      <c r="OJ12" s="41"/>
      <c r="OK12" s="41"/>
      <c r="OL12" s="41"/>
      <c r="OM12" s="41"/>
      <c r="ON12" s="41"/>
      <c r="OO12" s="41"/>
      <c r="OP12" s="41"/>
      <c r="OQ12" s="41"/>
      <c r="OR12" s="41"/>
      <c r="OS12" s="41"/>
      <c r="OT12" s="41"/>
      <c r="OU12" s="41"/>
      <c r="OV12" s="41"/>
      <c r="OW12" s="41"/>
      <c r="OX12" s="41"/>
      <c r="OY12" s="41"/>
      <c r="OZ12" s="41"/>
      <c r="PA12" s="41"/>
      <c r="PB12" s="41"/>
      <c r="PC12" s="41"/>
      <c r="PD12" s="41"/>
      <c r="PE12" s="41"/>
      <c r="PF12" s="41"/>
      <c r="PG12" s="41"/>
      <c r="PH12" s="41"/>
      <c r="PI12" s="41"/>
      <c r="PJ12" s="41"/>
      <c r="PK12" s="41"/>
      <c r="PL12" s="41"/>
      <c r="PM12" s="41"/>
      <c r="PN12" s="41"/>
      <c r="PO12" s="41"/>
      <c r="PP12" s="41"/>
      <c r="PQ12" s="41"/>
      <c r="PR12" s="41"/>
      <c r="PS12" s="41"/>
      <c r="PT12" s="41"/>
      <c r="PU12" s="41"/>
      <c r="PV12" s="41"/>
      <c r="PW12" s="41"/>
      <c r="PX12" s="41"/>
      <c r="PY12" s="41"/>
      <c r="PZ12" s="41"/>
      <c r="QA12" s="41"/>
      <c r="QB12" s="41"/>
      <c r="QC12" s="41"/>
      <c r="QD12" s="41"/>
      <c r="QE12" s="41"/>
      <c r="QF12" s="41"/>
      <c r="QG12" s="41"/>
      <c r="QH12" s="41"/>
      <c r="QI12" s="41"/>
      <c r="QJ12" s="41"/>
      <c r="QK12" s="41"/>
      <c r="QL12" s="41"/>
      <c r="QM12" s="41"/>
      <c r="QN12" s="41"/>
      <c r="QO12" s="41"/>
      <c r="QP12" s="41"/>
      <c r="QQ12" s="41"/>
      <c r="QR12" s="41"/>
      <c r="QS12" s="41"/>
      <c r="QT12" s="41"/>
      <c r="QU12" s="41"/>
      <c r="QV12" s="41"/>
      <c r="QW12" s="41"/>
      <c r="QX12" s="41"/>
      <c r="QY12" s="41"/>
      <c r="QZ12" s="41"/>
      <c r="RA12" s="41"/>
      <c r="RB12" s="41"/>
      <c r="RC12" s="41"/>
      <c r="RD12" s="41"/>
      <c r="RE12" s="41"/>
      <c r="RF12" s="41"/>
      <c r="RG12" s="41"/>
      <c r="RH12" s="41"/>
      <c r="RI12" s="41"/>
      <c r="RJ12" s="41"/>
      <c r="RK12" s="41"/>
      <c r="RL12" s="41"/>
      <c r="RM12" s="41"/>
      <c r="RN12" s="41"/>
      <c r="RO12" s="41"/>
      <c r="RP12" s="41"/>
      <c r="RQ12" s="41"/>
      <c r="RR12" s="41"/>
      <c r="RS12" s="41"/>
      <c r="RT12" s="41"/>
      <c r="RU12" s="41"/>
      <c r="RV12" s="41"/>
      <c r="RW12" s="41"/>
      <c r="RX12" s="41"/>
      <c r="RY12" s="41"/>
      <c r="RZ12" s="41"/>
      <c r="SA12" s="41"/>
      <c r="SB12" s="41"/>
      <c r="SC12" s="41"/>
      <c r="SD12" s="41"/>
      <c r="SE12" s="41"/>
      <c r="SF12" s="41"/>
      <c r="SG12" s="41"/>
      <c r="SH12" s="41"/>
      <c r="SI12" s="41"/>
      <c r="SJ12" s="41"/>
      <c r="SK12" s="41"/>
      <c r="SL12" s="41"/>
      <c r="SM12" s="41"/>
      <c r="SN12" s="41"/>
      <c r="SO12" s="41"/>
      <c r="SP12" s="41"/>
      <c r="SQ12" s="41"/>
      <c r="SR12" s="41"/>
      <c r="SS12" s="41"/>
      <c r="ST12" s="41"/>
      <c r="SU12" s="41"/>
      <c r="SV12" s="41"/>
      <c r="SW12" s="41"/>
      <c r="SX12" s="41"/>
      <c r="SY12" s="41"/>
      <c r="SZ12" s="41"/>
      <c r="TA12" s="41"/>
      <c r="TB12" s="41"/>
      <c r="TC12" s="41"/>
      <c r="TD12" s="41"/>
      <c r="TE12" s="41"/>
      <c r="TF12" s="41"/>
      <c r="TG12" s="41"/>
      <c r="TH12" s="41"/>
      <c r="TI12" s="41"/>
      <c r="TJ12" s="41"/>
      <c r="TK12" s="41"/>
      <c r="TL12" s="41"/>
      <c r="TM12" s="41"/>
      <c r="TN12" s="41"/>
    </row>
    <row r="13" spans="1:534" s="207" customFormat="1" ht="11.1" customHeight="1" x14ac:dyDescent="0.2">
      <c r="A13" s="200"/>
      <c r="B13" s="201"/>
      <c r="C13" s="201" t="s">
        <v>1328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2">
        <f>SUM(N14:N23)</f>
        <v>10</v>
      </c>
      <c r="O13" s="203"/>
      <c r="P13" s="204">
        <f>COUNTIF(P14:P23,"si")</f>
        <v>10</v>
      </c>
      <c r="Q13" s="204"/>
      <c r="R13" s="204"/>
      <c r="S13" s="204"/>
      <c r="T13" s="203"/>
      <c r="U13" s="205">
        <f t="shared" ref="U13:AF13" si="8">COUNTIF(U14:U23,"si")</f>
        <v>10</v>
      </c>
      <c r="V13" s="202">
        <f t="shared" si="8"/>
        <v>9</v>
      </c>
      <c r="W13" s="202">
        <f t="shared" si="8"/>
        <v>1</v>
      </c>
      <c r="X13" s="202">
        <f t="shared" si="8"/>
        <v>10</v>
      </c>
      <c r="Y13" s="203">
        <f t="shared" si="8"/>
        <v>2</v>
      </c>
      <c r="Z13" s="205">
        <f t="shared" si="8"/>
        <v>10</v>
      </c>
      <c r="AA13" s="202">
        <f t="shared" si="8"/>
        <v>10</v>
      </c>
      <c r="AB13" s="202">
        <f t="shared" si="8"/>
        <v>1</v>
      </c>
      <c r="AC13" s="202">
        <f t="shared" si="8"/>
        <v>10</v>
      </c>
      <c r="AD13" s="203">
        <f t="shared" si="8"/>
        <v>8</v>
      </c>
      <c r="AE13" s="205">
        <f t="shared" si="8"/>
        <v>9</v>
      </c>
      <c r="AF13" s="203">
        <f t="shared" si="8"/>
        <v>2</v>
      </c>
      <c r="AG13" s="205">
        <f t="shared" ref="AG13:BN13" si="9">SUM(AG14:AG23)</f>
        <v>98</v>
      </c>
      <c r="AH13" s="202">
        <f t="shared" si="9"/>
        <v>248</v>
      </c>
      <c r="AI13" s="202">
        <f t="shared" si="9"/>
        <v>172</v>
      </c>
      <c r="AJ13" s="203">
        <f t="shared" si="9"/>
        <v>50</v>
      </c>
      <c r="AK13" s="205">
        <f t="shared" ref="AK13:AN13" si="10">COUNTIF(AK14:AK23,"si")</f>
        <v>2</v>
      </c>
      <c r="AL13" s="202">
        <f t="shared" si="10"/>
        <v>10</v>
      </c>
      <c r="AM13" s="203">
        <f t="shared" si="10"/>
        <v>10</v>
      </c>
      <c r="AN13" s="205">
        <f t="shared" si="10"/>
        <v>1</v>
      </c>
      <c r="AO13" s="203"/>
      <c r="AP13" s="205">
        <f t="shared" ref="AP13:AV13" si="11">COUNTIF(AP14:AP23,"si")</f>
        <v>9</v>
      </c>
      <c r="AQ13" s="202">
        <f t="shared" si="11"/>
        <v>4</v>
      </c>
      <c r="AR13" s="202">
        <f t="shared" si="11"/>
        <v>5</v>
      </c>
      <c r="AS13" s="202">
        <f t="shared" si="11"/>
        <v>8</v>
      </c>
      <c r="AT13" s="202">
        <f t="shared" si="11"/>
        <v>8</v>
      </c>
      <c r="AU13" s="203">
        <f t="shared" si="11"/>
        <v>9</v>
      </c>
      <c r="AV13" s="206">
        <f t="shared" si="11"/>
        <v>5</v>
      </c>
      <c r="AW13" s="206">
        <f t="shared" si="9"/>
        <v>0</v>
      </c>
      <c r="AX13" s="204">
        <f t="shared" si="9"/>
        <v>662</v>
      </c>
      <c r="AY13" s="206"/>
      <c r="AZ13" s="206"/>
      <c r="BA13" s="206"/>
      <c r="BB13" s="206"/>
      <c r="BC13" s="204">
        <f t="shared" si="9"/>
        <v>18</v>
      </c>
      <c r="BD13" s="206">
        <f t="shared" ref="BD13:BE13" si="12">COUNTIF(BD14:BD23,"si")</f>
        <v>10</v>
      </c>
      <c r="BE13" s="206">
        <f t="shared" si="12"/>
        <v>10</v>
      </c>
      <c r="BF13" s="206">
        <f t="shared" si="9"/>
        <v>114</v>
      </c>
      <c r="BG13" s="205"/>
      <c r="BH13" s="202"/>
      <c r="BI13" s="202">
        <f t="shared" si="9"/>
        <v>900</v>
      </c>
      <c r="BJ13" s="202"/>
      <c r="BK13" s="202">
        <f t="shared" ref="BK13:BM13" si="13">COUNTIF(BK14:BK23,"si")</f>
        <v>10</v>
      </c>
      <c r="BL13" s="202">
        <f t="shared" si="13"/>
        <v>10</v>
      </c>
      <c r="BM13" s="202">
        <f t="shared" si="13"/>
        <v>9</v>
      </c>
      <c r="BN13" s="203">
        <f t="shared" si="9"/>
        <v>121</v>
      </c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  <c r="MA13" s="41"/>
      <c r="MB13" s="41"/>
      <c r="MC13" s="41"/>
      <c r="MD13" s="41"/>
      <c r="ME13" s="41"/>
      <c r="MF13" s="41"/>
      <c r="MG13" s="41"/>
      <c r="MH13" s="41"/>
      <c r="MI13" s="41"/>
      <c r="MJ13" s="41"/>
      <c r="MK13" s="41"/>
      <c r="ML13" s="41"/>
      <c r="MM13" s="41"/>
      <c r="MN13" s="41"/>
      <c r="MO13" s="41"/>
      <c r="MP13" s="41"/>
      <c r="MQ13" s="41"/>
      <c r="MR13" s="41"/>
      <c r="MS13" s="41"/>
      <c r="MT13" s="41"/>
      <c r="MU13" s="41"/>
      <c r="MV13" s="41"/>
      <c r="MW13" s="41"/>
      <c r="MX13" s="41"/>
      <c r="MY13" s="41"/>
      <c r="MZ13" s="41"/>
      <c r="NA13" s="41"/>
      <c r="NB13" s="41"/>
      <c r="NC13" s="41"/>
      <c r="ND13" s="41"/>
      <c r="NE13" s="41"/>
      <c r="NF13" s="41"/>
      <c r="NG13" s="41"/>
      <c r="NH13" s="41"/>
      <c r="NI13" s="41"/>
      <c r="NJ13" s="41"/>
      <c r="NK13" s="41"/>
      <c r="NL13" s="41"/>
      <c r="NM13" s="41"/>
      <c r="NN13" s="41"/>
      <c r="NO13" s="41"/>
      <c r="NP13" s="41"/>
      <c r="NQ13" s="41"/>
      <c r="NR13" s="41"/>
      <c r="NS13" s="41"/>
      <c r="NT13" s="41"/>
      <c r="NU13" s="41"/>
      <c r="NV13" s="41"/>
      <c r="NW13" s="41"/>
      <c r="NX13" s="41"/>
      <c r="NY13" s="41"/>
      <c r="NZ13" s="41"/>
      <c r="OA13" s="41"/>
      <c r="OB13" s="41"/>
      <c r="OC13" s="41"/>
      <c r="OD13" s="41"/>
      <c r="OE13" s="41"/>
      <c r="OF13" s="41"/>
      <c r="OG13" s="41"/>
      <c r="OH13" s="41"/>
      <c r="OI13" s="41"/>
      <c r="OJ13" s="41"/>
      <c r="OK13" s="41"/>
      <c r="OL13" s="41"/>
      <c r="OM13" s="41"/>
      <c r="ON13" s="41"/>
      <c r="OO13" s="41"/>
      <c r="OP13" s="41"/>
      <c r="OQ13" s="41"/>
      <c r="OR13" s="41"/>
      <c r="OS13" s="41"/>
      <c r="OT13" s="41"/>
      <c r="OU13" s="41"/>
      <c r="OV13" s="41"/>
      <c r="OW13" s="41"/>
      <c r="OX13" s="41"/>
      <c r="OY13" s="41"/>
      <c r="OZ13" s="41"/>
      <c r="PA13" s="41"/>
      <c r="PB13" s="41"/>
      <c r="PC13" s="41"/>
      <c r="PD13" s="41"/>
      <c r="PE13" s="41"/>
      <c r="PF13" s="41"/>
      <c r="PG13" s="41"/>
      <c r="PH13" s="41"/>
      <c r="PI13" s="41"/>
      <c r="PJ13" s="41"/>
      <c r="PK13" s="41"/>
      <c r="PL13" s="41"/>
      <c r="PM13" s="41"/>
      <c r="PN13" s="41"/>
      <c r="PO13" s="41"/>
      <c r="PP13" s="41"/>
      <c r="PQ13" s="41"/>
      <c r="PR13" s="41"/>
      <c r="PS13" s="41"/>
      <c r="PT13" s="41"/>
      <c r="PU13" s="41"/>
      <c r="PV13" s="41"/>
      <c r="PW13" s="41"/>
      <c r="PX13" s="41"/>
      <c r="PY13" s="41"/>
      <c r="PZ13" s="41"/>
      <c r="QA13" s="41"/>
      <c r="QB13" s="41"/>
      <c r="QC13" s="41"/>
      <c r="QD13" s="41"/>
      <c r="QE13" s="41"/>
      <c r="QF13" s="41"/>
      <c r="QG13" s="41"/>
      <c r="QH13" s="41"/>
      <c r="QI13" s="41"/>
      <c r="QJ13" s="41"/>
      <c r="QK13" s="41"/>
      <c r="QL13" s="41"/>
      <c r="QM13" s="41"/>
      <c r="QN13" s="41"/>
      <c r="QO13" s="41"/>
      <c r="QP13" s="41"/>
      <c r="QQ13" s="41"/>
      <c r="QR13" s="41"/>
      <c r="QS13" s="41"/>
      <c r="QT13" s="41"/>
      <c r="QU13" s="41"/>
      <c r="QV13" s="41"/>
      <c r="QW13" s="41"/>
      <c r="QX13" s="41"/>
      <c r="QY13" s="41"/>
      <c r="QZ13" s="41"/>
      <c r="RA13" s="41"/>
      <c r="RB13" s="41"/>
      <c r="RC13" s="41"/>
      <c r="RD13" s="41"/>
      <c r="RE13" s="41"/>
      <c r="RF13" s="41"/>
      <c r="RG13" s="41"/>
      <c r="RH13" s="41"/>
      <c r="RI13" s="41"/>
      <c r="RJ13" s="41"/>
      <c r="RK13" s="41"/>
      <c r="RL13" s="41"/>
      <c r="RM13" s="41"/>
      <c r="RN13" s="41"/>
      <c r="RO13" s="41"/>
      <c r="RP13" s="41"/>
      <c r="RQ13" s="41"/>
      <c r="RR13" s="41"/>
      <c r="RS13" s="41"/>
      <c r="RT13" s="41"/>
      <c r="RU13" s="41"/>
      <c r="RV13" s="41"/>
      <c r="RW13" s="41"/>
      <c r="RX13" s="41"/>
      <c r="RY13" s="41"/>
      <c r="RZ13" s="41"/>
      <c r="SA13" s="41"/>
      <c r="SB13" s="41"/>
      <c r="SC13" s="41"/>
      <c r="SD13" s="41"/>
      <c r="SE13" s="41"/>
      <c r="SF13" s="41"/>
      <c r="SG13" s="41"/>
      <c r="SH13" s="41"/>
      <c r="SI13" s="41"/>
      <c r="SJ13" s="41"/>
      <c r="SK13" s="41"/>
      <c r="SL13" s="41"/>
      <c r="SM13" s="41"/>
      <c r="SN13" s="41"/>
      <c r="SO13" s="41"/>
      <c r="SP13" s="41"/>
      <c r="SQ13" s="41"/>
      <c r="SR13" s="41"/>
      <c r="SS13" s="41"/>
      <c r="ST13" s="41"/>
      <c r="SU13" s="41"/>
      <c r="SV13" s="41"/>
      <c r="SW13" s="41"/>
      <c r="SX13" s="41"/>
      <c r="SY13" s="41"/>
      <c r="SZ13" s="41"/>
      <c r="TA13" s="41"/>
      <c r="TB13" s="41"/>
      <c r="TC13" s="41"/>
      <c r="TD13" s="41"/>
      <c r="TE13" s="41"/>
      <c r="TF13" s="41"/>
      <c r="TG13" s="41"/>
      <c r="TH13" s="41"/>
      <c r="TI13" s="41"/>
      <c r="TJ13" s="41"/>
      <c r="TK13" s="41"/>
      <c r="TL13" s="41"/>
      <c r="TM13" s="41"/>
      <c r="TN13" s="41"/>
    </row>
    <row r="14" spans="1:534" s="61" customFormat="1" ht="11.1" customHeight="1" x14ac:dyDescent="0.15">
      <c r="A14" s="51" t="s">
        <v>142</v>
      </c>
      <c r="B14" s="52" t="s">
        <v>966</v>
      </c>
      <c r="C14" s="53" t="s">
        <v>143</v>
      </c>
      <c r="D14" s="53" t="s">
        <v>122</v>
      </c>
      <c r="E14" s="53" t="s">
        <v>136</v>
      </c>
      <c r="F14" s="53" t="s">
        <v>69</v>
      </c>
      <c r="G14" s="53" t="s">
        <v>144</v>
      </c>
      <c r="H14" s="53" t="s">
        <v>51</v>
      </c>
      <c r="I14" s="53" t="s">
        <v>144</v>
      </c>
      <c r="J14" s="53" t="s">
        <v>49</v>
      </c>
      <c r="K14" s="53" t="s">
        <v>144</v>
      </c>
      <c r="L14" s="53" t="s">
        <v>52</v>
      </c>
      <c r="M14" s="53" t="s">
        <v>53</v>
      </c>
      <c r="N14" s="53">
        <v>1</v>
      </c>
      <c r="O14" s="54" t="s">
        <v>54</v>
      </c>
      <c r="P14" s="250" t="s">
        <v>55</v>
      </c>
      <c r="Q14" s="56" t="s">
        <v>146</v>
      </c>
      <c r="R14" s="56" t="s">
        <v>70</v>
      </c>
      <c r="S14" s="56" t="s">
        <v>57</v>
      </c>
      <c r="T14" s="54" t="s">
        <v>58</v>
      </c>
      <c r="U14" s="57" t="s">
        <v>55</v>
      </c>
      <c r="V14" s="58" t="s">
        <v>55</v>
      </c>
      <c r="W14" s="58" t="s">
        <v>59</v>
      </c>
      <c r="X14" s="58" t="s">
        <v>55</v>
      </c>
      <c r="Y14" s="59" t="s">
        <v>55</v>
      </c>
      <c r="Z14" s="57" t="s">
        <v>55</v>
      </c>
      <c r="AA14" s="58" t="s">
        <v>55</v>
      </c>
      <c r="AB14" s="58" t="s">
        <v>59</v>
      </c>
      <c r="AC14" s="58" t="s">
        <v>55</v>
      </c>
      <c r="AD14" s="59" t="s">
        <v>59</v>
      </c>
      <c r="AE14" s="57" t="s">
        <v>55</v>
      </c>
      <c r="AF14" s="59" t="s">
        <v>59</v>
      </c>
      <c r="AG14" s="51">
        <v>17</v>
      </c>
      <c r="AH14" s="53">
        <v>27</v>
      </c>
      <c r="AI14" s="53">
        <v>55</v>
      </c>
      <c r="AJ14" s="54">
        <v>4</v>
      </c>
      <c r="AK14" s="57" t="s">
        <v>55</v>
      </c>
      <c r="AL14" s="58" t="s">
        <v>55</v>
      </c>
      <c r="AM14" s="59" t="s">
        <v>55</v>
      </c>
      <c r="AN14" s="57" t="s">
        <v>55</v>
      </c>
      <c r="AO14" s="54">
        <v>51200</v>
      </c>
      <c r="AP14" s="57" t="s">
        <v>55</v>
      </c>
      <c r="AQ14" s="58" t="s">
        <v>59</v>
      </c>
      <c r="AR14" s="58" t="s">
        <v>59</v>
      </c>
      <c r="AS14" s="58" t="s">
        <v>55</v>
      </c>
      <c r="AT14" s="58" t="s">
        <v>55</v>
      </c>
      <c r="AU14" s="59" t="s">
        <v>55</v>
      </c>
      <c r="AV14" s="60" t="s">
        <v>55</v>
      </c>
      <c r="AW14" s="61" t="s">
        <v>147</v>
      </c>
      <c r="AX14" s="56">
        <v>124</v>
      </c>
      <c r="AY14" s="61">
        <v>10000</v>
      </c>
      <c r="AZ14" s="61">
        <v>12858</v>
      </c>
      <c r="BA14" s="61">
        <v>400</v>
      </c>
      <c r="BB14" s="61">
        <v>1000</v>
      </c>
      <c r="BC14" s="56">
        <v>5</v>
      </c>
      <c r="BD14" s="60" t="s">
        <v>55</v>
      </c>
      <c r="BE14" s="60" t="s">
        <v>55</v>
      </c>
      <c r="BF14" s="61">
        <v>23</v>
      </c>
      <c r="BG14" s="51" t="s">
        <v>60</v>
      </c>
      <c r="BH14" s="53" t="s">
        <v>145</v>
      </c>
      <c r="BI14" s="53">
        <v>200</v>
      </c>
      <c r="BJ14" s="53" t="s">
        <v>61</v>
      </c>
      <c r="BK14" s="58" t="s">
        <v>55</v>
      </c>
      <c r="BL14" s="58" t="s">
        <v>55</v>
      </c>
      <c r="BM14" s="58" t="s">
        <v>55</v>
      </c>
      <c r="BN14" s="54">
        <v>27</v>
      </c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</row>
    <row r="15" spans="1:534" s="61" customFormat="1" ht="11.1" customHeight="1" x14ac:dyDescent="0.15">
      <c r="A15" s="51" t="s">
        <v>164</v>
      </c>
      <c r="B15" s="52" t="s">
        <v>966</v>
      </c>
      <c r="C15" s="53" t="s">
        <v>165</v>
      </c>
      <c r="D15" s="53" t="s">
        <v>122</v>
      </c>
      <c r="E15" s="53" t="s">
        <v>136</v>
      </c>
      <c r="F15" s="53" t="s">
        <v>97</v>
      </c>
      <c r="G15" s="53" t="s">
        <v>166</v>
      </c>
      <c r="H15" s="53" t="s">
        <v>51</v>
      </c>
      <c r="I15" s="53" t="s">
        <v>166</v>
      </c>
      <c r="J15" s="53" t="s">
        <v>49</v>
      </c>
      <c r="K15" s="53" t="s">
        <v>144</v>
      </c>
      <c r="L15" s="53" t="s">
        <v>52</v>
      </c>
      <c r="M15" s="53" t="s">
        <v>53</v>
      </c>
      <c r="N15" s="53">
        <v>1</v>
      </c>
      <c r="O15" s="54" t="s">
        <v>54</v>
      </c>
      <c r="P15" s="250" t="s">
        <v>55</v>
      </c>
      <c r="Q15" s="56" t="s">
        <v>167</v>
      </c>
      <c r="R15" s="56" t="s">
        <v>56</v>
      </c>
      <c r="S15" s="56" t="s">
        <v>57</v>
      </c>
      <c r="T15" s="54" t="s">
        <v>58</v>
      </c>
      <c r="U15" s="57" t="s">
        <v>55</v>
      </c>
      <c r="V15" s="58" t="s">
        <v>55</v>
      </c>
      <c r="W15" s="58" t="s">
        <v>59</v>
      </c>
      <c r="X15" s="58" t="s">
        <v>55</v>
      </c>
      <c r="Y15" s="59" t="s">
        <v>59</v>
      </c>
      <c r="Z15" s="57" t="s">
        <v>55</v>
      </c>
      <c r="AA15" s="58" t="s">
        <v>55</v>
      </c>
      <c r="AB15" s="58" t="s">
        <v>59</v>
      </c>
      <c r="AC15" s="58" t="s">
        <v>55</v>
      </c>
      <c r="AD15" s="59" t="s">
        <v>55</v>
      </c>
      <c r="AE15" s="57" t="s">
        <v>55</v>
      </c>
      <c r="AF15" s="59" t="s">
        <v>55</v>
      </c>
      <c r="AG15" s="51">
        <v>4</v>
      </c>
      <c r="AH15" s="53">
        <v>10</v>
      </c>
      <c r="AI15" s="53">
        <v>12</v>
      </c>
      <c r="AJ15" s="54">
        <v>6</v>
      </c>
      <c r="AK15" s="57" t="s">
        <v>59</v>
      </c>
      <c r="AL15" s="58" t="s">
        <v>55</v>
      </c>
      <c r="AM15" s="59" t="s">
        <v>55</v>
      </c>
      <c r="AN15" s="57" t="s">
        <v>59</v>
      </c>
      <c r="AO15" s="54">
        <v>0</v>
      </c>
      <c r="AP15" s="57" t="s">
        <v>55</v>
      </c>
      <c r="AQ15" s="58" t="s">
        <v>55</v>
      </c>
      <c r="AR15" s="58" t="s">
        <v>55</v>
      </c>
      <c r="AS15" s="58" t="s">
        <v>55</v>
      </c>
      <c r="AT15" s="58" t="s">
        <v>55</v>
      </c>
      <c r="AU15" s="59" t="s">
        <v>55</v>
      </c>
      <c r="AV15" s="60" t="s">
        <v>59</v>
      </c>
      <c r="AW15" s="61" t="s">
        <v>100</v>
      </c>
      <c r="AX15" s="56">
        <v>69</v>
      </c>
      <c r="AY15" s="61">
        <v>8628.7800000000007</v>
      </c>
      <c r="AZ15" s="61">
        <v>3016.65</v>
      </c>
      <c r="BA15" s="61">
        <v>850</v>
      </c>
      <c r="BB15" s="61">
        <v>2398.3000000000002</v>
      </c>
      <c r="BC15" s="56">
        <v>1</v>
      </c>
      <c r="BD15" s="60" t="s">
        <v>55</v>
      </c>
      <c r="BE15" s="60" t="s">
        <v>55</v>
      </c>
      <c r="BF15" s="61">
        <v>8</v>
      </c>
      <c r="BG15" s="51" t="s">
        <v>60</v>
      </c>
      <c r="BH15" s="53">
        <v>100000</v>
      </c>
      <c r="BI15" s="53">
        <v>68</v>
      </c>
      <c r="BJ15" s="53" t="s">
        <v>61</v>
      </c>
      <c r="BK15" s="58" t="s">
        <v>55</v>
      </c>
      <c r="BL15" s="58" t="s">
        <v>55</v>
      </c>
      <c r="BM15" s="58" t="s">
        <v>55</v>
      </c>
      <c r="BN15" s="54">
        <v>8</v>
      </c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</row>
    <row r="16" spans="1:534" s="61" customFormat="1" ht="11.1" customHeight="1" x14ac:dyDescent="0.15">
      <c r="A16" s="51" t="s">
        <v>152</v>
      </c>
      <c r="B16" s="52" t="s">
        <v>966</v>
      </c>
      <c r="C16" s="53" t="s">
        <v>153</v>
      </c>
      <c r="D16" s="53" t="s">
        <v>122</v>
      </c>
      <c r="E16" s="53" t="s">
        <v>136</v>
      </c>
      <c r="F16" s="53" t="s">
        <v>87</v>
      </c>
      <c r="G16" s="53" t="s">
        <v>154</v>
      </c>
      <c r="H16" s="53" t="s">
        <v>51</v>
      </c>
      <c r="I16" s="53" t="s">
        <v>154</v>
      </c>
      <c r="J16" s="53" t="s">
        <v>49</v>
      </c>
      <c r="K16" s="53" t="s">
        <v>144</v>
      </c>
      <c r="L16" s="53" t="s">
        <v>52</v>
      </c>
      <c r="M16" s="53" t="s">
        <v>53</v>
      </c>
      <c r="N16" s="53">
        <v>1</v>
      </c>
      <c r="O16" s="54" t="s">
        <v>54</v>
      </c>
      <c r="P16" s="250" t="s">
        <v>55</v>
      </c>
      <c r="Q16" s="56">
        <v>7513917004</v>
      </c>
      <c r="R16" s="56" t="s">
        <v>56</v>
      </c>
      <c r="S16" s="56" t="s">
        <v>57</v>
      </c>
      <c r="T16" s="54" t="s">
        <v>58</v>
      </c>
      <c r="U16" s="57" t="s">
        <v>55</v>
      </c>
      <c r="V16" s="58" t="s">
        <v>55</v>
      </c>
      <c r="W16" s="58" t="s">
        <v>59</v>
      </c>
      <c r="X16" s="58" t="s">
        <v>55</v>
      </c>
      <c r="Y16" s="59" t="s">
        <v>59</v>
      </c>
      <c r="Z16" s="57" t="s">
        <v>55</v>
      </c>
      <c r="AA16" s="58" t="s">
        <v>55</v>
      </c>
      <c r="AB16" s="58" t="s">
        <v>59</v>
      </c>
      <c r="AC16" s="58" t="s">
        <v>55</v>
      </c>
      <c r="AD16" s="59" t="s">
        <v>59</v>
      </c>
      <c r="AE16" s="57" t="s">
        <v>55</v>
      </c>
      <c r="AF16" s="59" t="s">
        <v>59</v>
      </c>
      <c r="AG16" s="51">
        <v>10</v>
      </c>
      <c r="AH16" s="53">
        <v>20</v>
      </c>
      <c r="AI16" s="53">
        <v>5</v>
      </c>
      <c r="AJ16" s="54">
        <v>0</v>
      </c>
      <c r="AK16" s="57" t="s">
        <v>59</v>
      </c>
      <c r="AL16" s="58" t="s">
        <v>55</v>
      </c>
      <c r="AM16" s="59" t="s">
        <v>55</v>
      </c>
      <c r="AN16" s="57" t="s">
        <v>59</v>
      </c>
      <c r="AO16" s="54">
        <v>0</v>
      </c>
      <c r="AP16" s="57" t="s">
        <v>55</v>
      </c>
      <c r="AQ16" s="58" t="s">
        <v>59</v>
      </c>
      <c r="AR16" s="58" t="s">
        <v>59</v>
      </c>
      <c r="AS16" s="58" t="s">
        <v>59</v>
      </c>
      <c r="AT16" s="58" t="s">
        <v>55</v>
      </c>
      <c r="AU16" s="59" t="s">
        <v>55</v>
      </c>
      <c r="AV16" s="60" t="s">
        <v>59</v>
      </c>
      <c r="AW16" s="61" t="s">
        <v>100</v>
      </c>
      <c r="AX16" s="56">
        <v>32</v>
      </c>
      <c r="AY16" s="61">
        <v>10000</v>
      </c>
      <c r="AZ16" s="61">
        <v>5000</v>
      </c>
      <c r="BA16" s="61">
        <v>5000</v>
      </c>
      <c r="BB16" s="61">
        <v>3500</v>
      </c>
      <c r="BC16" s="56">
        <v>1</v>
      </c>
      <c r="BD16" s="60" t="s">
        <v>55</v>
      </c>
      <c r="BE16" s="60" t="s">
        <v>55</v>
      </c>
      <c r="BF16" s="61">
        <v>2</v>
      </c>
      <c r="BG16" s="51" t="s">
        <v>88</v>
      </c>
      <c r="BH16" s="53" t="s">
        <v>155</v>
      </c>
      <c r="BI16" s="53">
        <v>32</v>
      </c>
      <c r="BJ16" s="53" t="s">
        <v>61</v>
      </c>
      <c r="BK16" s="58" t="s">
        <v>55</v>
      </c>
      <c r="BL16" s="58" t="s">
        <v>55</v>
      </c>
      <c r="BM16" s="58" t="s">
        <v>55</v>
      </c>
      <c r="BN16" s="54">
        <v>12</v>
      </c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</row>
    <row r="17" spans="1:534" s="61" customFormat="1" ht="11.1" customHeight="1" x14ac:dyDescent="0.15">
      <c r="A17" s="51" t="s">
        <v>148</v>
      </c>
      <c r="B17" s="52" t="s">
        <v>966</v>
      </c>
      <c r="C17" s="53" t="s">
        <v>1254</v>
      </c>
      <c r="D17" s="53" t="s">
        <v>122</v>
      </c>
      <c r="E17" s="53" t="s">
        <v>136</v>
      </c>
      <c r="F17" s="53" t="s">
        <v>98</v>
      </c>
      <c r="G17" s="53" t="s">
        <v>149</v>
      </c>
      <c r="H17" s="53" t="s">
        <v>51</v>
      </c>
      <c r="I17" s="53" t="s">
        <v>149</v>
      </c>
      <c r="J17" s="53" t="s">
        <v>67</v>
      </c>
      <c r="K17" s="53" t="s">
        <v>149</v>
      </c>
      <c r="L17" s="53" t="s">
        <v>52</v>
      </c>
      <c r="M17" s="53" t="s">
        <v>53</v>
      </c>
      <c r="N17" s="53">
        <v>1</v>
      </c>
      <c r="O17" s="54" t="s">
        <v>54</v>
      </c>
      <c r="P17" s="250" t="s">
        <v>55</v>
      </c>
      <c r="Q17" s="56" t="s">
        <v>151</v>
      </c>
      <c r="R17" s="56" t="s">
        <v>56</v>
      </c>
      <c r="S17" s="56" t="s">
        <v>57</v>
      </c>
      <c r="T17" s="54" t="s">
        <v>58</v>
      </c>
      <c r="U17" s="57" t="s">
        <v>55</v>
      </c>
      <c r="V17" s="58" t="s">
        <v>55</v>
      </c>
      <c r="W17" s="58" t="s">
        <v>59</v>
      </c>
      <c r="X17" s="58" t="s">
        <v>55</v>
      </c>
      <c r="Y17" s="59" t="s">
        <v>59</v>
      </c>
      <c r="Z17" s="57" t="s">
        <v>55</v>
      </c>
      <c r="AA17" s="58" t="s">
        <v>55</v>
      </c>
      <c r="AB17" s="58" t="s">
        <v>55</v>
      </c>
      <c r="AC17" s="58" t="s">
        <v>55</v>
      </c>
      <c r="AD17" s="59" t="s">
        <v>55</v>
      </c>
      <c r="AE17" s="57" t="s">
        <v>55</v>
      </c>
      <c r="AF17" s="59" t="s">
        <v>59</v>
      </c>
      <c r="AG17" s="51">
        <v>17</v>
      </c>
      <c r="AH17" s="53">
        <v>58</v>
      </c>
      <c r="AI17" s="53">
        <v>28</v>
      </c>
      <c r="AJ17" s="54">
        <v>2</v>
      </c>
      <c r="AK17" s="57" t="s">
        <v>59</v>
      </c>
      <c r="AL17" s="58" t="s">
        <v>55</v>
      </c>
      <c r="AM17" s="59" t="s">
        <v>55</v>
      </c>
      <c r="AN17" s="57" t="s">
        <v>59</v>
      </c>
      <c r="AO17" s="54">
        <v>0</v>
      </c>
      <c r="AP17" s="57" t="s">
        <v>55</v>
      </c>
      <c r="AQ17" s="58" t="s">
        <v>55</v>
      </c>
      <c r="AR17" s="58" t="s">
        <v>55</v>
      </c>
      <c r="AS17" s="58" t="s">
        <v>55</v>
      </c>
      <c r="AT17" s="58" t="s">
        <v>55</v>
      </c>
      <c r="AU17" s="59" t="s">
        <v>55</v>
      </c>
      <c r="AV17" s="60" t="s">
        <v>59</v>
      </c>
      <c r="AW17" s="61" t="s">
        <v>100</v>
      </c>
      <c r="AX17" s="56">
        <v>97</v>
      </c>
      <c r="AY17" s="61">
        <v>9089.64</v>
      </c>
      <c r="AZ17" s="61">
        <v>9479.99</v>
      </c>
      <c r="BA17" s="61">
        <v>2600</v>
      </c>
      <c r="BB17" s="61">
        <v>820.57500000000005</v>
      </c>
      <c r="BC17" s="56">
        <v>1</v>
      </c>
      <c r="BD17" s="60" t="s">
        <v>55</v>
      </c>
      <c r="BE17" s="60" t="s">
        <v>55</v>
      </c>
      <c r="BF17" s="61">
        <v>25</v>
      </c>
      <c r="BG17" s="51" t="s">
        <v>60</v>
      </c>
      <c r="BH17" s="53" t="s">
        <v>150</v>
      </c>
      <c r="BI17" s="53">
        <v>82</v>
      </c>
      <c r="BJ17" s="53" t="s">
        <v>61</v>
      </c>
      <c r="BK17" s="58" t="s">
        <v>55</v>
      </c>
      <c r="BL17" s="58" t="s">
        <v>55</v>
      </c>
      <c r="BM17" s="58" t="s">
        <v>55</v>
      </c>
      <c r="BN17" s="54">
        <v>21</v>
      </c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</row>
    <row r="18" spans="1:534" s="61" customFormat="1" ht="11.1" customHeight="1" x14ac:dyDescent="0.15">
      <c r="A18" s="51" t="s">
        <v>156</v>
      </c>
      <c r="B18" s="52" t="s">
        <v>966</v>
      </c>
      <c r="C18" s="53" t="s">
        <v>157</v>
      </c>
      <c r="D18" s="53" t="s">
        <v>122</v>
      </c>
      <c r="E18" s="53" t="s">
        <v>136</v>
      </c>
      <c r="F18" s="53" t="s">
        <v>85</v>
      </c>
      <c r="G18" s="53" t="s">
        <v>158</v>
      </c>
      <c r="H18" s="53" t="s">
        <v>51</v>
      </c>
      <c r="I18" s="53" t="s">
        <v>158</v>
      </c>
      <c r="J18" s="53" t="s">
        <v>67</v>
      </c>
      <c r="K18" s="53" t="s">
        <v>149</v>
      </c>
      <c r="L18" s="53" t="s">
        <v>52</v>
      </c>
      <c r="M18" s="53" t="s">
        <v>79</v>
      </c>
      <c r="N18" s="53">
        <v>1</v>
      </c>
      <c r="O18" s="54" t="s">
        <v>80</v>
      </c>
      <c r="P18" s="250" t="s">
        <v>55</v>
      </c>
      <c r="Q18" s="56">
        <v>0</v>
      </c>
      <c r="R18" s="56" t="s">
        <v>56</v>
      </c>
      <c r="S18" s="56" t="s">
        <v>57</v>
      </c>
      <c r="T18" s="54" t="s">
        <v>58</v>
      </c>
      <c r="U18" s="57" t="s">
        <v>55</v>
      </c>
      <c r="V18" s="58" t="s">
        <v>55</v>
      </c>
      <c r="W18" s="58" t="s">
        <v>59</v>
      </c>
      <c r="X18" s="58" t="s">
        <v>55</v>
      </c>
      <c r="Y18" s="59" t="s">
        <v>59</v>
      </c>
      <c r="Z18" s="57" t="s">
        <v>55</v>
      </c>
      <c r="AA18" s="58" t="s">
        <v>55</v>
      </c>
      <c r="AB18" s="58" t="s">
        <v>59</v>
      </c>
      <c r="AC18" s="58" t="s">
        <v>55</v>
      </c>
      <c r="AD18" s="59" t="s">
        <v>55</v>
      </c>
      <c r="AE18" s="57" t="s">
        <v>55</v>
      </c>
      <c r="AF18" s="59" t="s">
        <v>59</v>
      </c>
      <c r="AG18" s="51">
        <v>4</v>
      </c>
      <c r="AH18" s="53">
        <v>16</v>
      </c>
      <c r="AI18" s="53">
        <v>14</v>
      </c>
      <c r="AJ18" s="54">
        <v>1</v>
      </c>
      <c r="AK18" s="57" t="s">
        <v>59</v>
      </c>
      <c r="AL18" s="58" t="s">
        <v>55</v>
      </c>
      <c r="AM18" s="59" t="s">
        <v>55</v>
      </c>
      <c r="AN18" s="57" t="s">
        <v>59</v>
      </c>
      <c r="AO18" s="54">
        <v>0</v>
      </c>
      <c r="AP18" s="57" t="s">
        <v>55</v>
      </c>
      <c r="AQ18" s="58" t="s">
        <v>59</v>
      </c>
      <c r="AR18" s="58" t="s">
        <v>59</v>
      </c>
      <c r="AS18" s="58" t="s">
        <v>55</v>
      </c>
      <c r="AT18" s="58" t="s">
        <v>59</v>
      </c>
      <c r="AU18" s="59" t="s">
        <v>55</v>
      </c>
      <c r="AV18" s="60" t="s">
        <v>59</v>
      </c>
      <c r="AW18" s="61" t="s">
        <v>100</v>
      </c>
      <c r="AX18" s="56">
        <v>31</v>
      </c>
      <c r="AY18" s="61">
        <v>1678.35</v>
      </c>
      <c r="AZ18" s="61">
        <v>598.79</v>
      </c>
      <c r="BA18" s="61">
        <v>1326.29</v>
      </c>
      <c r="BB18" s="61">
        <v>12</v>
      </c>
      <c r="BC18" s="56">
        <v>2</v>
      </c>
      <c r="BD18" s="60" t="s">
        <v>55</v>
      </c>
      <c r="BE18" s="60" t="s">
        <v>55</v>
      </c>
      <c r="BF18" s="61">
        <v>5</v>
      </c>
      <c r="BG18" s="51" t="s">
        <v>88</v>
      </c>
      <c r="BH18" s="53">
        <v>2048</v>
      </c>
      <c r="BI18" s="53">
        <v>24</v>
      </c>
      <c r="BJ18" s="53" t="s">
        <v>61</v>
      </c>
      <c r="BK18" s="58" t="s">
        <v>55</v>
      </c>
      <c r="BL18" s="58" t="s">
        <v>55</v>
      </c>
      <c r="BM18" s="58" t="s">
        <v>59</v>
      </c>
      <c r="BN18" s="54">
        <v>0</v>
      </c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</row>
    <row r="19" spans="1:534" s="61" customFormat="1" ht="11.1" customHeight="1" x14ac:dyDescent="0.15">
      <c r="A19" s="51" t="s">
        <v>181</v>
      </c>
      <c r="B19" s="52" t="s">
        <v>966</v>
      </c>
      <c r="C19" s="53" t="s">
        <v>182</v>
      </c>
      <c r="D19" s="53" t="s">
        <v>122</v>
      </c>
      <c r="E19" s="53" t="s">
        <v>136</v>
      </c>
      <c r="F19" s="53" t="s">
        <v>66</v>
      </c>
      <c r="G19" s="53" t="s">
        <v>183</v>
      </c>
      <c r="H19" s="53" t="s">
        <v>51</v>
      </c>
      <c r="I19" s="53" t="s">
        <v>183</v>
      </c>
      <c r="J19" s="53" t="s">
        <v>65</v>
      </c>
      <c r="K19" s="53" t="s">
        <v>137</v>
      </c>
      <c r="L19" s="53" t="s">
        <v>52</v>
      </c>
      <c r="M19" s="53" t="s">
        <v>53</v>
      </c>
      <c r="N19" s="53">
        <v>1</v>
      </c>
      <c r="O19" s="54" t="s">
        <v>54</v>
      </c>
      <c r="P19" s="250" t="s">
        <v>55</v>
      </c>
      <c r="Q19" s="56">
        <v>7693510247</v>
      </c>
      <c r="R19" s="56" t="s">
        <v>56</v>
      </c>
      <c r="S19" s="56" t="s">
        <v>185</v>
      </c>
      <c r="T19" s="54" t="s">
        <v>58</v>
      </c>
      <c r="U19" s="57" t="s">
        <v>55</v>
      </c>
      <c r="V19" s="58" t="s">
        <v>55</v>
      </c>
      <c r="W19" s="58" t="s">
        <v>59</v>
      </c>
      <c r="X19" s="58" t="s">
        <v>55</v>
      </c>
      <c r="Y19" s="59" t="s">
        <v>59</v>
      </c>
      <c r="Z19" s="57" t="s">
        <v>55</v>
      </c>
      <c r="AA19" s="58" t="s">
        <v>55</v>
      </c>
      <c r="AB19" s="58" t="s">
        <v>59</v>
      </c>
      <c r="AC19" s="58" t="s">
        <v>55</v>
      </c>
      <c r="AD19" s="59" t="s">
        <v>55</v>
      </c>
      <c r="AE19" s="57" t="s">
        <v>55</v>
      </c>
      <c r="AF19" s="59" t="s">
        <v>59</v>
      </c>
      <c r="AG19" s="51">
        <v>14</v>
      </c>
      <c r="AH19" s="53">
        <v>32</v>
      </c>
      <c r="AI19" s="53">
        <v>0</v>
      </c>
      <c r="AJ19" s="54">
        <v>24</v>
      </c>
      <c r="AK19" s="57" t="s">
        <v>59</v>
      </c>
      <c r="AL19" s="58" t="s">
        <v>55</v>
      </c>
      <c r="AM19" s="59" t="s">
        <v>55</v>
      </c>
      <c r="AN19" s="57" t="s">
        <v>59</v>
      </c>
      <c r="AO19" s="54">
        <v>0</v>
      </c>
      <c r="AP19" s="57" t="s">
        <v>55</v>
      </c>
      <c r="AQ19" s="58" t="s">
        <v>59</v>
      </c>
      <c r="AR19" s="58" t="s">
        <v>55</v>
      </c>
      <c r="AS19" s="58" t="s">
        <v>55</v>
      </c>
      <c r="AT19" s="58" t="s">
        <v>55</v>
      </c>
      <c r="AU19" s="59" t="s">
        <v>55</v>
      </c>
      <c r="AV19" s="60" t="s">
        <v>55</v>
      </c>
      <c r="AW19" s="61" t="s">
        <v>186</v>
      </c>
      <c r="AX19" s="56">
        <v>75</v>
      </c>
      <c r="AY19" s="61" t="s">
        <v>187</v>
      </c>
      <c r="AZ19" s="61" t="s">
        <v>188</v>
      </c>
      <c r="BA19" s="61">
        <v>0</v>
      </c>
      <c r="BB19" s="61" t="s">
        <v>189</v>
      </c>
      <c r="BC19" s="56">
        <v>2</v>
      </c>
      <c r="BD19" s="60" t="s">
        <v>55</v>
      </c>
      <c r="BE19" s="60" t="s">
        <v>55</v>
      </c>
      <c r="BF19" s="61">
        <v>11</v>
      </c>
      <c r="BG19" s="51" t="s">
        <v>84</v>
      </c>
      <c r="BH19" s="53" t="s">
        <v>184</v>
      </c>
      <c r="BI19" s="53">
        <v>75</v>
      </c>
      <c r="BJ19" s="53" t="s">
        <v>61</v>
      </c>
      <c r="BK19" s="58" t="s">
        <v>55</v>
      </c>
      <c r="BL19" s="58" t="s">
        <v>55</v>
      </c>
      <c r="BM19" s="58" t="s">
        <v>55</v>
      </c>
      <c r="BN19" s="54">
        <v>11</v>
      </c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</row>
    <row r="20" spans="1:534" s="61" customFormat="1" ht="11.1" customHeight="1" x14ac:dyDescent="0.15">
      <c r="A20" s="51" t="s">
        <v>134</v>
      </c>
      <c r="B20" s="52" t="s">
        <v>966</v>
      </c>
      <c r="C20" s="53" t="s">
        <v>135</v>
      </c>
      <c r="D20" s="53" t="s">
        <v>122</v>
      </c>
      <c r="E20" s="53" t="s">
        <v>136</v>
      </c>
      <c r="F20" s="53" t="s">
        <v>68</v>
      </c>
      <c r="G20" s="53" t="s">
        <v>137</v>
      </c>
      <c r="H20" s="53" t="s">
        <v>51</v>
      </c>
      <c r="I20" s="53" t="s">
        <v>137</v>
      </c>
      <c r="J20" s="53" t="s">
        <v>65</v>
      </c>
      <c r="K20" s="53" t="s">
        <v>137</v>
      </c>
      <c r="L20" s="53" t="s">
        <v>52</v>
      </c>
      <c r="M20" s="53" t="s">
        <v>53</v>
      </c>
      <c r="N20" s="53">
        <v>1</v>
      </c>
      <c r="O20" s="54" t="s">
        <v>54</v>
      </c>
      <c r="P20" s="250" t="s">
        <v>55</v>
      </c>
      <c r="Q20" s="56" t="s">
        <v>139</v>
      </c>
      <c r="R20" s="56" t="s">
        <v>56</v>
      </c>
      <c r="S20" s="56" t="s">
        <v>57</v>
      </c>
      <c r="T20" s="54" t="s">
        <v>58</v>
      </c>
      <c r="U20" s="57" t="s">
        <v>55</v>
      </c>
      <c r="V20" s="58" t="s">
        <v>55</v>
      </c>
      <c r="W20" s="58" t="s">
        <v>59</v>
      </c>
      <c r="X20" s="58" t="s">
        <v>55</v>
      </c>
      <c r="Y20" s="59" t="s">
        <v>59</v>
      </c>
      <c r="Z20" s="57" t="s">
        <v>55</v>
      </c>
      <c r="AA20" s="58" t="s">
        <v>55</v>
      </c>
      <c r="AB20" s="58" t="s">
        <v>59</v>
      </c>
      <c r="AC20" s="58" t="s">
        <v>55</v>
      </c>
      <c r="AD20" s="59" t="s">
        <v>55</v>
      </c>
      <c r="AE20" s="57" t="s">
        <v>55</v>
      </c>
      <c r="AF20" s="59" t="s">
        <v>59</v>
      </c>
      <c r="AG20" s="51">
        <v>17</v>
      </c>
      <c r="AH20" s="53">
        <v>29</v>
      </c>
      <c r="AI20" s="53">
        <v>23</v>
      </c>
      <c r="AJ20" s="54">
        <v>4</v>
      </c>
      <c r="AK20" s="57" t="s">
        <v>59</v>
      </c>
      <c r="AL20" s="58" t="s">
        <v>55</v>
      </c>
      <c r="AM20" s="59" t="s">
        <v>55</v>
      </c>
      <c r="AN20" s="57" t="s">
        <v>59</v>
      </c>
      <c r="AO20" s="54" t="s">
        <v>140</v>
      </c>
      <c r="AP20" s="57" t="s">
        <v>55</v>
      </c>
      <c r="AQ20" s="58" t="s">
        <v>55</v>
      </c>
      <c r="AR20" s="58" t="s">
        <v>55</v>
      </c>
      <c r="AS20" s="58" t="s">
        <v>55</v>
      </c>
      <c r="AT20" s="58" t="s">
        <v>55</v>
      </c>
      <c r="AU20" s="59" t="s">
        <v>55</v>
      </c>
      <c r="AV20" s="60" t="s">
        <v>55</v>
      </c>
      <c r="AW20" s="61" t="s">
        <v>141</v>
      </c>
      <c r="AX20" s="56">
        <v>105</v>
      </c>
      <c r="AY20" s="61">
        <v>8719.07</v>
      </c>
      <c r="AZ20" s="61">
        <v>6000</v>
      </c>
      <c r="BA20" s="61">
        <v>2312</v>
      </c>
      <c r="BB20" s="61">
        <v>1188</v>
      </c>
      <c r="BC20" s="56">
        <v>2</v>
      </c>
      <c r="BD20" s="60" t="s">
        <v>55</v>
      </c>
      <c r="BE20" s="60" t="s">
        <v>55</v>
      </c>
      <c r="BF20" s="61">
        <v>20</v>
      </c>
      <c r="BG20" s="51" t="s">
        <v>60</v>
      </c>
      <c r="BH20" s="53" t="s">
        <v>138</v>
      </c>
      <c r="BI20" s="53">
        <v>300</v>
      </c>
      <c r="BJ20" s="53" t="s">
        <v>61</v>
      </c>
      <c r="BK20" s="58" t="s">
        <v>55</v>
      </c>
      <c r="BL20" s="58" t="s">
        <v>55</v>
      </c>
      <c r="BM20" s="58" t="s">
        <v>55</v>
      </c>
      <c r="BN20" s="54">
        <v>19</v>
      </c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</row>
    <row r="21" spans="1:534" s="61" customFormat="1" ht="11.1" customHeight="1" x14ac:dyDescent="0.15">
      <c r="A21" s="51" t="s">
        <v>172</v>
      </c>
      <c r="B21" s="52" t="s">
        <v>966</v>
      </c>
      <c r="C21" s="53" t="s">
        <v>173</v>
      </c>
      <c r="D21" s="53" t="s">
        <v>122</v>
      </c>
      <c r="E21" s="53" t="s">
        <v>136</v>
      </c>
      <c r="F21" s="53" t="s">
        <v>104</v>
      </c>
      <c r="G21" s="53" t="s">
        <v>174</v>
      </c>
      <c r="H21" s="53" t="s">
        <v>51</v>
      </c>
      <c r="I21" s="53" t="s">
        <v>175</v>
      </c>
      <c r="J21" s="53" t="s">
        <v>65</v>
      </c>
      <c r="K21" s="53" t="s">
        <v>137</v>
      </c>
      <c r="L21" s="53" t="s">
        <v>52</v>
      </c>
      <c r="M21" s="53" t="s">
        <v>79</v>
      </c>
      <c r="N21" s="53">
        <v>1</v>
      </c>
      <c r="O21" s="54" t="s">
        <v>80</v>
      </c>
      <c r="P21" s="250" t="s">
        <v>55</v>
      </c>
      <c r="Q21" s="56">
        <v>17353551259</v>
      </c>
      <c r="R21" s="56" t="s">
        <v>56</v>
      </c>
      <c r="S21" s="56" t="s">
        <v>57</v>
      </c>
      <c r="T21" s="54" t="s">
        <v>58</v>
      </c>
      <c r="U21" s="57" t="s">
        <v>55</v>
      </c>
      <c r="V21" s="58" t="s">
        <v>55</v>
      </c>
      <c r="W21" s="58" t="s">
        <v>59</v>
      </c>
      <c r="X21" s="58" t="s">
        <v>55</v>
      </c>
      <c r="Y21" s="59" t="s">
        <v>59</v>
      </c>
      <c r="Z21" s="57" t="s">
        <v>55</v>
      </c>
      <c r="AA21" s="58" t="s">
        <v>55</v>
      </c>
      <c r="AB21" s="58" t="s">
        <v>59</v>
      </c>
      <c r="AC21" s="58" t="s">
        <v>55</v>
      </c>
      <c r="AD21" s="59" t="s">
        <v>55</v>
      </c>
      <c r="AE21" s="57" t="s">
        <v>59</v>
      </c>
      <c r="AF21" s="59" t="s">
        <v>59</v>
      </c>
      <c r="AG21" s="51">
        <v>6</v>
      </c>
      <c r="AH21" s="53">
        <v>19</v>
      </c>
      <c r="AI21" s="53">
        <v>6</v>
      </c>
      <c r="AJ21" s="54">
        <v>4</v>
      </c>
      <c r="AK21" s="57" t="s">
        <v>59</v>
      </c>
      <c r="AL21" s="58" t="s">
        <v>55</v>
      </c>
      <c r="AM21" s="59" t="s">
        <v>55</v>
      </c>
      <c r="AN21" s="57" t="s">
        <v>59</v>
      </c>
      <c r="AO21" s="54" t="s">
        <v>177</v>
      </c>
      <c r="AP21" s="57" t="s">
        <v>59</v>
      </c>
      <c r="AQ21" s="58" t="s">
        <v>59</v>
      </c>
      <c r="AR21" s="58" t="s">
        <v>59</v>
      </c>
      <c r="AS21" s="58" t="s">
        <v>59</v>
      </c>
      <c r="AT21" s="58" t="s">
        <v>55</v>
      </c>
      <c r="AU21" s="59" t="s">
        <v>55</v>
      </c>
      <c r="AV21" s="60" t="s">
        <v>55</v>
      </c>
      <c r="AW21" s="61" t="s">
        <v>171</v>
      </c>
      <c r="AX21" s="56">
        <v>27</v>
      </c>
      <c r="AY21" s="61">
        <v>10000</v>
      </c>
      <c r="AZ21" s="61">
        <v>2000</v>
      </c>
      <c r="BA21" s="61">
        <v>7500</v>
      </c>
      <c r="BB21" s="61">
        <v>500</v>
      </c>
      <c r="BC21" s="56">
        <v>1</v>
      </c>
      <c r="BD21" s="60" t="s">
        <v>55</v>
      </c>
      <c r="BE21" s="60" t="s">
        <v>55</v>
      </c>
      <c r="BF21" s="61">
        <v>8</v>
      </c>
      <c r="BG21" s="51" t="s">
        <v>84</v>
      </c>
      <c r="BH21" s="53" t="s">
        <v>176</v>
      </c>
      <c r="BI21" s="53">
        <v>29</v>
      </c>
      <c r="BJ21" s="53" t="s">
        <v>61</v>
      </c>
      <c r="BK21" s="58" t="s">
        <v>55</v>
      </c>
      <c r="BL21" s="58" t="s">
        <v>55</v>
      </c>
      <c r="BM21" s="58" t="s">
        <v>55</v>
      </c>
      <c r="BN21" s="54">
        <v>7</v>
      </c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</row>
    <row r="22" spans="1:534" s="61" customFormat="1" ht="11.1" customHeight="1" x14ac:dyDescent="0.15">
      <c r="A22" s="51" t="s">
        <v>168</v>
      </c>
      <c r="B22" s="52" t="s">
        <v>966</v>
      </c>
      <c r="C22" s="53" t="s">
        <v>169</v>
      </c>
      <c r="D22" s="53" t="s">
        <v>122</v>
      </c>
      <c r="E22" s="53" t="s">
        <v>136</v>
      </c>
      <c r="F22" s="53" t="s">
        <v>110</v>
      </c>
      <c r="G22" s="53" t="s">
        <v>170</v>
      </c>
      <c r="H22" s="53" t="s">
        <v>51</v>
      </c>
      <c r="I22" s="53" t="s">
        <v>170</v>
      </c>
      <c r="J22" s="53" t="s">
        <v>65</v>
      </c>
      <c r="K22" s="53" t="s">
        <v>137</v>
      </c>
      <c r="L22" s="53" t="s">
        <v>52</v>
      </c>
      <c r="M22" s="53" t="s">
        <v>79</v>
      </c>
      <c r="N22" s="53">
        <v>1</v>
      </c>
      <c r="O22" s="54" t="s">
        <v>80</v>
      </c>
      <c r="P22" s="250" t="s">
        <v>55</v>
      </c>
      <c r="Q22" s="56">
        <v>17311702161</v>
      </c>
      <c r="R22" s="56" t="s">
        <v>56</v>
      </c>
      <c r="S22" s="56" t="s">
        <v>57</v>
      </c>
      <c r="T22" s="54" t="s">
        <v>58</v>
      </c>
      <c r="U22" s="57" t="s">
        <v>55</v>
      </c>
      <c r="V22" s="58" t="s">
        <v>59</v>
      </c>
      <c r="W22" s="58" t="s">
        <v>55</v>
      </c>
      <c r="X22" s="58" t="s">
        <v>55</v>
      </c>
      <c r="Y22" s="59" t="s">
        <v>59</v>
      </c>
      <c r="Z22" s="57" t="s">
        <v>55</v>
      </c>
      <c r="AA22" s="58" t="s">
        <v>55</v>
      </c>
      <c r="AB22" s="58" t="s">
        <v>59</v>
      </c>
      <c r="AC22" s="58" t="s">
        <v>55</v>
      </c>
      <c r="AD22" s="59" t="s">
        <v>55</v>
      </c>
      <c r="AE22" s="57" t="s">
        <v>55</v>
      </c>
      <c r="AF22" s="59" t="s">
        <v>55</v>
      </c>
      <c r="AG22" s="51">
        <v>6</v>
      </c>
      <c r="AH22" s="53">
        <v>16</v>
      </c>
      <c r="AI22" s="53">
        <v>13</v>
      </c>
      <c r="AJ22" s="54">
        <v>2</v>
      </c>
      <c r="AK22" s="57" t="s">
        <v>59</v>
      </c>
      <c r="AL22" s="58" t="s">
        <v>55</v>
      </c>
      <c r="AM22" s="59" t="s">
        <v>55</v>
      </c>
      <c r="AN22" s="57" t="s">
        <v>59</v>
      </c>
      <c r="AO22" s="54">
        <v>0</v>
      </c>
      <c r="AP22" s="57" t="s">
        <v>55</v>
      </c>
      <c r="AQ22" s="58" t="s">
        <v>59</v>
      </c>
      <c r="AR22" s="58" t="s">
        <v>59</v>
      </c>
      <c r="AS22" s="58" t="s">
        <v>55</v>
      </c>
      <c r="AT22" s="58" t="s">
        <v>55</v>
      </c>
      <c r="AU22" s="59" t="s">
        <v>55</v>
      </c>
      <c r="AV22" s="60" t="s">
        <v>55</v>
      </c>
      <c r="AW22" s="61" t="s">
        <v>171</v>
      </c>
      <c r="AX22" s="56">
        <v>38</v>
      </c>
      <c r="AY22" s="61">
        <v>6950</v>
      </c>
      <c r="AZ22" s="61">
        <v>3187</v>
      </c>
      <c r="BA22" s="61">
        <v>3763</v>
      </c>
      <c r="BB22" s="61">
        <v>346</v>
      </c>
      <c r="BC22" s="56">
        <v>1</v>
      </c>
      <c r="BD22" s="60" t="s">
        <v>55</v>
      </c>
      <c r="BE22" s="60" t="s">
        <v>55</v>
      </c>
      <c r="BF22" s="61">
        <v>7</v>
      </c>
      <c r="BG22" s="51" t="s">
        <v>84</v>
      </c>
      <c r="BH22" s="53">
        <v>2000</v>
      </c>
      <c r="BI22" s="53">
        <v>7</v>
      </c>
      <c r="BJ22" s="53" t="s">
        <v>61</v>
      </c>
      <c r="BK22" s="58" t="s">
        <v>55</v>
      </c>
      <c r="BL22" s="58" t="s">
        <v>55</v>
      </c>
      <c r="BM22" s="58" t="s">
        <v>55</v>
      </c>
      <c r="BN22" s="54">
        <v>7</v>
      </c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</row>
    <row r="23" spans="1:534" s="61" customFormat="1" ht="11.1" customHeight="1" x14ac:dyDescent="0.15">
      <c r="A23" s="51" t="s">
        <v>159</v>
      </c>
      <c r="B23" s="52" t="s">
        <v>966</v>
      </c>
      <c r="C23" s="53" t="s">
        <v>62</v>
      </c>
      <c r="D23" s="53" t="s">
        <v>122</v>
      </c>
      <c r="E23" s="53" t="s">
        <v>136</v>
      </c>
      <c r="F23" s="53" t="s">
        <v>90</v>
      </c>
      <c r="G23" s="53" t="s">
        <v>160</v>
      </c>
      <c r="H23" s="53" t="s">
        <v>51</v>
      </c>
      <c r="I23" s="53" t="s">
        <v>161</v>
      </c>
      <c r="J23" s="53" t="s">
        <v>65</v>
      </c>
      <c r="K23" s="53" t="s">
        <v>137</v>
      </c>
      <c r="L23" s="53" t="s">
        <v>52</v>
      </c>
      <c r="M23" s="53" t="s">
        <v>63</v>
      </c>
      <c r="N23" s="53">
        <v>1</v>
      </c>
      <c r="O23" s="54" t="s">
        <v>64</v>
      </c>
      <c r="P23" s="250" t="s">
        <v>55</v>
      </c>
      <c r="Q23" s="56" t="s">
        <v>163</v>
      </c>
      <c r="R23" s="56" t="s">
        <v>82</v>
      </c>
      <c r="S23" s="56" t="s">
        <v>57</v>
      </c>
      <c r="T23" s="54" t="s">
        <v>58</v>
      </c>
      <c r="U23" s="57" t="s">
        <v>55</v>
      </c>
      <c r="V23" s="58" t="s">
        <v>55</v>
      </c>
      <c r="W23" s="58" t="s">
        <v>59</v>
      </c>
      <c r="X23" s="58" t="s">
        <v>55</v>
      </c>
      <c r="Y23" s="59" t="s">
        <v>55</v>
      </c>
      <c r="Z23" s="57" t="s">
        <v>55</v>
      </c>
      <c r="AA23" s="58" t="s">
        <v>55</v>
      </c>
      <c r="AB23" s="58" t="s">
        <v>59</v>
      </c>
      <c r="AC23" s="58" t="s">
        <v>55</v>
      </c>
      <c r="AD23" s="59" t="s">
        <v>55</v>
      </c>
      <c r="AE23" s="57" t="s">
        <v>55</v>
      </c>
      <c r="AF23" s="59" t="s">
        <v>59</v>
      </c>
      <c r="AG23" s="51">
        <v>3</v>
      </c>
      <c r="AH23" s="53">
        <v>21</v>
      </c>
      <c r="AI23" s="53">
        <v>16</v>
      </c>
      <c r="AJ23" s="54">
        <v>3</v>
      </c>
      <c r="AK23" s="57" t="s">
        <v>55</v>
      </c>
      <c r="AL23" s="58" t="s">
        <v>55</v>
      </c>
      <c r="AM23" s="59" t="s">
        <v>55</v>
      </c>
      <c r="AN23" s="57" t="s">
        <v>59</v>
      </c>
      <c r="AO23" s="54">
        <v>0</v>
      </c>
      <c r="AP23" s="57" t="s">
        <v>55</v>
      </c>
      <c r="AQ23" s="58" t="s">
        <v>55</v>
      </c>
      <c r="AR23" s="58" t="s">
        <v>55</v>
      </c>
      <c r="AS23" s="58" t="s">
        <v>55</v>
      </c>
      <c r="AT23" s="58" t="s">
        <v>59</v>
      </c>
      <c r="AU23" s="59" t="s">
        <v>59</v>
      </c>
      <c r="AV23" s="60" t="s">
        <v>59</v>
      </c>
      <c r="AW23" s="61" t="s">
        <v>100</v>
      </c>
      <c r="AX23" s="56">
        <v>64</v>
      </c>
      <c r="AY23" s="61">
        <v>7000</v>
      </c>
      <c r="AZ23" s="61">
        <v>3000</v>
      </c>
      <c r="BA23" s="61">
        <v>2500</v>
      </c>
      <c r="BB23" s="61">
        <v>350</v>
      </c>
      <c r="BC23" s="56">
        <v>2</v>
      </c>
      <c r="BD23" s="60" t="s">
        <v>55</v>
      </c>
      <c r="BE23" s="60" t="s">
        <v>55</v>
      </c>
      <c r="BF23" s="61">
        <v>5</v>
      </c>
      <c r="BG23" s="51" t="s">
        <v>84</v>
      </c>
      <c r="BH23" s="53" t="s">
        <v>162</v>
      </c>
      <c r="BI23" s="53">
        <v>83</v>
      </c>
      <c r="BJ23" s="53" t="s">
        <v>61</v>
      </c>
      <c r="BK23" s="58" t="s">
        <v>55</v>
      </c>
      <c r="BL23" s="58" t="s">
        <v>55</v>
      </c>
      <c r="BM23" s="58" t="s">
        <v>55</v>
      </c>
      <c r="BN23" s="54">
        <v>9</v>
      </c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</row>
    <row r="24" spans="1:534" s="61" customFormat="1" ht="11.1" customHeight="1" x14ac:dyDescent="0.15">
      <c r="A24" s="51"/>
      <c r="B24" s="52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4"/>
      <c r="P24" s="250"/>
      <c r="Q24" s="56"/>
      <c r="R24" s="56"/>
      <c r="S24" s="56"/>
      <c r="T24" s="54"/>
      <c r="U24" s="57"/>
      <c r="V24" s="58"/>
      <c r="W24" s="58"/>
      <c r="X24" s="58"/>
      <c r="Y24" s="59"/>
      <c r="Z24" s="57"/>
      <c r="AA24" s="58"/>
      <c r="AB24" s="58"/>
      <c r="AC24" s="58"/>
      <c r="AD24" s="59"/>
      <c r="AE24" s="57"/>
      <c r="AF24" s="59"/>
      <c r="AG24" s="51"/>
      <c r="AH24" s="53"/>
      <c r="AI24" s="53"/>
      <c r="AJ24" s="54"/>
      <c r="AK24" s="57"/>
      <c r="AL24" s="58"/>
      <c r="AM24" s="59"/>
      <c r="AN24" s="57"/>
      <c r="AO24" s="54"/>
      <c r="AP24" s="57"/>
      <c r="AQ24" s="58"/>
      <c r="AR24" s="58"/>
      <c r="AS24" s="58"/>
      <c r="AT24" s="58"/>
      <c r="AU24" s="59"/>
      <c r="AV24" s="60"/>
      <c r="AX24" s="56"/>
      <c r="BC24" s="56"/>
      <c r="BD24" s="60"/>
      <c r="BE24" s="60"/>
      <c r="BG24" s="51"/>
      <c r="BH24" s="53"/>
      <c r="BI24" s="53"/>
      <c r="BJ24" s="53"/>
      <c r="BK24" s="58"/>
      <c r="BL24" s="58"/>
      <c r="BM24" s="58"/>
      <c r="BN24" s="54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</row>
    <row r="25" spans="1:534" s="61" customFormat="1" ht="11.1" customHeight="1" x14ac:dyDescent="0.15">
      <c r="A25" s="51" t="s">
        <v>178</v>
      </c>
      <c r="B25" s="52" t="s">
        <v>966</v>
      </c>
      <c r="C25" s="53" t="s">
        <v>1255</v>
      </c>
      <c r="D25" s="53" t="s">
        <v>122</v>
      </c>
      <c r="E25" s="53" t="s">
        <v>136</v>
      </c>
      <c r="F25" s="53" t="s">
        <v>77</v>
      </c>
      <c r="G25" s="53" t="s">
        <v>179</v>
      </c>
      <c r="H25" s="53" t="s">
        <v>51</v>
      </c>
      <c r="I25" s="53" t="s">
        <v>179</v>
      </c>
      <c r="J25" s="53" t="s">
        <v>49</v>
      </c>
      <c r="K25" s="53" t="s">
        <v>144</v>
      </c>
      <c r="L25" s="53" t="s">
        <v>52</v>
      </c>
      <c r="M25" s="53" t="s">
        <v>63</v>
      </c>
      <c r="N25" s="53">
        <v>1</v>
      </c>
      <c r="O25" s="54" t="s">
        <v>64</v>
      </c>
      <c r="P25" s="250" t="s">
        <v>55</v>
      </c>
      <c r="Q25" s="56">
        <v>0</v>
      </c>
      <c r="R25" s="56" t="s">
        <v>56</v>
      </c>
      <c r="S25" s="56" t="s">
        <v>57</v>
      </c>
      <c r="T25" s="54" t="s">
        <v>58</v>
      </c>
      <c r="U25" s="57" t="s">
        <v>55</v>
      </c>
      <c r="V25" s="58" t="s">
        <v>55</v>
      </c>
      <c r="W25" s="58" t="s">
        <v>59</v>
      </c>
      <c r="X25" s="58" t="s">
        <v>55</v>
      </c>
      <c r="Y25" s="59" t="s">
        <v>59</v>
      </c>
      <c r="Z25" s="57" t="s">
        <v>55</v>
      </c>
      <c r="AA25" s="58" t="s">
        <v>55</v>
      </c>
      <c r="AB25" s="58" t="s">
        <v>59</v>
      </c>
      <c r="AC25" s="58" t="s">
        <v>55</v>
      </c>
      <c r="AD25" s="59" t="s">
        <v>55</v>
      </c>
      <c r="AE25" s="57" t="s">
        <v>59</v>
      </c>
      <c r="AF25" s="59" t="s">
        <v>59</v>
      </c>
      <c r="AG25" s="51">
        <v>27</v>
      </c>
      <c r="AH25" s="53">
        <v>53</v>
      </c>
      <c r="AI25" s="53">
        <v>30</v>
      </c>
      <c r="AJ25" s="54">
        <v>1</v>
      </c>
      <c r="AK25" s="57" t="s">
        <v>55</v>
      </c>
      <c r="AL25" s="58" t="s">
        <v>55</v>
      </c>
      <c r="AM25" s="59" t="s">
        <v>55</v>
      </c>
      <c r="AN25" s="57" t="s">
        <v>59</v>
      </c>
      <c r="AO25" s="54">
        <v>0</v>
      </c>
      <c r="AP25" s="57" t="s">
        <v>55</v>
      </c>
      <c r="AQ25" s="58" t="s">
        <v>55</v>
      </c>
      <c r="AR25" s="58" t="s">
        <v>55</v>
      </c>
      <c r="AS25" s="58" t="s">
        <v>55</v>
      </c>
      <c r="AT25" s="58" t="s">
        <v>55</v>
      </c>
      <c r="AU25" s="59" t="s">
        <v>55</v>
      </c>
      <c r="AV25" s="60" t="s">
        <v>55</v>
      </c>
      <c r="AW25" s="61" t="s">
        <v>180</v>
      </c>
      <c r="AX25" s="56">
        <v>300</v>
      </c>
      <c r="AY25" s="61">
        <v>65847</v>
      </c>
      <c r="AZ25" s="61">
        <v>19035</v>
      </c>
      <c r="BA25" s="61">
        <v>44838</v>
      </c>
      <c r="BB25" s="61">
        <v>500</v>
      </c>
      <c r="BC25" s="56">
        <v>4</v>
      </c>
      <c r="BD25" s="60" t="s">
        <v>55</v>
      </c>
      <c r="BE25" s="60" t="s">
        <v>55</v>
      </c>
      <c r="BF25" s="61">
        <v>47</v>
      </c>
      <c r="BG25" s="51" t="s">
        <v>60</v>
      </c>
      <c r="BH25" s="53">
        <v>10240</v>
      </c>
      <c r="BI25" s="53">
        <v>200</v>
      </c>
      <c r="BJ25" s="53" t="s">
        <v>75</v>
      </c>
      <c r="BK25" s="58" t="s">
        <v>55</v>
      </c>
      <c r="BL25" s="58" t="s">
        <v>55</v>
      </c>
      <c r="BM25" s="58" t="s">
        <v>55</v>
      </c>
      <c r="BN25" s="54">
        <v>47</v>
      </c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</row>
    <row r="26" spans="1:534" s="61" customFormat="1" ht="11.1" customHeight="1" x14ac:dyDescent="0.15">
      <c r="A26" s="51"/>
      <c r="B26" s="52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4"/>
      <c r="P26" s="250"/>
      <c r="Q26" s="56"/>
      <c r="R26" s="56"/>
      <c r="S26" s="56"/>
      <c r="T26" s="54"/>
      <c r="U26" s="57"/>
      <c r="V26" s="58"/>
      <c r="W26" s="58"/>
      <c r="X26" s="58"/>
      <c r="Y26" s="59"/>
      <c r="Z26" s="57"/>
      <c r="AA26" s="58"/>
      <c r="AB26" s="58"/>
      <c r="AC26" s="58"/>
      <c r="AD26" s="59"/>
      <c r="AE26" s="57"/>
      <c r="AF26" s="59"/>
      <c r="AG26" s="51"/>
      <c r="AH26" s="53"/>
      <c r="AI26" s="53"/>
      <c r="AJ26" s="54"/>
      <c r="AK26" s="57"/>
      <c r="AL26" s="58"/>
      <c r="AM26" s="59"/>
      <c r="AN26" s="57"/>
      <c r="AO26" s="54"/>
      <c r="AP26" s="57"/>
      <c r="AQ26" s="58"/>
      <c r="AR26" s="58"/>
      <c r="AS26" s="58"/>
      <c r="AT26" s="58"/>
      <c r="AU26" s="59"/>
      <c r="AV26" s="60"/>
      <c r="AX26" s="56"/>
      <c r="BC26" s="56"/>
      <c r="BD26" s="60"/>
      <c r="BE26" s="60"/>
      <c r="BG26" s="51"/>
      <c r="BH26" s="53"/>
      <c r="BI26" s="53"/>
      <c r="BJ26" s="53"/>
      <c r="BK26" s="58"/>
      <c r="BL26" s="58"/>
      <c r="BM26" s="58"/>
      <c r="BN26" s="54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</row>
    <row r="27" spans="1:534" s="217" customFormat="1" ht="11.1" customHeight="1" x14ac:dyDescent="0.15">
      <c r="A27" s="208"/>
      <c r="B27" s="209"/>
      <c r="C27" s="209" t="s">
        <v>1332</v>
      </c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>
        <f>SUM(N28,N138,N192)</f>
        <v>237</v>
      </c>
      <c r="O27" s="210"/>
      <c r="P27" s="211">
        <f t="shared" ref="P27:BN27" si="14">SUM(P28,P138,P192)</f>
        <v>237</v>
      </c>
      <c r="Q27" s="212"/>
      <c r="R27" s="212">
        <f t="shared" si="14"/>
        <v>0</v>
      </c>
      <c r="S27" s="212">
        <f t="shared" si="14"/>
        <v>0</v>
      </c>
      <c r="T27" s="210">
        <f t="shared" si="14"/>
        <v>0</v>
      </c>
      <c r="U27" s="213">
        <f t="shared" si="14"/>
        <v>219</v>
      </c>
      <c r="V27" s="214">
        <f t="shared" si="14"/>
        <v>211</v>
      </c>
      <c r="W27" s="214">
        <f t="shared" si="14"/>
        <v>8</v>
      </c>
      <c r="X27" s="214">
        <f t="shared" si="14"/>
        <v>158</v>
      </c>
      <c r="Y27" s="215">
        <f t="shared" si="14"/>
        <v>8</v>
      </c>
      <c r="Z27" s="213">
        <f t="shared" si="14"/>
        <v>226</v>
      </c>
      <c r="AA27" s="214">
        <f t="shared" si="14"/>
        <v>228</v>
      </c>
      <c r="AB27" s="214">
        <f t="shared" si="14"/>
        <v>0</v>
      </c>
      <c r="AC27" s="214">
        <f t="shared" si="14"/>
        <v>39</v>
      </c>
      <c r="AD27" s="215">
        <f t="shared" si="14"/>
        <v>20</v>
      </c>
      <c r="AE27" s="213">
        <f t="shared" si="14"/>
        <v>174</v>
      </c>
      <c r="AF27" s="215">
        <f t="shared" si="14"/>
        <v>71</v>
      </c>
      <c r="AG27" s="208">
        <f t="shared" si="14"/>
        <v>117</v>
      </c>
      <c r="AH27" s="209">
        <f t="shared" si="14"/>
        <v>558</v>
      </c>
      <c r="AI27" s="209">
        <f t="shared" si="14"/>
        <v>395</v>
      </c>
      <c r="AJ27" s="210">
        <f t="shared" si="14"/>
        <v>16</v>
      </c>
      <c r="AK27" s="213">
        <f t="shared" si="14"/>
        <v>14</v>
      </c>
      <c r="AL27" s="214">
        <f t="shared" si="14"/>
        <v>38</v>
      </c>
      <c r="AM27" s="215">
        <f t="shared" si="14"/>
        <v>182</v>
      </c>
      <c r="AN27" s="213">
        <f t="shared" si="14"/>
        <v>1</v>
      </c>
      <c r="AO27" s="210">
        <f t="shared" si="14"/>
        <v>0</v>
      </c>
      <c r="AP27" s="213">
        <f t="shared" si="14"/>
        <v>1</v>
      </c>
      <c r="AQ27" s="214">
        <f t="shared" si="14"/>
        <v>7</v>
      </c>
      <c r="AR27" s="214">
        <f t="shared" si="14"/>
        <v>114</v>
      </c>
      <c r="AS27" s="214">
        <f t="shared" si="14"/>
        <v>12</v>
      </c>
      <c r="AT27" s="214">
        <f t="shared" si="14"/>
        <v>4</v>
      </c>
      <c r="AU27" s="215">
        <f t="shared" si="14"/>
        <v>1</v>
      </c>
      <c r="AV27" s="216">
        <f t="shared" si="14"/>
        <v>91</v>
      </c>
      <c r="AW27" s="217">
        <f t="shared" si="14"/>
        <v>0</v>
      </c>
      <c r="AX27" s="212">
        <f t="shared" si="14"/>
        <v>916</v>
      </c>
      <c r="AY27" s="217">
        <f t="shared" si="14"/>
        <v>0</v>
      </c>
      <c r="AZ27" s="217">
        <f t="shared" si="14"/>
        <v>0</v>
      </c>
      <c r="BA27" s="217">
        <f t="shared" si="14"/>
        <v>0</v>
      </c>
      <c r="BB27" s="217">
        <f t="shared" si="14"/>
        <v>0</v>
      </c>
      <c r="BC27" s="212">
        <f t="shared" si="14"/>
        <v>242</v>
      </c>
      <c r="BD27" s="216">
        <f t="shared" si="14"/>
        <v>28</v>
      </c>
      <c r="BE27" s="216">
        <f t="shared" si="14"/>
        <v>44</v>
      </c>
      <c r="BF27" s="217">
        <f t="shared" si="14"/>
        <v>452</v>
      </c>
      <c r="BG27" s="208">
        <f t="shared" si="14"/>
        <v>0</v>
      </c>
      <c r="BH27" s="209">
        <f t="shared" si="14"/>
        <v>0</v>
      </c>
      <c r="BI27" s="209">
        <f t="shared" si="14"/>
        <v>812</v>
      </c>
      <c r="BJ27" s="209">
        <f t="shared" si="14"/>
        <v>0</v>
      </c>
      <c r="BK27" s="214">
        <f t="shared" si="14"/>
        <v>28</v>
      </c>
      <c r="BL27" s="214">
        <f t="shared" si="14"/>
        <v>57</v>
      </c>
      <c r="BM27" s="214">
        <f t="shared" si="14"/>
        <v>212</v>
      </c>
      <c r="BN27" s="210">
        <f t="shared" si="14"/>
        <v>442</v>
      </c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</row>
    <row r="28" spans="1:534" s="217" customFormat="1" ht="11.1" customHeight="1" x14ac:dyDescent="0.15">
      <c r="A28" s="208"/>
      <c r="B28" s="209"/>
      <c r="C28" s="209" t="s">
        <v>1329</v>
      </c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>
        <f>SUM(N29,N37,N66,N74,N79,N93,N96,N102,N117,N125,N129)</f>
        <v>98</v>
      </c>
      <c r="O28" s="210"/>
      <c r="P28" s="211">
        <f t="shared" ref="P28:BN28" si="15">SUM(P29,P37,P66,P74,P79,P93,P96,P102,P117,P125,P129)</f>
        <v>98</v>
      </c>
      <c r="Q28" s="212"/>
      <c r="R28" s="212"/>
      <c r="S28" s="212"/>
      <c r="T28" s="210"/>
      <c r="U28" s="213">
        <f t="shared" si="15"/>
        <v>89</v>
      </c>
      <c r="V28" s="214">
        <f t="shared" si="15"/>
        <v>85</v>
      </c>
      <c r="W28" s="214">
        <f t="shared" si="15"/>
        <v>5</v>
      </c>
      <c r="X28" s="214">
        <f t="shared" si="15"/>
        <v>84</v>
      </c>
      <c r="Y28" s="215">
        <f t="shared" si="15"/>
        <v>7</v>
      </c>
      <c r="Z28" s="213">
        <f t="shared" si="15"/>
        <v>95</v>
      </c>
      <c r="AA28" s="214">
        <f t="shared" si="15"/>
        <v>94</v>
      </c>
      <c r="AB28" s="214">
        <f t="shared" si="15"/>
        <v>0</v>
      </c>
      <c r="AC28" s="214">
        <f t="shared" si="15"/>
        <v>14</v>
      </c>
      <c r="AD28" s="215">
        <f t="shared" si="15"/>
        <v>20</v>
      </c>
      <c r="AE28" s="213">
        <f t="shared" si="15"/>
        <v>67</v>
      </c>
      <c r="AF28" s="215">
        <f t="shared" si="15"/>
        <v>43</v>
      </c>
      <c r="AG28" s="208">
        <f t="shared" si="15"/>
        <v>21</v>
      </c>
      <c r="AH28" s="209">
        <f t="shared" si="15"/>
        <v>210</v>
      </c>
      <c r="AI28" s="209">
        <f t="shared" si="15"/>
        <v>160</v>
      </c>
      <c r="AJ28" s="210">
        <f t="shared" si="15"/>
        <v>5</v>
      </c>
      <c r="AK28" s="213">
        <f t="shared" si="15"/>
        <v>12</v>
      </c>
      <c r="AL28" s="214">
        <f t="shared" si="15"/>
        <v>11</v>
      </c>
      <c r="AM28" s="215">
        <f t="shared" si="15"/>
        <v>92</v>
      </c>
      <c r="AN28" s="213">
        <f t="shared" si="15"/>
        <v>1</v>
      </c>
      <c r="AO28" s="210"/>
      <c r="AP28" s="213">
        <f t="shared" si="15"/>
        <v>1</v>
      </c>
      <c r="AQ28" s="214">
        <f t="shared" si="15"/>
        <v>7</v>
      </c>
      <c r="AR28" s="214">
        <f t="shared" si="15"/>
        <v>56</v>
      </c>
      <c r="AS28" s="214">
        <f t="shared" si="15"/>
        <v>11</v>
      </c>
      <c r="AT28" s="214">
        <f t="shared" si="15"/>
        <v>3</v>
      </c>
      <c r="AU28" s="215">
        <f t="shared" si="15"/>
        <v>1</v>
      </c>
      <c r="AV28" s="216">
        <f t="shared" si="15"/>
        <v>40</v>
      </c>
      <c r="AX28" s="212">
        <f t="shared" si="15"/>
        <v>435</v>
      </c>
      <c r="BB28" s="217">
        <f t="shared" si="15"/>
        <v>0</v>
      </c>
      <c r="BC28" s="212">
        <f t="shared" si="15"/>
        <v>98</v>
      </c>
      <c r="BD28" s="216">
        <f t="shared" si="15"/>
        <v>8</v>
      </c>
      <c r="BE28" s="216">
        <f t="shared" si="15"/>
        <v>9</v>
      </c>
      <c r="BF28" s="217">
        <f t="shared" si="15"/>
        <v>202</v>
      </c>
      <c r="BG28" s="208"/>
      <c r="BH28" s="209"/>
      <c r="BI28" s="209">
        <f t="shared" si="15"/>
        <v>409</v>
      </c>
      <c r="BJ28" s="209"/>
      <c r="BK28" s="214">
        <f t="shared" si="15"/>
        <v>8</v>
      </c>
      <c r="BL28" s="214">
        <f t="shared" si="15"/>
        <v>16</v>
      </c>
      <c r="BM28" s="214">
        <f t="shared" si="15"/>
        <v>93</v>
      </c>
      <c r="BN28" s="210">
        <f t="shared" si="15"/>
        <v>205</v>
      </c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</row>
    <row r="29" spans="1:534" s="29" customFormat="1" ht="11.1" customHeight="1" x14ac:dyDescent="0.15">
      <c r="A29" s="62"/>
      <c r="B29" s="63"/>
      <c r="C29" s="28" t="s">
        <v>1305</v>
      </c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>
        <f>SUM(N30:N36)</f>
        <v>7</v>
      </c>
      <c r="O29" s="64"/>
      <c r="P29" s="211">
        <f>COUNTIF(P30:P36,"si")</f>
        <v>7</v>
      </c>
      <c r="Q29" s="66"/>
      <c r="R29" s="66"/>
      <c r="S29" s="66"/>
      <c r="T29" s="64"/>
      <c r="U29" s="67">
        <f t="shared" ref="U29:AF29" si="16">COUNTIF(U30:U36,"si")</f>
        <v>7</v>
      </c>
      <c r="V29" s="68">
        <f t="shared" si="16"/>
        <v>5</v>
      </c>
      <c r="W29" s="68">
        <f t="shared" si="16"/>
        <v>1</v>
      </c>
      <c r="X29" s="68">
        <f t="shared" si="16"/>
        <v>7</v>
      </c>
      <c r="Y29" s="69">
        <f t="shared" si="16"/>
        <v>1</v>
      </c>
      <c r="Z29" s="67">
        <f t="shared" si="16"/>
        <v>7</v>
      </c>
      <c r="AA29" s="68">
        <f t="shared" si="16"/>
        <v>7</v>
      </c>
      <c r="AB29" s="68">
        <f t="shared" si="16"/>
        <v>0</v>
      </c>
      <c r="AC29" s="68">
        <f t="shared" si="16"/>
        <v>0</v>
      </c>
      <c r="AD29" s="69">
        <f t="shared" si="16"/>
        <v>1</v>
      </c>
      <c r="AE29" s="67">
        <f t="shared" si="16"/>
        <v>5</v>
      </c>
      <c r="AF29" s="69">
        <f t="shared" si="16"/>
        <v>5</v>
      </c>
      <c r="AG29" s="62">
        <f t="shared" ref="AG29:BN29" si="17">SUM(AG30:AG36)</f>
        <v>0</v>
      </c>
      <c r="AH29" s="28">
        <f t="shared" si="17"/>
        <v>13</v>
      </c>
      <c r="AI29" s="28">
        <f t="shared" si="17"/>
        <v>9</v>
      </c>
      <c r="AJ29" s="64">
        <f t="shared" si="17"/>
        <v>0</v>
      </c>
      <c r="AK29" s="67">
        <f t="shared" ref="AK29:AN29" si="18">COUNTIF(AK30:AK36,"si")</f>
        <v>3</v>
      </c>
      <c r="AL29" s="68">
        <f t="shared" si="18"/>
        <v>3</v>
      </c>
      <c r="AM29" s="69">
        <f t="shared" si="18"/>
        <v>7</v>
      </c>
      <c r="AN29" s="67">
        <f t="shared" si="18"/>
        <v>0</v>
      </c>
      <c r="AO29" s="64"/>
      <c r="AP29" s="67">
        <f t="shared" ref="AP29:AV29" si="19">COUNTIF(AP30:AP36,"si")</f>
        <v>0</v>
      </c>
      <c r="AQ29" s="68">
        <f t="shared" si="19"/>
        <v>0</v>
      </c>
      <c r="AR29" s="68">
        <f t="shared" si="19"/>
        <v>7</v>
      </c>
      <c r="AS29" s="68">
        <f t="shared" si="19"/>
        <v>0</v>
      </c>
      <c r="AT29" s="68">
        <f t="shared" si="19"/>
        <v>0</v>
      </c>
      <c r="AU29" s="69">
        <f t="shared" si="19"/>
        <v>0</v>
      </c>
      <c r="AV29" s="70">
        <f t="shared" si="19"/>
        <v>4</v>
      </c>
      <c r="AX29" s="66">
        <f t="shared" si="17"/>
        <v>19</v>
      </c>
      <c r="BB29" s="29">
        <f t="shared" si="17"/>
        <v>0</v>
      </c>
      <c r="BC29" s="66">
        <f t="shared" si="17"/>
        <v>7</v>
      </c>
      <c r="BD29" s="70">
        <f t="shared" ref="BD29:BE29" si="20">COUNTIF(BD30:BD36,"si")</f>
        <v>0</v>
      </c>
      <c r="BE29" s="70">
        <f t="shared" si="20"/>
        <v>0</v>
      </c>
      <c r="BF29" s="29">
        <f t="shared" si="17"/>
        <v>9</v>
      </c>
      <c r="BG29" s="62"/>
      <c r="BH29" s="28"/>
      <c r="BI29" s="28">
        <f t="shared" si="17"/>
        <v>19</v>
      </c>
      <c r="BJ29" s="28"/>
      <c r="BK29" s="68">
        <f t="shared" ref="BK29:BM29" si="21">COUNTIF(BK30:BK36,"si")</f>
        <v>0</v>
      </c>
      <c r="BL29" s="68">
        <f t="shared" si="21"/>
        <v>0</v>
      </c>
      <c r="BM29" s="68">
        <f t="shared" si="21"/>
        <v>7</v>
      </c>
      <c r="BN29" s="64">
        <f t="shared" si="17"/>
        <v>9</v>
      </c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</row>
    <row r="30" spans="1:534" s="61" customFormat="1" ht="11.1" customHeight="1" x14ac:dyDescent="0.15">
      <c r="A30" s="51" t="s">
        <v>880</v>
      </c>
      <c r="B30" s="52" t="s">
        <v>966</v>
      </c>
      <c r="C30" s="53" t="s">
        <v>1305</v>
      </c>
      <c r="D30" s="53" t="s">
        <v>122</v>
      </c>
      <c r="E30" s="53" t="s">
        <v>136</v>
      </c>
      <c r="F30" s="53" t="s">
        <v>76</v>
      </c>
      <c r="G30" s="53" t="s">
        <v>1263</v>
      </c>
      <c r="H30" s="53" t="s">
        <v>51</v>
      </c>
      <c r="I30" s="53" t="s">
        <v>355</v>
      </c>
      <c r="J30" s="53" t="s">
        <v>49</v>
      </c>
      <c r="K30" s="53" t="s">
        <v>144</v>
      </c>
      <c r="L30" s="53" t="s">
        <v>199</v>
      </c>
      <c r="M30" s="53" t="s">
        <v>200</v>
      </c>
      <c r="N30" s="53">
        <v>1</v>
      </c>
      <c r="O30" s="54" t="s">
        <v>195</v>
      </c>
      <c r="P30" s="250" t="s">
        <v>55</v>
      </c>
      <c r="Q30" s="56">
        <v>0</v>
      </c>
      <c r="R30" s="56" t="s">
        <v>56</v>
      </c>
      <c r="S30" s="56" t="s">
        <v>262</v>
      </c>
      <c r="T30" s="54" t="s">
        <v>116</v>
      </c>
      <c r="U30" s="57" t="s">
        <v>55</v>
      </c>
      <c r="V30" s="58" t="s">
        <v>55</v>
      </c>
      <c r="W30" s="58" t="s">
        <v>59</v>
      </c>
      <c r="X30" s="58" t="s">
        <v>55</v>
      </c>
      <c r="Y30" s="59" t="s">
        <v>59</v>
      </c>
      <c r="Z30" s="57" t="s">
        <v>55</v>
      </c>
      <c r="AA30" s="58" t="s">
        <v>55</v>
      </c>
      <c r="AB30" s="58" t="s">
        <v>59</v>
      </c>
      <c r="AC30" s="58" t="s">
        <v>59</v>
      </c>
      <c r="AD30" s="59" t="s">
        <v>59</v>
      </c>
      <c r="AE30" s="57" t="s">
        <v>55</v>
      </c>
      <c r="AF30" s="59" t="s">
        <v>59</v>
      </c>
      <c r="AG30" s="51">
        <v>0</v>
      </c>
      <c r="AH30" s="53">
        <v>4</v>
      </c>
      <c r="AI30" s="53">
        <v>2</v>
      </c>
      <c r="AJ30" s="54">
        <v>0</v>
      </c>
      <c r="AK30" s="57" t="s">
        <v>59</v>
      </c>
      <c r="AL30" s="58" t="s">
        <v>59</v>
      </c>
      <c r="AM30" s="59" t="s">
        <v>55</v>
      </c>
      <c r="AN30" s="57" t="s">
        <v>59</v>
      </c>
      <c r="AO30" s="54">
        <v>0</v>
      </c>
      <c r="AP30" s="57" t="s">
        <v>59</v>
      </c>
      <c r="AQ30" s="58" t="s">
        <v>59</v>
      </c>
      <c r="AR30" s="58" t="s">
        <v>55</v>
      </c>
      <c r="AS30" s="58" t="s">
        <v>59</v>
      </c>
      <c r="AT30" s="58" t="s">
        <v>59</v>
      </c>
      <c r="AU30" s="59" t="s">
        <v>59</v>
      </c>
      <c r="AV30" s="60" t="s">
        <v>59</v>
      </c>
      <c r="AW30" s="61" t="s">
        <v>100</v>
      </c>
      <c r="AX30" s="56">
        <v>4</v>
      </c>
      <c r="AY30" s="61">
        <v>232</v>
      </c>
      <c r="AZ30" s="61">
        <v>200.82</v>
      </c>
      <c r="BA30" s="61">
        <v>31.18</v>
      </c>
      <c r="BB30" s="61">
        <v>0</v>
      </c>
      <c r="BC30" s="56">
        <v>1</v>
      </c>
      <c r="BD30" s="60" t="s">
        <v>59</v>
      </c>
      <c r="BE30" s="60" t="s">
        <v>59</v>
      </c>
      <c r="BF30" s="61">
        <v>3</v>
      </c>
      <c r="BG30" s="51" t="s">
        <v>60</v>
      </c>
      <c r="BH30" s="53" t="s">
        <v>881</v>
      </c>
      <c r="BI30" s="53">
        <v>4</v>
      </c>
      <c r="BJ30" s="53" t="s">
        <v>61</v>
      </c>
      <c r="BK30" s="58" t="s">
        <v>59</v>
      </c>
      <c r="BL30" s="58" t="s">
        <v>59</v>
      </c>
      <c r="BM30" s="58" t="s">
        <v>55</v>
      </c>
      <c r="BN30" s="54">
        <v>3</v>
      </c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</row>
    <row r="31" spans="1:534" s="61" customFormat="1" ht="11.1" customHeight="1" x14ac:dyDescent="0.15">
      <c r="A31" s="51" t="s">
        <v>353</v>
      </c>
      <c r="B31" s="52" t="s">
        <v>966</v>
      </c>
      <c r="C31" s="53" t="s">
        <v>354</v>
      </c>
      <c r="D31" s="53" t="s">
        <v>122</v>
      </c>
      <c r="E31" s="53" t="s">
        <v>136</v>
      </c>
      <c r="F31" s="53" t="s">
        <v>76</v>
      </c>
      <c r="G31" s="53" t="s">
        <v>1263</v>
      </c>
      <c r="H31" s="53" t="s">
        <v>121</v>
      </c>
      <c r="I31" s="53" t="s">
        <v>356</v>
      </c>
      <c r="J31" s="53" t="s">
        <v>49</v>
      </c>
      <c r="K31" s="53" t="s">
        <v>144</v>
      </c>
      <c r="L31" s="53" t="s">
        <v>199</v>
      </c>
      <c r="M31" s="53" t="s">
        <v>206</v>
      </c>
      <c r="N31" s="53">
        <v>1</v>
      </c>
      <c r="O31" s="54" t="s">
        <v>195</v>
      </c>
      <c r="P31" s="250" t="s">
        <v>55</v>
      </c>
      <c r="Q31" s="56">
        <v>0</v>
      </c>
      <c r="R31" s="56" t="s">
        <v>56</v>
      </c>
      <c r="S31" s="56" t="s">
        <v>227</v>
      </c>
      <c r="T31" s="54" t="s">
        <v>116</v>
      </c>
      <c r="U31" s="57" t="s">
        <v>55</v>
      </c>
      <c r="V31" s="58" t="s">
        <v>55</v>
      </c>
      <c r="W31" s="58" t="s">
        <v>59</v>
      </c>
      <c r="X31" s="58" t="s">
        <v>55</v>
      </c>
      <c r="Y31" s="59" t="s">
        <v>59</v>
      </c>
      <c r="Z31" s="57" t="s">
        <v>55</v>
      </c>
      <c r="AA31" s="58" t="s">
        <v>55</v>
      </c>
      <c r="AB31" s="58" t="s">
        <v>59</v>
      </c>
      <c r="AC31" s="58" t="s">
        <v>59</v>
      </c>
      <c r="AD31" s="59" t="s">
        <v>59</v>
      </c>
      <c r="AE31" s="57" t="s">
        <v>55</v>
      </c>
      <c r="AF31" s="59" t="s">
        <v>55</v>
      </c>
      <c r="AG31" s="51">
        <v>0</v>
      </c>
      <c r="AH31" s="53">
        <v>1</v>
      </c>
      <c r="AI31" s="53">
        <v>2</v>
      </c>
      <c r="AJ31" s="54">
        <v>0</v>
      </c>
      <c r="AK31" s="57" t="s">
        <v>59</v>
      </c>
      <c r="AL31" s="58" t="s">
        <v>59</v>
      </c>
      <c r="AM31" s="59" t="s">
        <v>55</v>
      </c>
      <c r="AN31" s="57" t="s">
        <v>59</v>
      </c>
      <c r="AO31" s="54">
        <v>0</v>
      </c>
      <c r="AP31" s="57" t="s">
        <v>59</v>
      </c>
      <c r="AQ31" s="58" t="s">
        <v>59</v>
      </c>
      <c r="AR31" s="58" t="s">
        <v>55</v>
      </c>
      <c r="AS31" s="58" t="s">
        <v>59</v>
      </c>
      <c r="AT31" s="58" t="s">
        <v>59</v>
      </c>
      <c r="AU31" s="59" t="s">
        <v>59</v>
      </c>
      <c r="AV31" s="60" t="s">
        <v>55</v>
      </c>
      <c r="AW31" s="61" t="s">
        <v>358</v>
      </c>
      <c r="AX31" s="56">
        <v>3</v>
      </c>
      <c r="AY31" s="61">
        <v>557.32000000000005</v>
      </c>
      <c r="AZ31" s="61">
        <v>186.9</v>
      </c>
      <c r="BA31" s="61">
        <v>370.42</v>
      </c>
      <c r="BB31" s="61">
        <v>0</v>
      </c>
      <c r="BC31" s="56">
        <v>1</v>
      </c>
      <c r="BD31" s="60" t="s">
        <v>59</v>
      </c>
      <c r="BE31" s="60" t="s">
        <v>59</v>
      </c>
      <c r="BF31" s="61">
        <v>1</v>
      </c>
      <c r="BG31" s="51" t="s">
        <v>60</v>
      </c>
      <c r="BH31" s="53" t="s">
        <v>357</v>
      </c>
      <c r="BI31" s="53">
        <v>3</v>
      </c>
      <c r="BJ31" s="53" t="s">
        <v>61</v>
      </c>
      <c r="BK31" s="58" t="s">
        <v>59</v>
      </c>
      <c r="BL31" s="58" t="s">
        <v>59</v>
      </c>
      <c r="BM31" s="58" t="s">
        <v>55</v>
      </c>
      <c r="BN31" s="54">
        <v>1</v>
      </c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</row>
    <row r="32" spans="1:534" s="61" customFormat="1" ht="11.1" customHeight="1" x14ac:dyDescent="0.15">
      <c r="A32" s="51" t="s">
        <v>359</v>
      </c>
      <c r="B32" s="52" t="s">
        <v>966</v>
      </c>
      <c r="C32" s="53" t="s">
        <v>360</v>
      </c>
      <c r="D32" s="53" t="s">
        <v>122</v>
      </c>
      <c r="E32" s="53" t="s">
        <v>136</v>
      </c>
      <c r="F32" s="53" t="s">
        <v>76</v>
      </c>
      <c r="G32" s="53" t="s">
        <v>1263</v>
      </c>
      <c r="H32" s="53" t="s">
        <v>132</v>
      </c>
      <c r="I32" s="53" t="s">
        <v>360</v>
      </c>
      <c r="J32" s="53" t="s">
        <v>49</v>
      </c>
      <c r="K32" s="53" t="s">
        <v>144</v>
      </c>
      <c r="L32" s="53" t="s">
        <v>199</v>
      </c>
      <c r="M32" s="53" t="s">
        <v>206</v>
      </c>
      <c r="N32" s="53">
        <v>1</v>
      </c>
      <c r="O32" s="54" t="s">
        <v>195</v>
      </c>
      <c r="P32" s="250" t="s">
        <v>55</v>
      </c>
      <c r="Q32" s="56">
        <v>0</v>
      </c>
      <c r="R32" s="56" t="s">
        <v>56</v>
      </c>
      <c r="S32" s="56" t="s">
        <v>362</v>
      </c>
      <c r="T32" s="54" t="s">
        <v>116</v>
      </c>
      <c r="U32" s="57" t="s">
        <v>55</v>
      </c>
      <c r="V32" s="58" t="s">
        <v>55</v>
      </c>
      <c r="W32" s="58" t="s">
        <v>59</v>
      </c>
      <c r="X32" s="58" t="s">
        <v>55</v>
      </c>
      <c r="Y32" s="59" t="s">
        <v>59</v>
      </c>
      <c r="Z32" s="57" t="s">
        <v>55</v>
      </c>
      <c r="AA32" s="58" t="s">
        <v>55</v>
      </c>
      <c r="AB32" s="58" t="s">
        <v>59</v>
      </c>
      <c r="AC32" s="58" t="s">
        <v>59</v>
      </c>
      <c r="AD32" s="59" t="s">
        <v>59</v>
      </c>
      <c r="AE32" s="57" t="s">
        <v>59</v>
      </c>
      <c r="AF32" s="59" t="s">
        <v>55</v>
      </c>
      <c r="AG32" s="51">
        <v>0</v>
      </c>
      <c r="AH32" s="53">
        <v>2</v>
      </c>
      <c r="AI32" s="53">
        <v>1</v>
      </c>
      <c r="AJ32" s="54">
        <v>0</v>
      </c>
      <c r="AK32" s="57" t="s">
        <v>59</v>
      </c>
      <c r="AL32" s="58" t="s">
        <v>59</v>
      </c>
      <c r="AM32" s="59" t="s">
        <v>55</v>
      </c>
      <c r="AN32" s="57" t="s">
        <v>59</v>
      </c>
      <c r="AO32" s="54">
        <v>0</v>
      </c>
      <c r="AP32" s="57" t="s">
        <v>59</v>
      </c>
      <c r="AQ32" s="58" t="s">
        <v>59</v>
      </c>
      <c r="AR32" s="58" t="s">
        <v>55</v>
      </c>
      <c r="AS32" s="58" t="s">
        <v>59</v>
      </c>
      <c r="AT32" s="58" t="s">
        <v>59</v>
      </c>
      <c r="AU32" s="59" t="s">
        <v>59</v>
      </c>
      <c r="AV32" s="60" t="s">
        <v>59</v>
      </c>
      <c r="AW32" s="61" t="s">
        <v>100</v>
      </c>
      <c r="AX32" s="56">
        <v>2</v>
      </c>
      <c r="AY32" s="61">
        <v>630.07000000000005</v>
      </c>
      <c r="AZ32" s="61">
        <v>179.85</v>
      </c>
      <c r="BA32" s="61">
        <v>450.22</v>
      </c>
      <c r="BB32" s="61">
        <v>0</v>
      </c>
      <c r="BC32" s="56">
        <v>1</v>
      </c>
      <c r="BD32" s="60" t="s">
        <v>59</v>
      </c>
      <c r="BE32" s="60" t="s">
        <v>59</v>
      </c>
      <c r="BF32" s="61">
        <v>1</v>
      </c>
      <c r="BG32" s="51" t="s">
        <v>60</v>
      </c>
      <c r="BH32" s="53" t="s">
        <v>361</v>
      </c>
      <c r="BI32" s="53">
        <v>2</v>
      </c>
      <c r="BJ32" s="53" t="s">
        <v>61</v>
      </c>
      <c r="BK32" s="58" t="s">
        <v>59</v>
      </c>
      <c r="BL32" s="58" t="s">
        <v>59</v>
      </c>
      <c r="BM32" s="58" t="s">
        <v>55</v>
      </c>
      <c r="BN32" s="54">
        <v>1</v>
      </c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</row>
    <row r="33" spans="1:534" s="61" customFormat="1" ht="11.1" customHeight="1" x14ac:dyDescent="0.15">
      <c r="A33" s="51" t="s">
        <v>363</v>
      </c>
      <c r="B33" s="52" t="s">
        <v>966</v>
      </c>
      <c r="C33" s="53" t="s">
        <v>272</v>
      </c>
      <c r="D33" s="53" t="s">
        <v>122</v>
      </c>
      <c r="E33" s="53" t="s">
        <v>136</v>
      </c>
      <c r="F33" s="53" t="s">
        <v>76</v>
      </c>
      <c r="G33" s="53" t="s">
        <v>1263</v>
      </c>
      <c r="H33" s="53" t="s">
        <v>211</v>
      </c>
      <c r="I33" s="53" t="s">
        <v>272</v>
      </c>
      <c r="J33" s="53" t="s">
        <v>49</v>
      </c>
      <c r="K33" s="53" t="s">
        <v>144</v>
      </c>
      <c r="L33" s="53" t="s">
        <v>199</v>
      </c>
      <c r="M33" s="53" t="s">
        <v>206</v>
      </c>
      <c r="N33" s="53">
        <v>1</v>
      </c>
      <c r="O33" s="54" t="s">
        <v>195</v>
      </c>
      <c r="P33" s="250" t="s">
        <v>55</v>
      </c>
      <c r="Q33" s="56">
        <v>0</v>
      </c>
      <c r="R33" s="56" t="s">
        <v>56</v>
      </c>
      <c r="S33" s="56" t="s">
        <v>365</v>
      </c>
      <c r="T33" s="54" t="s">
        <v>102</v>
      </c>
      <c r="U33" s="57" t="s">
        <v>55</v>
      </c>
      <c r="V33" s="58" t="s">
        <v>59</v>
      </c>
      <c r="W33" s="58" t="s">
        <v>59</v>
      </c>
      <c r="X33" s="58" t="s">
        <v>55</v>
      </c>
      <c r="Y33" s="59" t="s">
        <v>59</v>
      </c>
      <c r="Z33" s="57" t="s">
        <v>55</v>
      </c>
      <c r="AA33" s="58" t="s">
        <v>55</v>
      </c>
      <c r="AB33" s="58" t="s">
        <v>59</v>
      </c>
      <c r="AC33" s="58" t="s">
        <v>59</v>
      </c>
      <c r="AD33" s="59" t="s">
        <v>59</v>
      </c>
      <c r="AE33" s="57" t="s">
        <v>55</v>
      </c>
      <c r="AF33" s="59" t="s">
        <v>59</v>
      </c>
      <c r="AG33" s="51">
        <v>0</v>
      </c>
      <c r="AH33" s="53">
        <v>1</v>
      </c>
      <c r="AI33" s="53">
        <v>1</v>
      </c>
      <c r="AJ33" s="54">
        <v>0</v>
      </c>
      <c r="AK33" s="57" t="s">
        <v>55</v>
      </c>
      <c r="AL33" s="58" t="s">
        <v>59</v>
      </c>
      <c r="AM33" s="59" t="s">
        <v>55</v>
      </c>
      <c r="AN33" s="57" t="s">
        <v>59</v>
      </c>
      <c r="AO33" s="54">
        <v>0</v>
      </c>
      <c r="AP33" s="57" t="s">
        <v>59</v>
      </c>
      <c r="AQ33" s="58" t="s">
        <v>59</v>
      </c>
      <c r="AR33" s="58" t="s">
        <v>55</v>
      </c>
      <c r="AS33" s="58" t="s">
        <v>59</v>
      </c>
      <c r="AT33" s="58" t="s">
        <v>59</v>
      </c>
      <c r="AU33" s="59" t="s">
        <v>59</v>
      </c>
      <c r="AV33" s="60" t="s">
        <v>55</v>
      </c>
      <c r="AW33" s="61" t="s">
        <v>366</v>
      </c>
      <c r="AX33" s="56">
        <v>1</v>
      </c>
      <c r="AY33" s="61">
        <v>348.12</v>
      </c>
      <c r="AZ33" s="61">
        <v>75.349999999999994</v>
      </c>
      <c r="BA33" s="61">
        <v>272.77</v>
      </c>
      <c r="BB33" s="61">
        <v>0</v>
      </c>
      <c r="BC33" s="56">
        <v>1</v>
      </c>
      <c r="BD33" s="60" t="s">
        <v>59</v>
      </c>
      <c r="BE33" s="60" t="s">
        <v>59</v>
      </c>
      <c r="BF33" s="61">
        <v>1</v>
      </c>
      <c r="BG33" s="51" t="s">
        <v>60</v>
      </c>
      <c r="BH33" s="53" t="s">
        <v>364</v>
      </c>
      <c r="BI33" s="53">
        <v>3</v>
      </c>
      <c r="BJ33" s="53" t="s">
        <v>61</v>
      </c>
      <c r="BK33" s="58" t="s">
        <v>59</v>
      </c>
      <c r="BL33" s="58" t="s">
        <v>59</v>
      </c>
      <c r="BM33" s="58" t="s">
        <v>55</v>
      </c>
      <c r="BN33" s="54">
        <v>1</v>
      </c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</row>
    <row r="34" spans="1:534" s="61" customFormat="1" ht="11.1" customHeight="1" x14ac:dyDescent="0.15">
      <c r="A34" s="51" t="s">
        <v>367</v>
      </c>
      <c r="B34" s="52" t="s">
        <v>966</v>
      </c>
      <c r="C34" s="53" t="s">
        <v>1264</v>
      </c>
      <c r="D34" s="53" t="s">
        <v>122</v>
      </c>
      <c r="E34" s="53" t="s">
        <v>136</v>
      </c>
      <c r="F34" s="53" t="s">
        <v>76</v>
      </c>
      <c r="G34" s="53" t="s">
        <v>1263</v>
      </c>
      <c r="H34" s="53" t="s">
        <v>197</v>
      </c>
      <c r="I34" s="53" t="s">
        <v>368</v>
      </c>
      <c r="J34" s="53" t="s">
        <v>49</v>
      </c>
      <c r="K34" s="53" t="s">
        <v>144</v>
      </c>
      <c r="L34" s="53" t="s">
        <v>199</v>
      </c>
      <c r="M34" s="53" t="s">
        <v>206</v>
      </c>
      <c r="N34" s="53">
        <v>1</v>
      </c>
      <c r="O34" s="54" t="s">
        <v>195</v>
      </c>
      <c r="P34" s="250" t="s">
        <v>55</v>
      </c>
      <c r="Q34" s="56">
        <v>0</v>
      </c>
      <c r="R34" s="56" t="s">
        <v>56</v>
      </c>
      <c r="S34" s="56" t="s">
        <v>250</v>
      </c>
      <c r="T34" s="54" t="s">
        <v>116</v>
      </c>
      <c r="U34" s="57" t="s">
        <v>55</v>
      </c>
      <c r="V34" s="58" t="s">
        <v>59</v>
      </c>
      <c r="W34" s="58" t="s">
        <v>59</v>
      </c>
      <c r="X34" s="58" t="s">
        <v>55</v>
      </c>
      <c r="Y34" s="59" t="s">
        <v>59</v>
      </c>
      <c r="Z34" s="57" t="s">
        <v>55</v>
      </c>
      <c r="AA34" s="58" t="s">
        <v>55</v>
      </c>
      <c r="AB34" s="58" t="s">
        <v>59</v>
      </c>
      <c r="AC34" s="58" t="s">
        <v>59</v>
      </c>
      <c r="AD34" s="59" t="s">
        <v>59</v>
      </c>
      <c r="AE34" s="57" t="s">
        <v>59</v>
      </c>
      <c r="AF34" s="59" t="s">
        <v>55</v>
      </c>
      <c r="AG34" s="51">
        <v>0</v>
      </c>
      <c r="AH34" s="53">
        <v>3</v>
      </c>
      <c r="AI34" s="53">
        <v>1</v>
      </c>
      <c r="AJ34" s="54">
        <v>0</v>
      </c>
      <c r="AK34" s="57" t="s">
        <v>59</v>
      </c>
      <c r="AL34" s="58" t="s">
        <v>55</v>
      </c>
      <c r="AM34" s="59" t="s">
        <v>55</v>
      </c>
      <c r="AN34" s="57" t="s">
        <v>59</v>
      </c>
      <c r="AO34" s="54">
        <v>0</v>
      </c>
      <c r="AP34" s="57" t="s">
        <v>59</v>
      </c>
      <c r="AQ34" s="58" t="s">
        <v>59</v>
      </c>
      <c r="AR34" s="58" t="s">
        <v>55</v>
      </c>
      <c r="AS34" s="58" t="s">
        <v>59</v>
      </c>
      <c r="AT34" s="58" t="s">
        <v>59</v>
      </c>
      <c r="AU34" s="59" t="s">
        <v>59</v>
      </c>
      <c r="AV34" s="60" t="s">
        <v>55</v>
      </c>
      <c r="AW34" s="61" t="s">
        <v>366</v>
      </c>
      <c r="AX34" s="56">
        <v>3</v>
      </c>
      <c r="AY34" s="61">
        <v>347.56</v>
      </c>
      <c r="AZ34" s="61">
        <v>132.27000000000001</v>
      </c>
      <c r="BA34" s="61">
        <v>215.29</v>
      </c>
      <c r="BB34" s="61">
        <v>0</v>
      </c>
      <c r="BC34" s="56">
        <v>1</v>
      </c>
      <c r="BD34" s="60" t="s">
        <v>59</v>
      </c>
      <c r="BE34" s="60" t="s">
        <v>59</v>
      </c>
      <c r="BF34" s="61">
        <v>1</v>
      </c>
      <c r="BG34" s="51" t="s">
        <v>60</v>
      </c>
      <c r="BH34" s="53" t="s">
        <v>369</v>
      </c>
      <c r="BI34" s="53">
        <v>1</v>
      </c>
      <c r="BJ34" s="53" t="s">
        <v>61</v>
      </c>
      <c r="BK34" s="58" t="s">
        <v>59</v>
      </c>
      <c r="BL34" s="58" t="s">
        <v>59</v>
      </c>
      <c r="BM34" s="58" t="s">
        <v>55</v>
      </c>
      <c r="BN34" s="54">
        <v>1</v>
      </c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</row>
    <row r="35" spans="1:534" s="61" customFormat="1" ht="11.1" customHeight="1" x14ac:dyDescent="0.15">
      <c r="A35" s="51" t="s">
        <v>370</v>
      </c>
      <c r="B35" s="52" t="s">
        <v>966</v>
      </c>
      <c r="C35" s="53" t="s">
        <v>371</v>
      </c>
      <c r="D35" s="53" t="s">
        <v>122</v>
      </c>
      <c r="E35" s="53" t="s">
        <v>136</v>
      </c>
      <c r="F35" s="53" t="s">
        <v>76</v>
      </c>
      <c r="G35" s="53" t="s">
        <v>1263</v>
      </c>
      <c r="H35" s="53" t="s">
        <v>128</v>
      </c>
      <c r="I35" s="53" t="s">
        <v>371</v>
      </c>
      <c r="J35" s="53" t="s">
        <v>49</v>
      </c>
      <c r="K35" s="53" t="s">
        <v>144</v>
      </c>
      <c r="L35" s="53" t="s">
        <v>199</v>
      </c>
      <c r="M35" s="53" t="s">
        <v>206</v>
      </c>
      <c r="N35" s="53">
        <v>1</v>
      </c>
      <c r="O35" s="54" t="s">
        <v>195</v>
      </c>
      <c r="P35" s="250" t="s">
        <v>55</v>
      </c>
      <c r="Q35" s="56">
        <v>0</v>
      </c>
      <c r="R35" s="56" t="s">
        <v>56</v>
      </c>
      <c r="S35" s="56" t="s">
        <v>227</v>
      </c>
      <c r="T35" s="54" t="s">
        <v>116</v>
      </c>
      <c r="U35" s="57" t="s">
        <v>55</v>
      </c>
      <c r="V35" s="58" t="s">
        <v>55</v>
      </c>
      <c r="W35" s="58" t="s">
        <v>59</v>
      </c>
      <c r="X35" s="58" t="s">
        <v>55</v>
      </c>
      <c r="Y35" s="59" t="s">
        <v>59</v>
      </c>
      <c r="Z35" s="57" t="s">
        <v>55</v>
      </c>
      <c r="AA35" s="58" t="s">
        <v>55</v>
      </c>
      <c r="AB35" s="58" t="s">
        <v>59</v>
      </c>
      <c r="AC35" s="58" t="s">
        <v>59</v>
      </c>
      <c r="AD35" s="59" t="s">
        <v>55</v>
      </c>
      <c r="AE35" s="57" t="s">
        <v>55</v>
      </c>
      <c r="AF35" s="59" t="s">
        <v>55</v>
      </c>
      <c r="AG35" s="51">
        <v>0</v>
      </c>
      <c r="AH35" s="53">
        <v>1</v>
      </c>
      <c r="AI35" s="53">
        <v>1</v>
      </c>
      <c r="AJ35" s="54">
        <v>0</v>
      </c>
      <c r="AK35" s="57" t="s">
        <v>55</v>
      </c>
      <c r="AL35" s="58" t="s">
        <v>55</v>
      </c>
      <c r="AM35" s="59" t="s">
        <v>55</v>
      </c>
      <c r="AN35" s="57" t="s">
        <v>59</v>
      </c>
      <c r="AO35" s="54">
        <v>0</v>
      </c>
      <c r="AP35" s="57" t="s">
        <v>59</v>
      </c>
      <c r="AQ35" s="58" t="s">
        <v>59</v>
      </c>
      <c r="AR35" s="58" t="s">
        <v>55</v>
      </c>
      <c r="AS35" s="58" t="s">
        <v>59</v>
      </c>
      <c r="AT35" s="58" t="s">
        <v>59</v>
      </c>
      <c r="AU35" s="59" t="s">
        <v>59</v>
      </c>
      <c r="AV35" s="60" t="s">
        <v>55</v>
      </c>
      <c r="AW35" s="61" t="s">
        <v>373</v>
      </c>
      <c r="AX35" s="56">
        <v>4</v>
      </c>
      <c r="AY35" s="61">
        <v>1036</v>
      </c>
      <c r="AZ35" s="61">
        <v>136.07</v>
      </c>
      <c r="BA35" s="61">
        <v>899.93</v>
      </c>
      <c r="BB35" s="61">
        <v>0</v>
      </c>
      <c r="BC35" s="56">
        <v>1</v>
      </c>
      <c r="BD35" s="60" t="s">
        <v>59</v>
      </c>
      <c r="BE35" s="60" t="s">
        <v>59</v>
      </c>
      <c r="BF35" s="61">
        <v>1</v>
      </c>
      <c r="BG35" s="51" t="s">
        <v>60</v>
      </c>
      <c r="BH35" s="53" t="s">
        <v>372</v>
      </c>
      <c r="BI35" s="53">
        <v>4</v>
      </c>
      <c r="BJ35" s="53" t="s">
        <v>61</v>
      </c>
      <c r="BK35" s="58" t="s">
        <v>59</v>
      </c>
      <c r="BL35" s="58" t="s">
        <v>59</v>
      </c>
      <c r="BM35" s="58" t="s">
        <v>55</v>
      </c>
      <c r="BN35" s="54">
        <v>1</v>
      </c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</row>
    <row r="36" spans="1:534" s="61" customFormat="1" ht="11.1" customHeight="1" x14ac:dyDescent="0.15">
      <c r="A36" s="51" t="s">
        <v>374</v>
      </c>
      <c r="B36" s="52" t="s">
        <v>966</v>
      </c>
      <c r="C36" s="53" t="s">
        <v>375</v>
      </c>
      <c r="D36" s="53" t="s">
        <v>122</v>
      </c>
      <c r="E36" s="53" t="s">
        <v>136</v>
      </c>
      <c r="F36" s="53" t="s">
        <v>76</v>
      </c>
      <c r="G36" s="53" t="s">
        <v>1263</v>
      </c>
      <c r="H36" s="53" t="s">
        <v>119</v>
      </c>
      <c r="I36" s="53" t="s">
        <v>375</v>
      </c>
      <c r="J36" s="53" t="s">
        <v>49</v>
      </c>
      <c r="K36" s="53" t="s">
        <v>144</v>
      </c>
      <c r="L36" s="53" t="s">
        <v>199</v>
      </c>
      <c r="M36" s="53" t="s">
        <v>206</v>
      </c>
      <c r="N36" s="53">
        <v>1</v>
      </c>
      <c r="O36" s="54" t="s">
        <v>195</v>
      </c>
      <c r="P36" s="250" t="s">
        <v>55</v>
      </c>
      <c r="Q36" s="56">
        <v>0</v>
      </c>
      <c r="R36" s="56" t="s">
        <v>56</v>
      </c>
      <c r="S36" s="56" t="s">
        <v>377</v>
      </c>
      <c r="T36" s="54" t="s">
        <v>116</v>
      </c>
      <c r="U36" s="57" t="s">
        <v>55</v>
      </c>
      <c r="V36" s="58" t="s">
        <v>55</v>
      </c>
      <c r="W36" s="58" t="s">
        <v>55</v>
      </c>
      <c r="X36" s="58" t="s">
        <v>55</v>
      </c>
      <c r="Y36" s="59" t="s">
        <v>55</v>
      </c>
      <c r="Z36" s="57" t="s">
        <v>55</v>
      </c>
      <c r="AA36" s="58" t="s">
        <v>55</v>
      </c>
      <c r="AB36" s="58" t="s">
        <v>59</v>
      </c>
      <c r="AC36" s="58" t="s">
        <v>59</v>
      </c>
      <c r="AD36" s="59" t="s">
        <v>59</v>
      </c>
      <c r="AE36" s="57" t="s">
        <v>55</v>
      </c>
      <c r="AF36" s="59" t="s">
        <v>55</v>
      </c>
      <c r="AG36" s="51">
        <v>0</v>
      </c>
      <c r="AH36" s="53">
        <v>1</v>
      </c>
      <c r="AI36" s="53">
        <v>1</v>
      </c>
      <c r="AJ36" s="54">
        <v>0</v>
      </c>
      <c r="AK36" s="57" t="s">
        <v>55</v>
      </c>
      <c r="AL36" s="58" t="s">
        <v>55</v>
      </c>
      <c r="AM36" s="59" t="s">
        <v>55</v>
      </c>
      <c r="AN36" s="57" t="s">
        <v>59</v>
      </c>
      <c r="AO36" s="54">
        <v>0</v>
      </c>
      <c r="AP36" s="57" t="s">
        <v>59</v>
      </c>
      <c r="AQ36" s="58" t="s">
        <v>59</v>
      </c>
      <c r="AR36" s="58" t="s">
        <v>55</v>
      </c>
      <c r="AS36" s="58" t="s">
        <v>59</v>
      </c>
      <c r="AT36" s="58" t="s">
        <v>59</v>
      </c>
      <c r="AU36" s="59" t="s">
        <v>59</v>
      </c>
      <c r="AV36" s="60" t="s">
        <v>59</v>
      </c>
      <c r="AW36" s="61" t="s">
        <v>100</v>
      </c>
      <c r="AX36" s="56">
        <v>2</v>
      </c>
      <c r="AY36" s="61">
        <v>175</v>
      </c>
      <c r="AZ36" s="61">
        <v>97.5</v>
      </c>
      <c r="BA36" s="61">
        <v>77.5</v>
      </c>
      <c r="BB36" s="61">
        <v>0</v>
      </c>
      <c r="BC36" s="56">
        <v>1</v>
      </c>
      <c r="BD36" s="60" t="s">
        <v>59</v>
      </c>
      <c r="BE36" s="60" t="s">
        <v>59</v>
      </c>
      <c r="BF36" s="61">
        <v>1</v>
      </c>
      <c r="BG36" s="51" t="s">
        <v>60</v>
      </c>
      <c r="BH36" s="53" t="s">
        <v>376</v>
      </c>
      <c r="BI36" s="53">
        <v>2</v>
      </c>
      <c r="BJ36" s="53" t="s">
        <v>61</v>
      </c>
      <c r="BK36" s="58" t="s">
        <v>59</v>
      </c>
      <c r="BL36" s="58" t="s">
        <v>59</v>
      </c>
      <c r="BM36" s="58" t="s">
        <v>55</v>
      </c>
      <c r="BN36" s="54">
        <v>1</v>
      </c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</row>
    <row r="37" spans="1:534" s="217" customFormat="1" ht="11.1" customHeight="1" x14ac:dyDescent="0.15">
      <c r="A37" s="208"/>
      <c r="B37" s="209"/>
      <c r="C37" s="209" t="s">
        <v>144</v>
      </c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>
        <f>SUM(N38:N65)</f>
        <v>28</v>
      </c>
      <c r="O37" s="210"/>
      <c r="P37" s="211">
        <f>COUNTIF(P38:P65,"si")</f>
        <v>28</v>
      </c>
      <c r="Q37" s="212"/>
      <c r="R37" s="212"/>
      <c r="S37" s="212"/>
      <c r="T37" s="210"/>
      <c r="U37" s="213">
        <f t="shared" ref="U37:AF37" si="22">COUNTIF(U38:U65,"si")</f>
        <v>26</v>
      </c>
      <c r="V37" s="214">
        <f t="shared" si="22"/>
        <v>25</v>
      </c>
      <c r="W37" s="214">
        <f t="shared" si="22"/>
        <v>2</v>
      </c>
      <c r="X37" s="214">
        <f t="shared" si="22"/>
        <v>21</v>
      </c>
      <c r="Y37" s="215">
        <f t="shared" si="22"/>
        <v>1</v>
      </c>
      <c r="Z37" s="213">
        <f t="shared" si="22"/>
        <v>28</v>
      </c>
      <c r="AA37" s="214">
        <f t="shared" si="22"/>
        <v>27</v>
      </c>
      <c r="AB37" s="214">
        <f t="shared" si="22"/>
        <v>0</v>
      </c>
      <c r="AC37" s="214">
        <f t="shared" si="22"/>
        <v>4</v>
      </c>
      <c r="AD37" s="215">
        <f t="shared" si="22"/>
        <v>3</v>
      </c>
      <c r="AE37" s="213">
        <f t="shared" si="22"/>
        <v>22</v>
      </c>
      <c r="AF37" s="215">
        <f t="shared" si="22"/>
        <v>9</v>
      </c>
      <c r="AG37" s="208">
        <f t="shared" ref="AG37:BN37" si="23">SUM(AG38:AG65)</f>
        <v>9</v>
      </c>
      <c r="AH37" s="209">
        <f t="shared" si="23"/>
        <v>64</v>
      </c>
      <c r="AI37" s="209">
        <f t="shared" si="23"/>
        <v>45</v>
      </c>
      <c r="AJ37" s="210">
        <f t="shared" si="23"/>
        <v>2</v>
      </c>
      <c r="AK37" s="213">
        <f t="shared" ref="AK37:AN37" si="24">COUNTIF(AK38:AK65,"si")</f>
        <v>2</v>
      </c>
      <c r="AL37" s="214">
        <f t="shared" si="24"/>
        <v>5</v>
      </c>
      <c r="AM37" s="215">
        <f t="shared" si="24"/>
        <v>26</v>
      </c>
      <c r="AN37" s="213">
        <f t="shared" si="24"/>
        <v>1</v>
      </c>
      <c r="AO37" s="210">
        <f t="shared" si="23"/>
        <v>0</v>
      </c>
      <c r="AP37" s="213">
        <f t="shared" ref="AP37:AV37" si="25">COUNTIF(AP38:AP65,"si")</f>
        <v>1</v>
      </c>
      <c r="AQ37" s="214">
        <f t="shared" si="25"/>
        <v>3</v>
      </c>
      <c r="AR37" s="214">
        <f t="shared" si="25"/>
        <v>19</v>
      </c>
      <c r="AS37" s="214">
        <f t="shared" si="25"/>
        <v>4</v>
      </c>
      <c r="AT37" s="214">
        <f t="shared" si="25"/>
        <v>1</v>
      </c>
      <c r="AU37" s="215">
        <f t="shared" si="25"/>
        <v>1</v>
      </c>
      <c r="AV37" s="216">
        <f t="shared" si="25"/>
        <v>12</v>
      </c>
      <c r="AX37" s="212">
        <f t="shared" si="23"/>
        <v>159</v>
      </c>
      <c r="BC37" s="212">
        <f t="shared" si="23"/>
        <v>30</v>
      </c>
      <c r="BD37" s="216">
        <f t="shared" ref="BD37:BE37" si="26">COUNTIF(BD38:BD65,"si")</f>
        <v>2</v>
      </c>
      <c r="BE37" s="216">
        <f t="shared" si="26"/>
        <v>5</v>
      </c>
      <c r="BF37" s="217">
        <f t="shared" si="23"/>
        <v>62</v>
      </c>
      <c r="BG37" s="208"/>
      <c r="BH37" s="209"/>
      <c r="BI37" s="209">
        <f t="shared" si="23"/>
        <v>136</v>
      </c>
      <c r="BJ37" s="209"/>
      <c r="BK37" s="214">
        <f t="shared" ref="BK37:BM37" si="27">COUNTIF(BK38:BK65,"si")</f>
        <v>2</v>
      </c>
      <c r="BL37" s="214">
        <f t="shared" si="27"/>
        <v>4</v>
      </c>
      <c r="BM37" s="214">
        <f t="shared" si="27"/>
        <v>27</v>
      </c>
      <c r="BN37" s="210">
        <f t="shared" si="23"/>
        <v>60</v>
      </c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</row>
    <row r="38" spans="1:534" s="61" customFormat="1" ht="11.1" customHeight="1" x14ac:dyDescent="0.15">
      <c r="A38" s="51" t="s">
        <v>399</v>
      </c>
      <c r="B38" s="52" t="s">
        <v>966</v>
      </c>
      <c r="C38" s="53" t="s">
        <v>1266</v>
      </c>
      <c r="D38" s="53" t="s">
        <v>122</v>
      </c>
      <c r="E38" s="53" t="s">
        <v>136</v>
      </c>
      <c r="F38" s="53" t="s">
        <v>69</v>
      </c>
      <c r="G38" s="53" t="s">
        <v>144</v>
      </c>
      <c r="H38" s="53" t="s">
        <v>51</v>
      </c>
      <c r="I38" s="53" t="s">
        <v>144</v>
      </c>
      <c r="J38" s="53" t="s">
        <v>49</v>
      </c>
      <c r="K38" s="53" t="s">
        <v>144</v>
      </c>
      <c r="L38" s="53" t="s">
        <v>199</v>
      </c>
      <c r="M38" s="53" t="s">
        <v>215</v>
      </c>
      <c r="N38" s="53">
        <v>1</v>
      </c>
      <c r="O38" s="54" t="s">
        <v>195</v>
      </c>
      <c r="P38" s="250" t="s">
        <v>55</v>
      </c>
      <c r="Q38" s="56">
        <v>0</v>
      </c>
      <c r="R38" s="56" t="s">
        <v>56</v>
      </c>
      <c r="S38" s="56" t="s">
        <v>401</v>
      </c>
      <c r="T38" s="54" t="s">
        <v>116</v>
      </c>
      <c r="U38" s="57" t="s">
        <v>55</v>
      </c>
      <c r="V38" s="58" t="s">
        <v>55</v>
      </c>
      <c r="W38" s="58" t="s">
        <v>59</v>
      </c>
      <c r="X38" s="58" t="s">
        <v>55</v>
      </c>
      <c r="Y38" s="59" t="s">
        <v>59</v>
      </c>
      <c r="Z38" s="57" t="s">
        <v>55</v>
      </c>
      <c r="AA38" s="58" t="s">
        <v>55</v>
      </c>
      <c r="AB38" s="58" t="s">
        <v>59</v>
      </c>
      <c r="AC38" s="58" t="s">
        <v>59</v>
      </c>
      <c r="AD38" s="59" t="s">
        <v>59</v>
      </c>
      <c r="AE38" s="57" t="s">
        <v>59</v>
      </c>
      <c r="AF38" s="59" t="s">
        <v>55</v>
      </c>
      <c r="AG38" s="51">
        <v>0</v>
      </c>
      <c r="AH38" s="53">
        <v>2</v>
      </c>
      <c r="AI38" s="53">
        <v>1</v>
      </c>
      <c r="AJ38" s="54">
        <v>0</v>
      </c>
      <c r="AK38" s="57" t="s">
        <v>59</v>
      </c>
      <c r="AL38" s="58" t="s">
        <v>55</v>
      </c>
      <c r="AM38" s="59" t="s">
        <v>55</v>
      </c>
      <c r="AN38" s="57" t="s">
        <v>59</v>
      </c>
      <c r="AO38" s="54">
        <v>0</v>
      </c>
      <c r="AP38" s="57" t="s">
        <v>59</v>
      </c>
      <c r="AQ38" s="58" t="s">
        <v>59</v>
      </c>
      <c r="AR38" s="58" t="s">
        <v>59</v>
      </c>
      <c r="AS38" s="58" t="s">
        <v>59</v>
      </c>
      <c r="AT38" s="58" t="s">
        <v>59</v>
      </c>
      <c r="AU38" s="59" t="s">
        <v>59</v>
      </c>
      <c r="AV38" s="60" t="s">
        <v>55</v>
      </c>
      <c r="AW38" s="61" t="s">
        <v>302</v>
      </c>
      <c r="AX38" s="56">
        <v>2</v>
      </c>
      <c r="AY38" s="61">
        <v>960.86</v>
      </c>
      <c r="AZ38" s="61">
        <v>157.38</v>
      </c>
      <c r="BA38" s="61">
        <v>803.48</v>
      </c>
      <c r="BB38" s="61">
        <v>0</v>
      </c>
      <c r="BC38" s="56">
        <v>1</v>
      </c>
      <c r="BD38" s="60" t="s">
        <v>59</v>
      </c>
      <c r="BE38" s="60" t="s">
        <v>59</v>
      </c>
      <c r="BF38" s="61">
        <v>1</v>
      </c>
      <c r="BG38" s="51" t="s">
        <v>60</v>
      </c>
      <c r="BH38" s="53" t="s">
        <v>400</v>
      </c>
      <c r="BI38" s="53">
        <v>2</v>
      </c>
      <c r="BJ38" s="53" t="s">
        <v>61</v>
      </c>
      <c r="BK38" s="58" t="s">
        <v>59</v>
      </c>
      <c r="BL38" s="58" t="s">
        <v>59</v>
      </c>
      <c r="BM38" s="58" t="s">
        <v>55</v>
      </c>
      <c r="BN38" s="54">
        <v>1</v>
      </c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</row>
    <row r="39" spans="1:534" s="61" customFormat="1" ht="11.1" customHeight="1" x14ac:dyDescent="0.15">
      <c r="A39" s="51" t="s">
        <v>402</v>
      </c>
      <c r="B39" s="52" t="s">
        <v>966</v>
      </c>
      <c r="C39" s="53" t="s">
        <v>105</v>
      </c>
      <c r="D39" s="53" t="s">
        <v>122</v>
      </c>
      <c r="E39" s="53" t="s">
        <v>136</v>
      </c>
      <c r="F39" s="53" t="s">
        <v>69</v>
      </c>
      <c r="G39" s="53" t="s">
        <v>144</v>
      </c>
      <c r="H39" s="53" t="s">
        <v>51</v>
      </c>
      <c r="I39" s="53" t="s">
        <v>144</v>
      </c>
      <c r="J39" s="53" t="s">
        <v>49</v>
      </c>
      <c r="K39" s="53" t="s">
        <v>144</v>
      </c>
      <c r="L39" s="53" t="s">
        <v>199</v>
      </c>
      <c r="M39" s="53" t="s">
        <v>207</v>
      </c>
      <c r="N39" s="53">
        <v>1</v>
      </c>
      <c r="O39" s="54" t="s">
        <v>195</v>
      </c>
      <c r="P39" s="250" t="s">
        <v>55</v>
      </c>
      <c r="Q39" s="56">
        <v>0</v>
      </c>
      <c r="R39" s="56" t="s">
        <v>56</v>
      </c>
      <c r="S39" s="56" t="s">
        <v>244</v>
      </c>
      <c r="T39" s="54" t="s">
        <v>116</v>
      </c>
      <c r="U39" s="57" t="s">
        <v>55</v>
      </c>
      <c r="V39" s="58" t="s">
        <v>55</v>
      </c>
      <c r="W39" s="58" t="s">
        <v>59</v>
      </c>
      <c r="X39" s="58" t="s">
        <v>59</v>
      </c>
      <c r="Y39" s="59" t="s">
        <v>59</v>
      </c>
      <c r="Z39" s="57" t="s">
        <v>55</v>
      </c>
      <c r="AA39" s="58" t="s">
        <v>55</v>
      </c>
      <c r="AB39" s="58" t="s">
        <v>59</v>
      </c>
      <c r="AC39" s="58" t="s">
        <v>59</v>
      </c>
      <c r="AD39" s="59" t="s">
        <v>59</v>
      </c>
      <c r="AE39" s="57" t="s">
        <v>55</v>
      </c>
      <c r="AF39" s="59" t="s">
        <v>59</v>
      </c>
      <c r="AG39" s="51">
        <v>0</v>
      </c>
      <c r="AH39" s="53">
        <v>2</v>
      </c>
      <c r="AI39" s="53">
        <v>1</v>
      </c>
      <c r="AJ39" s="54">
        <v>0</v>
      </c>
      <c r="AK39" s="57" t="s">
        <v>55</v>
      </c>
      <c r="AL39" s="58" t="s">
        <v>55</v>
      </c>
      <c r="AM39" s="59" t="s">
        <v>55</v>
      </c>
      <c r="AN39" s="57" t="s">
        <v>59</v>
      </c>
      <c r="AO39" s="54">
        <v>0</v>
      </c>
      <c r="AP39" s="57" t="s">
        <v>59</v>
      </c>
      <c r="AQ39" s="58" t="s">
        <v>59</v>
      </c>
      <c r="AR39" s="58" t="s">
        <v>55</v>
      </c>
      <c r="AS39" s="58" t="s">
        <v>59</v>
      </c>
      <c r="AT39" s="58" t="s">
        <v>59</v>
      </c>
      <c r="AU39" s="59" t="s">
        <v>59</v>
      </c>
      <c r="AV39" s="60" t="s">
        <v>55</v>
      </c>
      <c r="AW39" s="61" t="s">
        <v>366</v>
      </c>
      <c r="AX39" s="56">
        <v>2</v>
      </c>
      <c r="AY39" s="61">
        <v>148.19999999999999</v>
      </c>
      <c r="AZ39" s="61">
        <v>148.19999999999999</v>
      </c>
      <c r="BA39" s="61">
        <v>0</v>
      </c>
      <c r="BB39" s="61">
        <v>0</v>
      </c>
      <c r="BC39" s="56">
        <v>1</v>
      </c>
      <c r="BD39" s="60" t="s">
        <v>59</v>
      </c>
      <c r="BE39" s="60" t="s">
        <v>59</v>
      </c>
      <c r="BF39" s="61">
        <v>2</v>
      </c>
      <c r="BG39" s="51" t="s">
        <v>60</v>
      </c>
      <c r="BH39" s="53" t="s">
        <v>403</v>
      </c>
      <c r="BI39" s="53">
        <v>2</v>
      </c>
      <c r="BJ39" s="53" t="s">
        <v>61</v>
      </c>
      <c r="BK39" s="58" t="s">
        <v>59</v>
      </c>
      <c r="BL39" s="58" t="s">
        <v>59</v>
      </c>
      <c r="BM39" s="58" t="s">
        <v>55</v>
      </c>
      <c r="BN39" s="54">
        <v>2</v>
      </c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</row>
    <row r="40" spans="1:534" s="61" customFormat="1" ht="11.1" customHeight="1" x14ac:dyDescent="0.15">
      <c r="A40" s="51" t="s">
        <v>404</v>
      </c>
      <c r="B40" s="52" t="s">
        <v>966</v>
      </c>
      <c r="C40" s="53" t="s">
        <v>405</v>
      </c>
      <c r="D40" s="53" t="s">
        <v>122</v>
      </c>
      <c r="E40" s="53" t="s">
        <v>136</v>
      </c>
      <c r="F40" s="53" t="s">
        <v>69</v>
      </c>
      <c r="G40" s="53" t="s">
        <v>144</v>
      </c>
      <c r="H40" s="53" t="s">
        <v>51</v>
      </c>
      <c r="I40" s="53" t="s">
        <v>144</v>
      </c>
      <c r="J40" s="53" t="s">
        <v>49</v>
      </c>
      <c r="K40" s="53" t="s">
        <v>144</v>
      </c>
      <c r="L40" s="53" t="s">
        <v>199</v>
      </c>
      <c r="M40" s="53" t="s">
        <v>207</v>
      </c>
      <c r="N40" s="53">
        <v>1</v>
      </c>
      <c r="O40" s="54" t="s">
        <v>195</v>
      </c>
      <c r="P40" s="250" t="s">
        <v>55</v>
      </c>
      <c r="Q40" s="56">
        <v>0</v>
      </c>
      <c r="R40" s="56" t="s">
        <v>56</v>
      </c>
      <c r="S40" s="56" t="s">
        <v>401</v>
      </c>
      <c r="T40" s="54" t="s">
        <v>116</v>
      </c>
      <c r="U40" s="57" t="s">
        <v>55</v>
      </c>
      <c r="V40" s="58" t="s">
        <v>55</v>
      </c>
      <c r="W40" s="58" t="s">
        <v>59</v>
      </c>
      <c r="X40" s="58" t="s">
        <v>55</v>
      </c>
      <c r="Y40" s="59" t="s">
        <v>59</v>
      </c>
      <c r="Z40" s="57" t="s">
        <v>55</v>
      </c>
      <c r="AA40" s="58" t="s">
        <v>55</v>
      </c>
      <c r="AB40" s="58" t="s">
        <v>59</v>
      </c>
      <c r="AC40" s="58" t="s">
        <v>59</v>
      </c>
      <c r="AD40" s="59" t="s">
        <v>59</v>
      </c>
      <c r="AE40" s="57" t="s">
        <v>55</v>
      </c>
      <c r="AF40" s="59" t="s">
        <v>59</v>
      </c>
      <c r="AG40" s="51">
        <v>0</v>
      </c>
      <c r="AH40" s="53">
        <v>2</v>
      </c>
      <c r="AI40" s="53">
        <v>1</v>
      </c>
      <c r="AJ40" s="54">
        <v>0</v>
      </c>
      <c r="AK40" s="57" t="s">
        <v>59</v>
      </c>
      <c r="AL40" s="58" t="s">
        <v>59</v>
      </c>
      <c r="AM40" s="59" t="s">
        <v>55</v>
      </c>
      <c r="AN40" s="57" t="s">
        <v>59</v>
      </c>
      <c r="AO40" s="54">
        <v>0</v>
      </c>
      <c r="AP40" s="57" t="s">
        <v>59</v>
      </c>
      <c r="AQ40" s="58" t="s">
        <v>59</v>
      </c>
      <c r="AR40" s="58" t="s">
        <v>55</v>
      </c>
      <c r="AS40" s="58" t="s">
        <v>59</v>
      </c>
      <c r="AT40" s="58" t="s">
        <v>59</v>
      </c>
      <c r="AU40" s="59" t="s">
        <v>59</v>
      </c>
      <c r="AV40" s="60" t="s">
        <v>55</v>
      </c>
      <c r="AW40" s="61" t="s">
        <v>366</v>
      </c>
      <c r="AX40" s="56">
        <v>3</v>
      </c>
      <c r="AY40" s="61">
        <v>231.83</v>
      </c>
      <c r="AZ40" s="61">
        <v>143.07</v>
      </c>
      <c r="BA40" s="61">
        <v>88.76</v>
      </c>
      <c r="BB40" s="61">
        <v>0</v>
      </c>
      <c r="BC40" s="56">
        <v>1</v>
      </c>
      <c r="BD40" s="60" t="s">
        <v>59</v>
      </c>
      <c r="BE40" s="60" t="s">
        <v>59</v>
      </c>
      <c r="BF40" s="61">
        <v>1</v>
      </c>
      <c r="BG40" s="51" t="s">
        <v>60</v>
      </c>
      <c r="BH40" s="53" t="s">
        <v>406</v>
      </c>
      <c r="BI40" s="53">
        <v>3</v>
      </c>
      <c r="BJ40" s="53" t="s">
        <v>61</v>
      </c>
      <c r="BK40" s="58" t="s">
        <v>59</v>
      </c>
      <c r="BL40" s="58" t="s">
        <v>59</v>
      </c>
      <c r="BM40" s="58" t="s">
        <v>55</v>
      </c>
      <c r="BN40" s="54">
        <v>1</v>
      </c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</row>
    <row r="41" spans="1:534" s="61" customFormat="1" ht="11.1" customHeight="1" x14ac:dyDescent="0.15">
      <c r="A41" s="51" t="s">
        <v>407</v>
      </c>
      <c r="B41" s="52" t="s">
        <v>966</v>
      </c>
      <c r="C41" s="53" t="s">
        <v>408</v>
      </c>
      <c r="D41" s="53" t="s">
        <v>122</v>
      </c>
      <c r="E41" s="53" t="s">
        <v>136</v>
      </c>
      <c r="F41" s="53" t="s">
        <v>69</v>
      </c>
      <c r="G41" s="53" t="s">
        <v>144</v>
      </c>
      <c r="H41" s="53" t="s">
        <v>51</v>
      </c>
      <c r="I41" s="53" t="s">
        <v>144</v>
      </c>
      <c r="J41" s="53" t="s">
        <v>49</v>
      </c>
      <c r="K41" s="53" t="s">
        <v>144</v>
      </c>
      <c r="L41" s="53" t="s">
        <v>199</v>
      </c>
      <c r="M41" s="53" t="s">
        <v>207</v>
      </c>
      <c r="N41" s="53">
        <v>1</v>
      </c>
      <c r="O41" s="54" t="s">
        <v>195</v>
      </c>
      <c r="P41" s="250" t="s">
        <v>55</v>
      </c>
      <c r="Q41" s="56">
        <v>0</v>
      </c>
      <c r="R41" s="56" t="s">
        <v>56</v>
      </c>
      <c r="S41" s="56" t="s">
        <v>410</v>
      </c>
      <c r="T41" s="54" t="s">
        <v>116</v>
      </c>
      <c r="U41" s="57" t="s">
        <v>55</v>
      </c>
      <c r="V41" s="58" t="s">
        <v>59</v>
      </c>
      <c r="W41" s="58" t="s">
        <v>59</v>
      </c>
      <c r="X41" s="58" t="s">
        <v>55</v>
      </c>
      <c r="Y41" s="59" t="s">
        <v>59</v>
      </c>
      <c r="Z41" s="57" t="s">
        <v>55</v>
      </c>
      <c r="AA41" s="58" t="s">
        <v>55</v>
      </c>
      <c r="AB41" s="58" t="s">
        <v>59</v>
      </c>
      <c r="AC41" s="58" t="s">
        <v>59</v>
      </c>
      <c r="AD41" s="59" t="s">
        <v>59</v>
      </c>
      <c r="AE41" s="57" t="s">
        <v>55</v>
      </c>
      <c r="AF41" s="59" t="s">
        <v>59</v>
      </c>
      <c r="AG41" s="51">
        <v>0</v>
      </c>
      <c r="AH41" s="53">
        <v>3</v>
      </c>
      <c r="AI41" s="53">
        <v>1</v>
      </c>
      <c r="AJ41" s="54">
        <v>0</v>
      </c>
      <c r="AK41" s="57" t="s">
        <v>59</v>
      </c>
      <c r="AL41" s="58" t="s">
        <v>59</v>
      </c>
      <c r="AM41" s="59" t="s">
        <v>55</v>
      </c>
      <c r="AN41" s="57" t="s">
        <v>59</v>
      </c>
      <c r="AO41" s="54">
        <v>0</v>
      </c>
      <c r="AP41" s="57" t="s">
        <v>59</v>
      </c>
      <c r="AQ41" s="58" t="s">
        <v>59</v>
      </c>
      <c r="AR41" s="58" t="s">
        <v>55</v>
      </c>
      <c r="AS41" s="58" t="s">
        <v>59</v>
      </c>
      <c r="AT41" s="58" t="s">
        <v>59</v>
      </c>
      <c r="AU41" s="59" t="s">
        <v>59</v>
      </c>
      <c r="AV41" s="60" t="s">
        <v>59</v>
      </c>
      <c r="AW41" s="61" t="s">
        <v>100</v>
      </c>
      <c r="AX41" s="56">
        <v>5</v>
      </c>
      <c r="AY41" s="61">
        <v>377.3</v>
      </c>
      <c r="AZ41" s="61">
        <v>167</v>
      </c>
      <c r="BA41" s="61">
        <v>210.3</v>
      </c>
      <c r="BB41" s="61">
        <v>0</v>
      </c>
      <c r="BC41" s="56">
        <v>1</v>
      </c>
      <c r="BD41" s="60" t="s">
        <v>59</v>
      </c>
      <c r="BE41" s="60" t="s">
        <v>59</v>
      </c>
      <c r="BF41" s="61">
        <v>2</v>
      </c>
      <c r="BG41" s="51" t="s">
        <v>60</v>
      </c>
      <c r="BH41" s="53" t="s">
        <v>409</v>
      </c>
      <c r="BI41" s="53">
        <v>5</v>
      </c>
      <c r="BJ41" s="53" t="s">
        <v>61</v>
      </c>
      <c r="BK41" s="58" t="s">
        <v>59</v>
      </c>
      <c r="BL41" s="58" t="s">
        <v>59</v>
      </c>
      <c r="BM41" s="58" t="s">
        <v>55</v>
      </c>
      <c r="BN41" s="54">
        <v>2</v>
      </c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</row>
    <row r="42" spans="1:534" s="61" customFormat="1" ht="11.1" customHeight="1" x14ac:dyDescent="0.15">
      <c r="A42" s="51" t="s">
        <v>411</v>
      </c>
      <c r="B42" s="52" t="s">
        <v>966</v>
      </c>
      <c r="C42" s="53" t="s">
        <v>278</v>
      </c>
      <c r="D42" s="53" t="s">
        <v>122</v>
      </c>
      <c r="E42" s="53" t="s">
        <v>136</v>
      </c>
      <c r="F42" s="53" t="s">
        <v>69</v>
      </c>
      <c r="G42" s="53" t="s">
        <v>144</v>
      </c>
      <c r="H42" s="53" t="s">
        <v>51</v>
      </c>
      <c r="I42" s="53" t="s">
        <v>144</v>
      </c>
      <c r="J42" s="53" t="s">
        <v>49</v>
      </c>
      <c r="K42" s="53" t="s">
        <v>144</v>
      </c>
      <c r="L42" s="53" t="s">
        <v>199</v>
      </c>
      <c r="M42" s="53" t="s">
        <v>207</v>
      </c>
      <c r="N42" s="53">
        <v>1</v>
      </c>
      <c r="O42" s="54" t="s">
        <v>195</v>
      </c>
      <c r="P42" s="250" t="s">
        <v>55</v>
      </c>
      <c r="Q42" s="56">
        <v>0</v>
      </c>
      <c r="R42" s="56" t="s">
        <v>56</v>
      </c>
      <c r="S42" s="56" t="s">
        <v>401</v>
      </c>
      <c r="T42" s="54" t="s">
        <v>116</v>
      </c>
      <c r="U42" s="57" t="s">
        <v>55</v>
      </c>
      <c r="V42" s="58" t="s">
        <v>55</v>
      </c>
      <c r="W42" s="58" t="s">
        <v>59</v>
      </c>
      <c r="X42" s="58" t="s">
        <v>55</v>
      </c>
      <c r="Y42" s="59" t="s">
        <v>59</v>
      </c>
      <c r="Z42" s="57" t="s">
        <v>55</v>
      </c>
      <c r="AA42" s="58" t="s">
        <v>55</v>
      </c>
      <c r="AB42" s="58" t="s">
        <v>59</v>
      </c>
      <c r="AC42" s="58" t="s">
        <v>59</v>
      </c>
      <c r="AD42" s="59" t="s">
        <v>59</v>
      </c>
      <c r="AE42" s="57" t="s">
        <v>55</v>
      </c>
      <c r="AF42" s="59" t="s">
        <v>59</v>
      </c>
      <c r="AG42" s="51">
        <v>0</v>
      </c>
      <c r="AH42" s="53">
        <v>3</v>
      </c>
      <c r="AI42" s="53">
        <v>1</v>
      </c>
      <c r="AJ42" s="54">
        <v>0</v>
      </c>
      <c r="AK42" s="57" t="s">
        <v>59</v>
      </c>
      <c r="AL42" s="58" t="s">
        <v>59</v>
      </c>
      <c r="AM42" s="59" t="s">
        <v>55</v>
      </c>
      <c r="AN42" s="57" t="s">
        <v>59</v>
      </c>
      <c r="AO42" s="54">
        <v>0</v>
      </c>
      <c r="AP42" s="57" t="s">
        <v>59</v>
      </c>
      <c r="AQ42" s="58" t="s">
        <v>59</v>
      </c>
      <c r="AR42" s="58" t="s">
        <v>55</v>
      </c>
      <c r="AS42" s="58" t="s">
        <v>59</v>
      </c>
      <c r="AT42" s="58" t="s">
        <v>59</v>
      </c>
      <c r="AU42" s="59" t="s">
        <v>59</v>
      </c>
      <c r="AV42" s="60" t="s">
        <v>59</v>
      </c>
      <c r="AW42" s="61" t="s">
        <v>100</v>
      </c>
      <c r="AX42" s="56">
        <v>1</v>
      </c>
      <c r="AY42" s="61">
        <v>1332.5</v>
      </c>
      <c r="AZ42" s="61">
        <v>195.05</v>
      </c>
      <c r="BA42" s="61">
        <v>1134.45</v>
      </c>
      <c r="BB42" s="61">
        <v>0</v>
      </c>
      <c r="BC42" s="56">
        <v>1</v>
      </c>
      <c r="BD42" s="60" t="s">
        <v>59</v>
      </c>
      <c r="BE42" s="60" t="s">
        <v>59</v>
      </c>
      <c r="BF42" s="61">
        <v>2</v>
      </c>
      <c r="BG42" s="51" t="s">
        <v>60</v>
      </c>
      <c r="BH42" s="53" t="s">
        <v>412</v>
      </c>
      <c r="BI42" s="53">
        <v>1</v>
      </c>
      <c r="BJ42" s="53" t="s">
        <v>61</v>
      </c>
      <c r="BK42" s="58" t="s">
        <v>59</v>
      </c>
      <c r="BL42" s="58" t="s">
        <v>59</v>
      </c>
      <c r="BM42" s="58" t="s">
        <v>55</v>
      </c>
      <c r="BN42" s="54">
        <v>2</v>
      </c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</row>
    <row r="43" spans="1:534" s="61" customFormat="1" ht="11.1" customHeight="1" x14ac:dyDescent="0.15">
      <c r="A43" s="51" t="s">
        <v>413</v>
      </c>
      <c r="B43" s="52" t="s">
        <v>966</v>
      </c>
      <c r="C43" s="53" t="s">
        <v>259</v>
      </c>
      <c r="D43" s="53" t="s">
        <v>122</v>
      </c>
      <c r="E43" s="53" t="s">
        <v>136</v>
      </c>
      <c r="F43" s="53" t="s">
        <v>69</v>
      </c>
      <c r="G43" s="53" t="s">
        <v>144</v>
      </c>
      <c r="H43" s="53" t="s">
        <v>51</v>
      </c>
      <c r="I43" s="53" t="s">
        <v>144</v>
      </c>
      <c r="J43" s="53" t="s">
        <v>49</v>
      </c>
      <c r="K43" s="53" t="s">
        <v>144</v>
      </c>
      <c r="L43" s="53" t="s">
        <v>199</v>
      </c>
      <c r="M43" s="53" t="s">
        <v>207</v>
      </c>
      <c r="N43" s="53">
        <v>1</v>
      </c>
      <c r="O43" s="54" t="s">
        <v>195</v>
      </c>
      <c r="P43" s="250" t="s">
        <v>55</v>
      </c>
      <c r="Q43" s="56">
        <v>0</v>
      </c>
      <c r="R43" s="56" t="s">
        <v>56</v>
      </c>
      <c r="S43" s="56" t="s">
        <v>244</v>
      </c>
      <c r="T43" s="54" t="s">
        <v>116</v>
      </c>
      <c r="U43" s="57" t="s">
        <v>55</v>
      </c>
      <c r="V43" s="58" t="s">
        <v>55</v>
      </c>
      <c r="W43" s="58" t="s">
        <v>59</v>
      </c>
      <c r="X43" s="58" t="s">
        <v>55</v>
      </c>
      <c r="Y43" s="59" t="s">
        <v>59</v>
      </c>
      <c r="Z43" s="57" t="s">
        <v>55</v>
      </c>
      <c r="AA43" s="58" t="s">
        <v>55</v>
      </c>
      <c r="AB43" s="58" t="s">
        <v>59</v>
      </c>
      <c r="AC43" s="58" t="s">
        <v>59</v>
      </c>
      <c r="AD43" s="59" t="s">
        <v>59</v>
      </c>
      <c r="AE43" s="57" t="s">
        <v>55</v>
      </c>
      <c r="AF43" s="59" t="s">
        <v>59</v>
      </c>
      <c r="AG43" s="51">
        <v>0</v>
      </c>
      <c r="AH43" s="53">
        <v>2</v>
      </c>
      <c r="AI43" s="53">
        <v>2</v>
      </c>
      <c r="AJ43" s="54">
        <v>0</v>
      </c>
      <c r="AK43" s="57" t="s">
        <v>59</v>
      </c>
      <c r="AL43" s="58" t="s">
        <v>55</v>
      </c>
      <c r="AM43" s="59" t="s">
        <v>55</v>
      </c>
      <c r="AN43" s="57" t="s">
        <v>59</v>
      </c>
      <c r="AO43" s="54">
        <v>0</v>
      </c>
      <c r="AP43" s="57" t="s">
        <v>59</v>
      </c>
      <c r="AQ43" s="58" t="s">
        <v>59</v>
      </c>
      <c r="AR43" s="58" t="s">
        <v>55</v>
      </c>
      <c r="AS43" s="58" t="s">
        <v>59</v>
      </c>
      <c r="AT43" s="58" t="s">
        <v>59</v>
      </c>
      <c r="AU43" s="59" t="s">
        <v>59</v>
      </c>
      <c r="AV43" s="60" t="s">
        <v>55</v>
      </c>
      <c r="AW43" s="61" t="s">
        <v>302</v>
      </c>
      <c r="AX43" s="56">
        <v>5</v>
      </c>
      <c r="AY43" s="61">
        <v>2033.39</v>
      </c>
      <c r="AZ43" s="61">
        <v>128.72</v>
      </c>
      <c r="BA43" s="61">
        <v>1904.67</v>
      </c>
      <c r="BB43" s="61">
        <v>0</v>
      </c>
      <c r="BC43" s="56">
        <v>1</v>
      </c>
      <c r="BD43" s="60" t="s">
        <v>59</v>
      </c>
      <c r="BE43" s="60" t="s">
        <v>59</v>
      </c>
      <c r="BF43" s="61">
        <v>2</v>
      </c>
      <c r="BG43" s="51" t="s">
        <v>60</v>
      </c>
      <c r="BH43" s="53" t="s">
        <v>414</v>
      </c>
      <c r="BI43" s="53">
        <v>5</v>
      </c>
      <c r="BJ43" s="53" t="s">
        <v>61</v>
      </c>
      <c r="BK43" s="58" t="s">
        <v>59</v>
      </c>
      <c r="BL43" s="58" t="s">
        <v>59</v>
      </c>
      <c r="BM43" s="58" t="s">
        <v>55</v>
      </c>
      <c r="BN43" s="54">
        <v>2</v>
      </c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</row>
    <row r="44" spans="1:534" s="61" customFormat="1" ht="11.1" customHeight="1" x14ac:dyDescent="0.15">
      <c r="A44" s="51" t="s">
        <v>415</v>
      </c>
      <c r="B44" s="52" t="s">
        <v>966</v>
      </c>
      <c r="C44" s="53" t="s">
        <v>238</v>
      </c>
      <c r="D44" s="53" t="s">
        <v>122</v>
      </c>
      <c r="E44" s="53" t="s">
        <v>136</v>
      </c>
      <c r="F44" s="53" t="s">
        <v>69</v>
      </c>
      <c r="G44" s="53" t="s">
        <v>144</v>
      </c>
      <c r="H44" s="53" t="s">
        <v>51</v>
      </c>
      <c r="I44" s="53" t="s">
        <v>144</v>
      </c>
      <c r="J44" s="53" t="s">
        <v>49</v>
      </c>
      <c r="K44" s="53" t="s">
        <v>144</v>
      </c>
      <c r="L44" s="53" t="s">
        <v>199</v>
      </c>
      <c r="M44" s="53" t="s">
        <v>207</v>
      </c>
      <c r="N44" s="53">
        <v>1</v>
      </c>
      <c r="O44" s="54" t="s">
        <v>195</v>
      </c>
      <c r="P44" s="250" t="s">
        <v>55</v>
      </c>
      <c r="Q44" s="56">
        <v>0</v>
      </c>
      <c r="R44" s="56" t="s">
        <v>56</v>
      </c>
      <c r="S44" s="56" t="s">
        <v>245</v>
      </c>
      <c r="T44" s="54" t="s">
        <v>116</v>
      </c>
      <c r="U44" s="57" t="s">
        <v>55</v>
      </c>
      <c r="V44" s="58" t="s">
        <v>55</v>
      </c>
      <c r="W44" s="58" t="s">
        <v>59</v>
      </c>
      <c r="X44" s="58" t="s">
        <v>55</v>
      </c>
      <c r="Y44" s="59" t="s">
        <v>59</v>
      </c>
      <c r="Z44" s="57" t="s">
        <v>55</v>
      </c>
      <c r="AA44" s="58" t="s">
        <v>55</v>
      </c>
      <c r="AB44" s="58" t="s">
        <v>59</v>
      </c>
      <c r="AC44" s="58" t="s">
        <v>59</v>
      </c>
      <c r="AD44" s="59" t="s">
        <v>59</v>
      </c>
      <c r="AE44" s="57" t="s">
        <v>55</v>
      </c>
      <c r="AF44" s="59" t="s">
        <v>59</v>
      </c>
      <c r="AG44" s="51">
        <v>0</v>
      </c>
      <c r="AH44" s="53">
        <v>4</v>
      </c>
      <c r="AI44" s="53">
        <v>1</v>
      </c>
      <c r="AJ44" s="54">
        <v>0</v>
      </c>
      <c r="AK44" s="57" t="s">
        <v>59</v>
      </c>
      <c r="AL44" s="58" t="s">
        <v>59</v>
      </c>
      <c r="AM44" s="59" t="s">
        <v>55</v>
      </c>
      <c r="AN44" s="57" t="s">
        <v>59</v>
      </c>
      <c r="AO44" s="54">
        <v>0</v>
      </c>
      <c r="AP44" s="57" t="s">
        <v>59</v>
      </c>
      <c r="AQ44" s="58" t="s">
        <v>59</v>
      </c>
      <c r="AR44" s="58" t="s">
        <v>55</v>
      </c>
      <c r="AS44" s="58" t="s">
        <v>59</v>
      </c>
      <c r="AT44" s="58" t="s">
        <v>59</v>
      </c>
      <c r="AU44" s="59" t="s">
        <v>59</v>
      </c>
      <c r="AV44" s="60" t="s">
        <v>55</v>
      </c>
      <c r="AW44" s="61" t="s">
        <v>366</v>
      </c>
      <c r="AX44" s="56">
        <v>2</v>
      </c>
      <c r="AY44" s="61">
        <v>336.42</v>
      </c>
      <c r="AZ44" s="61">
        <v>129</v>
      </c>
      <c r="BA44" s="61">
        <v>207.42</v>
      </c>
      <c r="BB44" s="61">
        <v>0</v>
      </c>
      <c r="BC44" s="56">
        <v>1</v>
      </c>
      <c r="BD44" s="60" t="s">
        <v>59</v>
      </c>
      <c r="BE44" s="60" t="s">
        <v>59</v>
      </c>
      <c r="BF44" s="61">
        <v>1</v>
      </c>
      <c r="BG44" s="51" t="s">
        <v>60</v>
      </c>
      <c r="BH44" s="53" t="s">
        <v>416</v>
      </c>
      <c r="BI44" s="53">
        <v>2</v>
      </c>
      <c r="BJ44" s="53" t="s">
        <v>61</v>
      </c>
      <c r="BK44" s="58" t="s">
        <v>59</v>
      </c>
      <c r="BL44" s="58" t="s">
        <v>59</v>
      </c>
      <c r="BM44" s="58" t="s">
        <v>55</v>
      </c>
      <c r="BN44" s="54">
        <v>1</v>
      </c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</row>
    <row r="45" spans="1:534" s="61" customFormat="1" ht="11.1" customHeight="1" x14ac:dyDescent="0.15">
      <c r="A45" s="51" t="s">
        <v>417</v>
      </c>
      <c r="B45" s="52" t="s">
        <v>966</v>
      </c>
      <c r="C45" s="53" t="s">
        <v>418</v>
      </c>
      <c r="D45" s="53" t="s">
        <v>122</v>
      </c>
      <c r="E45" s="53" t="s">
        <v>136</v>
      </c>
      <c r="F45" s="53" t="s">
        <v>69</v>
      </c>
      <c r="G45" s="53" t="s">
        <v>144</v>
      </c>
      <c r="H45" s="53" t="s">
        <v>51</v>
      </c>
      <c r="I45" s="53" t="s">
        <v>144</v>
      </c>
      <c r="J45" s="53" t="s">
        <v>49</v>
      </c>
      <c r="K45" s="53" t="s">
        <v>144</v>
      </c>
      <c r="L45" s="53" t="s">
        <v>199</v>
      </c>
      <c r="M45" s="53" t="s">
        <v>207</v>
      </c>
      <c r="N45" s="53">
        <v>1</v>
      </c>
      <c r="O45" s="54" t="s">
        <v>195</v>
      </c>
      <c r="P45" s="250" t="s">
        <v>55</v>
      </c>
      <c r="Q45" s="56">
        <v>0</v>
      </c>
      <c r="R45" s="56" t="s">
        <v>56</v>
      </c>
      <c r="S45" s="56" t="s">
        <v>420</v>
      </c>
      <c r="T45" s="54" t="s">
        <v>116</v>
      </c>
      <c r="U45" s="57" t="s">
        <v>59</v>
      </c>
      <c r="V45" s="58" t="s">
        <v>59</v>
      </c>
      <c r="W45" s="58" t="s">
        <v>59</v>
      </c>
      <c r="X45" s="58" t="s">
        <v>55</v>
      </c>
      <c r="Y45" s="59" t="s">
        <v>59</v>
      </c>
      <c r="Z45" s="57" t="s">
        <v>55</v>
      </c>
      <c r="AA45" s="58" t="s">
        <v>55</v>
      </c>
      <c r="AB45" s="58" t="s">
        <v>59</v>
      </c>
      <c r="AC45" s="58" t="s">
        <v>55</v>
      </c>
      <c r="AD45" s="59" t="s">
        <v>59</v>
      </c>
      <c r="AE45" s="57" t="s">
        <v>55</v>
      </c>
      <c r="AF45" s="59" t="s">
        <v>55</v>
      </c>
      <c r="AG45" s="51">
        <v>0</v>
      </c>
      <c r="AH45" s="53">
        <v>1</v>
      </c>
      <c r="AI45" s="53">
        <v>1</v>
      </c>
      <c r="AJ45" s="54">
        <v>0</v>
      </c>
      <c r="AK45" s="57" t="s">
        <v>59</v>
      </c>
      <c r="AL45" s="58" t="s">
        <v>59</v>
      </c>
      <c r="AM45" s="59" t="s">
        <v>55</v>
      </c>
      <c r="AN45" s="57" t="s">
        <v>59</v>
      </c>
      <c r="AO45" s="54">
        <v>0</v>
      </c>
      <c r="AP45" s="57" t="s">
        <v>59</v>
      </c>
      <c r="AQ45" s="58" t="s">
        <v>59</v>
      </c>
      <c r="AR45" s="58" t="s">
        <v>59</v>
      </c>
      <c r="AS45" s="58" t="s">
        <v>59</v>
      </c>
      <c r="AT45" s="58" t="s">
        <v>59</v>
      </c>
      <c r="AU45" s="59" t="s">
        <v>59</v>
      </c>
      <c r="AV45" s="60" t="s">
        <v>59</v>
      </c>
      <c r="AW45" s="61" t="s">
        <v>100</v>
      </c>
      <c r="AX45" s="56">
        <v>4</v>
      </c>
      <c r="AY45" s="61">
        <v>240.14</v>
      </c>
      <c r="AZ45" s="61">
        <v>126.82</v>
      </c>
      <c r="BA45" s="61">
        <v>121.32</v>
      </c>
      <c r="BB45" s="61">
        <v>0</v>
      </c>
      <c r="BC45" s="56">
        <v>1</v>
      </c>
      <c r="BD45" s="60" t="s">
        <v>59</v>
      </c>
      <c r="BE45" s="60" t="s">
        <v>59</v>
      </c>
      <c r="BF45" s="61">
        <v>2</v>
      </c>
      <c r="BG45" s="51" t="s">
        <v>88</v>
      </c>
      <c r="BH45" s="53" t="s">
        <v>419</v>
      </c>
      <c r="BI45" s="53">
        <v>4</v>
      </c>
      <c r="BJ45" s="53" t="s">
        <v>61</v>
      </c>
      <c r="BK45" s="58" t="s">
        <v>59</v>
      </c>
      <c r="BL45" s="58" t="s">
        <v>59</v>
      </c>
      <c r="BM45" s="58" t="s">
        <v>55</v>
      </c>
      <c r="BN45" s="54">
        <v>2</v>
      </c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</row>
    <row r="46" spans="1:534" s="61" customFormat="1" ht="11.1" customHeight="1" x14ac:dyDescent="0.15">
      <c r="A46" s="51" t="s">
        <v>421</v>
      </c>
      <c r="B46" s="52" t="s">
        <v>966</v>
      </c>
      <c r="C46" s="53" t="s">
        <v>108</v>
      </c>
      <c r="D46" s="53" t="s">
        <v>122</v>
      </c>
      <c r="E46" s="53" t="s">
        <v>136</v>
      </c>
      <c r="F46" s="53" t="s">
        <v>69</v>
      </c>
      <c r="G46" s="53" t="s">
        <v>144</v>
      </c>
      <c r="H46" s="53" t="s">
        <v>51</v>
      </c>
      <c r="I46" s="53" t="s">
        <v>144</v>
      </c>
      <c r="J46" s="53" t="s">
        <v>49</v>
      </c>
      <c r="K46" s="53" t="s">
        <v>144</v>
      </c>
      <c r="L46" s="53" t="s">
        <v>199</v>
      </c>
      <c r="M46" s="53" t="s">
        <v>207</v>
      </c>
      <c r="N46" s="53">
        <v>1</v>
      </c>
      <c r="O46" s="54" t="s">
        <v>195</v>
      </c>
      <c r="P46" s="250" t="s">
        <v>55</v>
      </c>
      <c r="Q46" s="56">
        <v>0</v>
      </c>
      <c r="R46" s="56" t="s">
        <v>56</v>
      </c>
      <c r="S46" s="56" t="s">
        <v>245</v>
      </c>
      <c r="T46" s="54" t="s">
        <v>116</v>
      </c>
      <c r="U46" s="57" t="s">
        <v>55</v>
      </c>
      <c r="V46" s="58" t="s">
        <v>55</v>
      </c>
      <c r="W46" s="58" t="s">
        <v>59</v>
      </c>
      <c r="X46" s="58" t="s">
        <v>55</v>
      </c>
      <c r="Y46" s="59" t="s">
        <v>59</v>
      </c>
      <c r="Z46" s="57" t="s">
        <v>55</v>
      </c>
      <c r="AA46" s="58" t="s">
        <v>55</v>
      </c>
      <c r="AB46" s="58" t="s">
        <v>59</v>
      </c>
      <c r="AC46" s="58" t="s">
        <v>55</v>
      </c>
      <c r="AD46" s="59" t="s">
        <v>59</v>
      </c>
      <c r="AE46" s="57" t="s">
        <v>59</v>
      </c>
      <c r="AF46" s="59" t="s">
        <v>55</v>
      </c>
      <c r="AG46" s="51">
        <v>0</v>
      </c>
      <c r="AH46" s="53">
        <v>4</v>
      </c>
      <c r="AI46" s="53">
        <v>1</v>
      </c>
      <c r="AJ46" s="54">
        <v>0</v>
      </c>
      <c r="AK46" s="57" t="s">
        <v>59</v>
      </c>
      <c r="AL46" s="58" t="s">
        <v>59</v>
      </c>
      <c r="AM46" s="59" t="s">
        <v>55</v>
      </c>
      <c r="AN46" s="57" t="s">
        <v>59</v>
      </c>
      <c r="AO46" s="54">
        <v>0</v>
      </c>
      <c r="AP46" s="57" t="s">
        <v>59</v>
      </c>
      <c r="AQ46" s="58" t="s">
        <v>59</v>
      </c>
      <c r="AR46" s="58" t="s">
        <v>55</v>
      </c>
      <c r="AS46" s="58" t="s">
        <v>59</v>
      </c>
      <c r="AT46" s="58" t="s">
        <v>59</v>
      </c>
      <c r="AU46" s="59" t="s">
        <v>59</v>
      </c>
      <c r="AV46" s="60" t="s">
        <v>55</v>
      </c>
      <c r="AW46" s="61" t="s">
        <v>366</v>
      </c>
      <c r="AX46" s="56">
        <v>5</v>
      </c>
      <c r="AY46" s="61">
        <v>649</v>
      </c>
      <c r="AZ46" s="61">
        <v>165</v>
      </c>
      <c r="BA46" s="61">
        <v>484</v>
      </c>
      <c r="BB46" s="61">
        <v>0</v>
      </c>
      <c r="BC46" s="56">
        <v>1</v>
      </c>
      <c r="BD46" s="60" t="s">
        <v>59</v>
      </c>
      <c r="BE46" s="60" t="s">
        <v>55</v>
      </c>
      <c r="BF46" s="61">
        <v>3</v>
      </c>
      <c r="BG46" s="51" t="s">
        <v>60</v>
      </c>
      <c r="BH46" s="53" t="s">
        <v>422</v>
      </c>
      <c r="BI46" s="53">
        <v>5</v>
      </c>
      <c r="BJ46" s="53" t="s">
        <v>61</v>
      </c>
      <c r="BK46" s="58" t="s">
        <v>59</v>
      </c>
      <c r="BL46" s="58" t="s">
        <v>55</v>
      </c>
      <c r="BM46" s="58" t="s">
        <v>55</v>
      </c>
      <c r="BN46" s="54">
        <v>3</v>
      </c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</row>
    <row r="47" spans="1:534" s="61" customFormat="1" ht="11.1" customHeight="1" x14ac:dyDescent="0.15">
      <c r="A47" s="51" t="s">
        <v>423</v>
      </c>
      <c r="B47" s="52" t="s">
        <v>966</v>
      </c>
      <c r="C47" s="53" t="s">
        <v>424</v>
      </c>
      <c r="D47" s="53" t="s">
        <v>122</v>
      </c>
      <c r="E47" s="53" t="s">
        <v>136</v>
      </c>
      <c r="F47" s="53" t="s">
        <v>69</v>
      </c>
      <c r="G47" s="53" t="s">
        <v>144</v>
      </c>
      <c r="H47" s="53" t="s">
        <v>51</v>
      </c>
      <c r="I47" s="53" t="s">
        <v>144</v>
      </c>
      <c r="J47" s="53" t="s">
        <v>49</v>
      </c>
      <c r="K47" s="53" t="s">
        <v>144</v>
      </c>
      <c r="L47" s="53" t="s">
        <v>199</v>
      </c>
      <c r="M47" s="53" t="s">
        <v>207</v>
      </c>
      <c r="N47" s="53">
        <v>1</v>
      </c>
      <c r="O47" s="54" t="s">
        <v>195</v>
      </c>
      <c r="P47" s="250" t="s">
        <v>55</v>
      </c>
      <c r="Q47" s="56">
        <v>0</v>
      </c>
      <c r="R47" s="56" t="s">
        <v>56</v>
      </c>
      <c r="S47" s="56" t="s">
        <v>420</v>
      </c>
      <c r="T47" s="54" t="s">
        <v>116</v>
      </c>
      <c r="U47" s="57" t="s">
        <v>55</v>
      </c>
      <c r="V47" s="58" t="s">
        <v>55</v>
      </c>
      <c r="W47" s="58" t="s">
        <v>59</v>
      </c>
      <c r="X47" s="58" t="s">
        <v>55</v>
      </c>
      <c r="Y47" s="59" t="s">
        <v>59</v>
      </c>
      <c r="Z47" s="57" t="s">
        <v>55</v>
      </c>
      <c r="AA47" s="58" t="s">
        <v>55</v>
      </c>
      <c r="AB47" s="58" t="s">
        <v>59</v>
      </c>
      <c r="AC47" s="58" t="s">
        <v>59</v>
      </c>
      <c r="AD47" s="59" t="s">
        <v>59</v>
      </c>
      <c r="AE47" s="57" t="s">
        <v>55</v>
      </c>
      <c r="AF47" s="59" t="s">
        <v>59</v>
      </c>
      <c r="AG47" s="51">
        <v>0</v>
      </c>
      <c r="AH47" s="53">
        <v>2</v>
      </c>
      <c r="AI47" s="53">
        <v>2</v>
      </c>
      <c r="AJ47" s="54">
        <v>0</v>
      </c>
      <c r="AK47" s="57" t="s">
        <v>59</v>
      </c>
      <c r="AL47" s="58" t="s">
        <v>59</v>
      </c>
      <c r="AM47" s="59" t="s">
        <v>55</v>
      </c>
      <c r="AN47" s="57" t="s">
        <v>59</v>
      </c>
      <c r="AO47" s="54">
        <v>0</v>
      </c>
      <c r="AP47" s="57" t="s">
        <v>59</v>
      </c>
      <c r="AQ47" s="58" t="s">
        <v>59</v>
      </c>
      <c r="AR47" s="58" t="s">
        <v>59</v>
      </c>
      <c r="AS47" s="58" t="s">
        <v>59</v>
      </c>
      <c r="AT47" s="58" t="s">
        <v>59</v>
      </c>
      <c r="AU47" s="59" t="s">
        <v>59</v>
      </c>
      <c r="AV47" s="60" t="s">
        <v>55</v>
      </c>
      <c r="AW47" s="61" t="s">
        <v>426</v>
      </c>
      <c r="AX47" s="56">
        <v>4</v>
      </c>
      <c r="AY47" s="61">
        <v>1871.48</v>
      </c>
      <c r="AZ47" s="61">
        <v>156.19999999999999</v>
      </c>
      <c r="BA47" s="61">
        <v>1715.48</v>
      </c>
      <c r="BB47" s="61">
        <v>0</v>
      </c>
      <c r="BC47" s="56">
        <v>1</v>
      </c>
      <c r="BD47" s="60" t="s">
        <v>59</v>
      </c>
      <c r="BE47" s="60" t="s">
        <v>59</v>
      </c>
      <c r="BF47" s="61">
        <v>2</v>
      </c>
      <c r="BG47" s="51" t="s">
        <v>60</v>
      </c>
      <c r="BH47" s="53" t="s">
        <v>425</v>
      </c>
      <c r="BI47" s="53">
        <v>4</v>
      </c>
      <c r="BJ47" s="53" t="s">
        <v>61</v>
      </c>
      <c r="BK47" s="58" t="s">
        <v>59</v>
      </c>
      <c r="BL47" s="58" t="s">
        <v>59</v>
      </c>
      <c r="BM47" s="58" t="s">
        <v>55</v>
      </c>
      <c r="BN47" s="54">
        <v>2</v>
      </c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</row>
    <row r="48" spans="1:534" s="61" customFormat="1" ht="11.1" customHeight="1" x14ac:dyDescent="0.15">
      <c r="A48" s="51" t="s">
        <v>427</v>
      </c>
      <c r="B48" s="52" t="s">
        <v>966</v>
      </c>
      <c r="C48" s="53" t="s">
        <v>428</v>
      </c>
      <c r="D48" s="53" t="s">
        <v>122</v>
      </c>
      <c r="E48" s="53" t="s">
        <v>136</v>
      </c>
      <c r="F48" s="53" t="s">
        <v>69</v>
      </c>
      <c r="G48" s="53" t="s">
        <v>144</v>
      </c>
      <c r="H48" s="53" t="s">
        <v>51</v>
      </c>
      <c r="I48" s="53" t="s">
        <v>144</v>
      </c>
      <c r="J48" s="53" t="s">
        <v>49</v>
      </c>
      <c r="K48" s="53" t="s">
        <v>144</v>
      </c>
      <c r="L48" s="53" t="s">
        <v>199</v>
      </c>
      <c r="M48" s="53" t="s">
        <v>207</v>
      </c>
      <c r="N48" s="53">
        <v>1</v>
      </c>
      <c r="O48" s="54" t="s">
        <v>195</v>
      </c>
      <c r="P48" s="250" t="s">
        <v>55</v>
      </c>
      <c r="Q48" s="56">
        <v>0</v>
      </c>
      <c r="R48" s="56" t="s">
        <v>56</v>
      </c>
      <c r="S48" s="56" t="s">
        <v>253</v>
      </c>
      <c r="T48" s="54" t="s">
        <v>116</v>
      </c>
      <c r="U48" s="57" t="s">
        <v>55</v>
      </c>
      <c r="V48" s="58" t="s">
        <v>55</v>
      </c>
      <c r="W48" s="58" t="s">
        <v>55</v>
      </c>
      <c r="X48" s="58" t="s">
        <v>59</v>
      </c>
      <c r="Y48" s="59" t="s">
        <v>59</v>
      </c>
      <c r="Z48" s="57" t="s">
        <v>55</v>
      </c>
      <c r="AA48" s="58" t="s">
        <v>55</v>
      </c>
      <c r="AB48" s="58" t="s">
        <v>59</v>
      </c>
      <c r="AC48" s="58" t="s">
        <v>59</v>
      </c>
      <c r="AD48" s="59" t="s">
        <v>59</v>
      </c>
      <c r="AE48" s="57" t="s">
        <v>55</v>
      </c>
      <c r="AF48" s="59" t="s">
        <v>55</v>
      </c>
      <c r="AG48" s="51">
        <v>0</v>
      </c>
      <c r="AH48" s="53">
        <v>2</v>
      </c>
      <c r="AI48" s="53">
        <v>2</v>
      </c>
      <c r="AJ48" s="54">
        <v>0</v>
      </c>
      <c r="AK48" s="57" t="s">
        <v>59</v>
      </c>
      <c r="AL48" s="58" t="s">
        <v>59</v>
      </c>
      <c r="AM48" s="59" t="s">
        <v>55</v>
      </c>
      <c r="AN48" s="57" t="s">
        <v>59</v>
      </c>
      <c r="AO48" s="54">
        <v>0</v>
      </c>
      <c r="AP48" s="57" t="s">
        <v>59</v>
      </c>
      <c r="AQ48" s="58" t="s">
        <v>59</v>
      </c>
      <c r="AR48" s="58" t="s">
        <v>55</v>
      </c>
      <c r="AS48" s="58" t="s">
        <v>59</v>
      </c>
      <c r="AT48" s="58" t="s">
        <v>59</v>
      </c>
      <c r="AU48" s="59" t="s">
        <v>59</v>
      </c>
      <c r="AV48" s="60" t="s">
        <v>59</v>
      </c>
      <c r="AW48" s="61" t="s">
        <v>100</v>
      </c>
      <c r="AX48" s="56">
        <v>4</v>
      </c>
      <c r="AY48" s="61">
        <v>227.81</v>
      </c>
      <c r="AZ48" s="61">
        <v>178.67</v>
      </c>
      <c r="BA48" s="61">
        <v>49.14</v>
      </c>
      <c r="BB48" s="61">
        <v>0</v>
      </c>
      <c r="BC48" s="56">
        <v>1</v>
      </c>
      <c r="BD48" s="60" t="s">
        <v>59</v>
      </c>
      <c r="BE48" s="60" t="s">
        <v>59</v>
      </c>
      <c r="BF48" s="61">
        <v>2</v>
      </c>
      <c r="BG48" s="51" t="s">
        <v>60</v>
      </c>
      <c r="BH48" s="53" t="s">
        <v>429</v>
      </c>
      <c r="BI48" s="53">
        <v>4</v>
      </c>
      <c r="BJ48" s="53" t="s">
        <v>61</v>
      </c>
      <c r="BK48" s="58" t="s">
        <v>59</v>
      </c>
      <c r="BL48" s="58" t="s">
        <v>59</v>
      </c>
      <c r="BM48" s="58" t="s">
        <v>55</v>
      </c>
      <c r="BN48" s="54">
        <v>2</v>
      </c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</row>
    <row r="49" spans="1:116" s="61" customFormat="1" ht="11.1" customHeight="1" x14ac:dyDescent="0.15">
      <c r="A49" s="51" t="s">
        <v>430</v>
      </c>
      <c r="B49" s="52" t="s">
        <v>966</v>
      </c>
      <c r="C49" s="53" t="s">
        <v>254</v>
      </c>
      <c r="D49" s="53" t="s">
        <v>122</v>
      </c>
      <c r="E49" s="53" t="s">
        <v>136</v>
      </c>
      <c r="F49" s="53" t="s">
        <v>69</v>
      </c>
      <c r="G49" s="53" t="s">
        <v>144</v>
      </c>
      <c r="H49" s="53" t="s">
        <v>51</v>
      </c>
      <c r="I49" s="53" t="s">
        <v>144</v>
      </c>
      <c r="J49" s="53" t="s">
        <v>49</v>
      </c>
      <c r="K49" s="53" t="s">
        <v>144</v>
      </c>
      <c r="L49" s="53" t="s">
        <v>199</v>
      </c>
      <c r="M49" s="53" t="s">
        <v>201</v>
      </c>
      <c r="N49" s="53">
        <v>1</v>
      </c>
      <c r="O49" s="54" t="s">
        <v>195</v>
      </c>
      <c r="P49" s="250" t="s">
        <v>55</v>
      </c>
      <c r="Q49" s="56">
        <v>0</v>
      </c>
      <c r="R49" s="56" t="s">
        <v>56</v>
      </c>
      <c r="S49" s="56" t="s">
        <v>432</v>
      </c>
      <c r="T49" s="54" t="s">
        <v>58</v>
      </c>
      <c r="U49" s="57" t="s">
        <v>55</v>
      </c>
      <c r="V49" s="58" t="s">
        <v>55</v>
      </c>
      <c r="W49" s="58" t="s">
        <v>59</v>
      </c>
      <c r="X49" s="58" t="s">
        <v>55</v>
      </c>
      <c r="Y49" s="59" t="s">
        <v>59</v>
      </c>
      <c r="Z49" s="57" t="s">
        <v>55</v>
      </c>
      <c r="AA49" s="58" t="s">
        <v>55</v>
      </c>
      <c r="AB49" s="58" t="s">
        <v>59</v>
      </c>
      <c r="AC49" s="58" t="s">
        <v>59</v>
      </c>
      <c r="AD49" s="59" t="s">
        <v>59</v>
      </c>
      <c r="AE49" s="57" t="s">
        <v>55</v>
      </c>
      <c r="AF49" s="59" t="s">
        <v>59</v>
      </c>
      <c r="AG49" s="51">
        <v>0</v>
      </c>
      <c r="AH49" s="53">
        <v>2</v>
      </c>
      <c r="AI49" s="53">
        <v>1</v>
      </c>
      <c r="AJ49" s="54">
        <v>0</v>
      </c>
      <c r="AK49" s="57" t="s">
        <v>59</v>
      </c>
      <c r="AL49" s="58" t="s">
        <v>59</v>
      </c>
      <c r="AM49" s="59" t="s">
        <v>55</v>
      </c>
      <c r="AN49" s="57" t="s">
        <v>59</v>
      </c>
      <c r="AO49" s="54">
        <v>0</v>
      </c>
      <c r="AP49" s="57" t="s">
        <v>59</v>
      </c>
      <c r="AQ49" s="58" t="s">
        <v>59</v>
      </c>
      <c r="AR49" s="58" t="s">
        <v>55</v>
      </c>
      <c r="AS49" s="58" t="s">
        <v>59</v>
      </c>
      <c r="AT49" s="58" t="s">
        <v>59</v>
      </c>
      <c r="AU49" s="59" t="s">
        <v>59</v>
      </c>
      <c r="AV49" s="60" t="s">
        <v>55</v>
      </c>
      <c r="AW49" s="61" t="s">
        <v>302</v>
      </c>
      <c r="AX49" s="56">
        <v>9</v>
      </c>
      <c r="AY49" s="61">
        <v>377.81</v>
      </c>
      <c r="AZ49" s="61">
        <v>182.41</v>
      </c>
      <c r="BA49" s="61">
        <v>195.4</v>
      </c>
      <c r="BB49" s="61">
        <v>0</v>
      </c>
      <c r="BC49" s="56">
        <v>1</v>
      </c>
      <c r="BD49" s="60" t="s">
        <v>59</v>
      </c>
      <c r="BE49" s="60" t="s">
        <v>59</v>
      </c>
      <c r="BF49" s="61">
        <v>2</v>
      </c>
      <c r="BG49" s="51" t="s">
        <v>60</v>
      </c>
      <c r="BH49" s="53" t="s">
        <v>431</v>
      </c>
      <c r="BI49" s="53">
        <v>9</v>
      </c>
      <c r="BJ49" s="53" t="s">
        <v>61</v>
      </c>
      <c r="BK49" s="58" t="s">
        <v>59</v>
      </c>
      <c r="BL49" s="58" t="s">
        <v>59</v>
      </c>
      <c r="BM49" s="58" t="s">
        <v>55</v>
      </c>
      <c r="BN49" s="54">
        <v>2</v>
      </c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</row>
    <row r="50" spans="1:116" s="61" customFormat="1" ht="11.1" customHeight="1" x14ac:dyDescent="0.15">
      <c r="A50" s="51" t="s">
        <v>433</v>
      </c>
      <c r="B50" s="52" t="s">
        <v>966</v>
      </c>
      <c r="C50" s="53" t="s">
        <v>1257</v>
      </c>
      <c r="D50" s="53" t="s">
        <v>122</v>
      </c>
      <c r="E50" s="53" t="s">
        <v>136</v>
      </c>
      <c r="F50" s="53" t="s">
        <v>69</v>
      </c>
      <c r="G50" s="53" t="s">
        <v>144</v>
      </c>
      <c r="H50" s="53" t="s">
        <v>51</v>
      </c>
      <c r="I50" s="53" t="s">
        <v>144</v>
      </c>
      <c r="J50" s="53" t="s">
        <v>49</v>
      </c>
      <c r="K50" s="53" t="s">
        <v>144</v>
      </c>
      <c r="L50" s="53" t="s">
        <v>199</v>
      </c>
      <c r="M50" s="53" t="s">
        <v>207</v>
      </c>
      <c r="N50" s="53">
        <v>1</v>
      </c>
      <c r="O50" s="54" t="s">
        <v>195</v>
      </c>
      <c r="P50" s="250" t="s">
        <v>55</v>
      </c>
      <c r="Q50" s="56">
        <v>0</v>
      </c>
      <c r="R50" s="56" t="s">
        <v>56</v>
      </c>
      <c r="S50" s="56" t="s">
        <v>401</v>
      </c>
      <c r="T50" s="54" t="s">
        <v>116</v>
      </c>
      <c r="U50" s="57" t="s">
        <v>55</v>
      </c>
      <c r="V50" s="58" t="s">
        <v>55</v>
      </c>
      <c r="W50" s="58" t="s">
        <v>59</v>
      </c>
      <c r="X50" s="58" t="s">
        <v>55</v>
      </c>
      <c r="Y50" s="59" t="s">
        <v>59</v>
      </c>
      <c r="Z50" s="57" t="s">
        <v>55</v>
      </c>
      <c r="AA50" s="58" t="s">
        <v>55</v>
      </c>
      <c r="AB50" s="58" t="s">
        <v>59</v>
      </c>
      <c r="AC50" s="58" t="s">
        <v>59</v>
      </c>
      <c r="AD50" s="59" t="s">
        <v>59</v>
      </c>
      <c r="AE50" s="57" t="s">
        <v>55</v>
      </c>
      <c r="AF50" s="59" t="s">
        <v>59</v>
      </c>
      <c r="AG50" s="51">
        <v>0</v>
      </c>
      <c r="AH50" s="53">
        <v>2</v>
      </c>
      <c r="AI50" s="53">
        <v>1</v>
      </c>
      <c r="AJ50" s="54">
        <v>0</v>
      </c>
      <c r="AK50" s="57" t="s">
        <v>59</v>
      </c>
      <c r="AL50" s="58" t="s">
        <v>59</v>
      </c>
      <c r="AM50" s="59" t="s">
        <v>55</v>
      </c>
      <c r="AN50" s="57" t="s">
        <v>59</v>
      </c>
      <c r="AO50" s="54">
        <v>0</v>
      </c>
      <c r="AP50" s="57" t="s">
        <v>59</v>
      </c>
      <c r="AQ50" s="58" t="s">
        <v>59</v>
      </c>
      <c r="AR50" s="58" t="s">
        <v>59</v>
      </c>
      <c r="AS50" s="58" t="s">
        <v>59</v>
      </c>
      <c r="AT50" s="58" t="s">
        <v>59</v>
      </c>
      <c r="AU50" s="59" t="s">
        <v>59</v>
      </c>
      <c r="AV50" s="60" t="s">
        <v>59</v>
      </c>
      <c r="AW50" s="61" t="s">
        <v>100</v>
      </c>
      <c r="AX50" s="56">
        <v>4</v>
      </c>
      <c r="AY50" s="61">
        <v>267.81</v>
      </c>
      <c r="AZ50" s="61">
        <v>113.9</v>
      </c>
      <c r="BA50" s="61">
        <v>153.91</v>
      </c>
      <c r="BB50" s="61">
        <v>0</v>
      </c>
      <c r="BC50" s="56">
        <v>1</v>
      </c>
      <c r="BD50" s="60" t="s">
        <v>59</v>
      </c>
      <c r="BE50" s="60" t="s">
        <v>59</v>
      </c>
      <c r="BF50" s="61">
        <v>2</v>
      </c>
      <c r="BG50" s="51" t="s">
        <v>60</v>
      </c>
      <c r="BH50" s="53" t="s">
        <v>434</v>
      </c>
      <c r="BI50" s="53">
        <v>4</v>
      </c>
      <c r="BJ50" s="53" t="s">
        <v>61</v>
      </c>
      <c r="BK50" s="58" t="s">
        <v>59</v>
      </c>
      <c r="BL50" s="58" t="s">
        <v>59</v>
      </c>
      <c r="BM50" s="58" t="s">
        <v>55</v>
      </c>
      <c r="BN50" s="54">
        <v>2</v>
      </c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</row>
    <row r="51" spans="1:116" s="61" customFormat="1" ht="11.1" customHeight="1" x14ac:dyDescent="0.15">
      <c r="A51" s="51" t="s">
        <v>435</v>
      </c>
      <c r="B51" s="52" t="s">
        <v>966</v>
      </c>
      <c r="C51" s="53" t="s">
        <v>436</v>
      </c>
      <c r="D51" s="53" t="s">
        <v>122</v>
      </c>
      <c r="E51" s="53" t="s">
        <v>136</v>
      </c>
      <c r="F51" s="53" t="s">
        <v>69</v>
      </c>
      <c r="G51" s="53" t="s">
        <v>144</v>
      </c>
      <c r="H51" s="53" t="s">
        <v>51</v>
      </c>
      <c r="I51" s="53" t="s">
        <v>144</v>
      </c>
      <c r="J51" s="53" t="s">
        <v>49</v>
      </c>
      <c r="K51" s="53" t="s">
        <v>144</v>
      </c>
      <c r="L51" s="53" t="s">
        <v>199</v>
      </c>
      <c r="M51" s="53" t="s">
        <v>207</v>
      </c>
      <c r="N51" s="53">
        <v>1</v>
      </c>
      <c r="O51" s="54" t="s">
        <v>195</v>
      </c>
      <c r="P51" s="250" t="s">
        <v>55</v>
      </c>
      <c r="Q51" s="56">
        <v>0</v>
      </c>
      <c r="R51" s="56" t="s">
        <v>56</v>
      </c>
      <c r="S51" s="56" t="s">
        <v>253</v>
      </c>
      <c r="T51" s="54" t="s">
        <v>116</v>
      </c>
      <c r="U51" s="57" t="s">
        <v>55</v>
      </c>
      <c r="V51" s="58" t="s">
        <v>55</v>
      </c>
      <c r="W51" s="58" t="s">
        <v>59</v>
      </c>
      <c r="X51" s="58" t="s">
        <v>55</v>
      </c>
      <c r="Y51" s="59" t="s">
        <v>59</v>
      </c>
      <c r="Z51" s="57" t="s">
        <v>55</v>
      </c>
      <c r="AA51" s="58" t="s">
        <v>55</v>
      </c>
      <c r="AB51" s="58" t="s">
        <v>59</v>
      </c>
      <c r="AC51" s="58" t="s">
        <v>59</v>
      </c>
      <c r="AD51" s="59" t="s">
        <v>59</v>
      </c>
      <c r="AE51" s="57" t="s">
        <v>59</v>
      </c>
      <c r="AF51" s="59" t="s">
        <v>55</v>
      </c>
      <c r="AG51" s="51">
        <v>0</v>
      </c>
      <c r="AH51" s="53">
        <v>4</v>
      </c>
      <c r="AI51" s="53">
        <v>1</v>
      </c>
      <c r="AJ51" s="54">
        <v>0</v>
      </c>
      <c r="AK51" s="57" t="s">
        <v>59</v>
      </c>
      <c r="AL51" s="58" t="s">
        <v>59</v>
      </c>
      <c r="AM51" s="59" t="s">
        <v>55</v>
      </c>
      <c r="AN51" s="57" t="s">
        <v>59</v>
      </c>
      <c r="AO51" s="54">
        <v>0</v>
      </c>
      <c r="AP51" s="57" t="s">
        <v>59</v>
      </c>
      <c r="AQ51" s="58" t="s">
        <v>59</v>
      </c>
      <c r="AR51" s="58" t="s">
        <v>55</v>
      </c>
      <c r="AS51" s="58" t="s">
        <v>59</v>
      </c>
      <c r="AT51" s="58" t="s">
        <v>59</v>
      </c>
      <c r="AU51" s="59" t="s">
        <v>59</v>
      </c>
      <c r="AV51" s="60" t="s">
        <v>59</v>
      </c>
      <c r="AW51" s="61" t="s">
        <v>100</v>
      </c>
      <c r="AX51" s="56">
        <v>4</v>
      </c>
      <c r="AY51" s="61">
        <v>272.5</v>
      </c>
      <c r="AZ51" s="61">
        <v>173.17</v>
      </c>
      <c r="BA51" s="61">
        <v>99.33</v>
      </c>
      <c r="BB51" s="61">
        <v>70</v>
      </c>
      <c r="BC51" s="56">
        <v>1</v>
      </c>
      <c r="BD51" s="60" t="s">
        <v>59</v>
      </c>
      <c r="BE51" s="60" t="s">
        <v>55</v>
      </c>
      <c r="BF51" s="61">
        <v>2</v>
      </c>
      <c r="BG51" s="51" t="s">
        <v>60</v>
      </c>
      <c r="BH51" s="53" t="s">
        <v>437</v>
      </c>
      <c r="BI51" s="53">
        <v>4</v>
      </c>
      <c r="BJ51" s="53" t="s">
        <v>61</v>
      </c>
      <c r="BK51" s="58" t="s">
        <v>59</v>
      </c>
      <c r="BL51" s="58" t="s">
        <v>59</v>
      </c>
      <c r="BM51" s="58" t="s">
        <v>55</v>
      </c>
      <c r="BN51" s="54">
        <v>2</v>
      </c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</row>
    <row r="52" spans="1:116" s="61" customFormat="1" ht="11.1" customHeight="1" x14ac:dyDescent="0.15">
      <c r="A52" s="51" t="s">
        <v>438</v>
      </c>
      <c r="B52" s="52" t="s">
        <v>966</v>
      </c>
      <c r="C52" s="53" t="s">
        <v>439</v>
      </c>
      <c r="D52" s="53" t="s">
        <v>122</v>
      </c>
      <c r="E52" s="53" t="s">
        <v>136</v>
      </c>
      <c r="F52" s="53" t="s">
        <v>69</v>
      </c>
      <c r="G52" s="53" t="s">
        <v>144</v>
      </c>
      <c r="H52" s="53" t="s">
        <v>51</v>
      </c>
      <c r="I52" s="53" t="s">
        <v>144</v>
      </c>
      <c r="J52" s="53" t="s">
        <v>49</v>
      </c>
      <c r="K52" s="53" t="s">
        <v>144</v>
      </c>
      <c r="L52" s="53" t="s">
        <v>199</v>
      </c>
      <c r="M52" s="53" t="s">
        <v>202</v>
      </c>
      <c r="N52" s="53">
        <v>1</v>
      </c>
      <c r="O52" s="54" t="s">
        <v>195</v>
      </c>
      <c r="P52" s="250" t="s">
        <v>55</v>
      </c>
      <c r="Q52" s="56">
        <v>0</v>
      </c>
      <c r="R52" s="56" t="s">
        <v>56</v>
      </c>
      <c r="S52" s="56" t="s">
        <v>441</v>
      </c>
      <c r="T52" s="54" t="s">
        <v>58</v>
      </c>
      <c r="U52" s="57" t="s">
        <v>55</v>
      </c>
      <c r="V52" s="58" t="s">
        <v>55</v>
      </c>
      <c r="W52" s="58" t="s">
        <v>59</v>
      </c>
      <c r="X52" s="58" t="s">
        <v>55</v>
      </c>
      <c r="Y52" s="59" t="s">
        <v>59</v>
      </c>
      <c r="Z52" s="57" t="s">
        <v>55</v>
      </c>
      <c r="AA52" s="58" t="s">
        <v>55</v>
      </c>
      <c r="AB52" s="58" t="s">
        <v>59</v>
      </c>
      <c r="AC52" s="58" t="s">
        <v>59</v>
      </c>
      <c r="AD52" s="59" t="s">
        <v>59</v>
      </c>
      <c r="AE52" s="57" t="s">
        <v>55</v>
      </c>
      <c r="AF52" s="59" t="s">
        <v>59</v>
      </c>
      <c r="AG52" s="51">
        <v>0</v>
      </c>
      <c r="AH52" s="53">
        <v>4</v>
      </c>
      <c r="AI52" s="53">
        <v>1</v>
      </c>
      <c r="AJ52" s="54">
        <v>0</v>
      </c>
      <c r="AK52" s="57" t="s">
        <v>59</v>
      </c>
      <c r="AL52" s="58" t="s">
        <v>59</v>
      </c>
      <c r="AM52" s="59" t="s">
        <v>55</v>
      </c>
      <c r="AN52" s="57" t="s">
        <v>59</v>
      </c>
      <c r="AO52" s="54">
        <v>0</v>
      </c>
      <c r="AP52" s="57" t="s">
        <v>59</v>
      </c>
      <c r="AQ52" s="58" t="s">
        <v>59</v>
      </c>
      <c r="AR52" s="58" t="s">
        <v>55</v>
      </c>
      <c r="AS52" s="58" t="s">
        <v>59</v>
      </c>
      <c r="AT52" s="58" t="s">
        <v>59</v>
      </c>
      <c r="AU52" s="59" t="s">
        <v>59</v>
      </c>
      <c r="AV52" s="60" t="s">
        <v>59</v>
      </c>
      <c r="AW52" s="61" t="s">
        <v>100</v>
      </c>
      <c r="AX52" s="56">
        <v>4</v>
      </c>
      <c r="AY52" s="61">
        <v>461.36</v>
      </c>
      <c r="AZ52" s="61">
        <v>180.95</v>
      </c>
      <c r="BA52" s="61">
        <v>280.41000000000003</v>
      </c>
      <c r="BB52" s="61">
        <v>0</v>
      </c>
      <c r="BC52" s="56">
        <v>1</v>
      </c>
      <c r="BD52" s="60" t="s">
        <v>59</v>
      </c>
      <c r="BE52" s="60" t="s">
        <v>55</v>
      </c>
      <c r="BF52" s="61">
        <v>3</v>
      </c>
      <c r="BG52" s="51" t="s">
        <v>60</v>
      </c>
      <c r="BH52" s="53" t="s">
        <v>440</v>
      </c>
      <c r="BI52" s="53">
        <v>4</v>
      </c>
      <c r="BJ52" s="53" t="s">
        <v>61</v>
      </c>
      <c r="BK52" s="58" t="s">
        <v>59</v>
      </c>
      <c r="BL52" s="58" t="s">
        <v>55</v>
      </c>
      <c r="BM52" s="58" t="s">
        <v>55</v>
      </c>
      <c r="BN52" s="54">
        <v>4</v>
      </c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</row>
    <row r="53" spans="1:116" s="61" customFormat="1" ht="11.1" customHeight="1" x14ac:dyDescent="0.15">
      <c r="A53" s="51" t="s">
        <v>442</v>
      </c>
      <c r="B53" s="52" t="s">
        <v>966</v>
      </c>
      <c r="C53" s="53" t="s">
        <v>1267</v>
      </c>
      <c r="D53" s="53" t="s">
        <v>122</v>
      </c>
      <c r="E53" s="53" t="s">
        <v>136</v>
      </c>
      <c r="F53" s="53" t="s">
        <v>69</v>
      </c>
      <c r="G53" s="53" t="s">
        <v>144</v>
      </c>
      <c r="H53" s="53" t="s">
        <v>51</v>
      </c>
      <c r="I53" s="53" t="s">
        <v>144</v>
      </c>
      <c r="J53" s="53" t="s">
        <v>49</v>
      </c>
      <c r="K53" s="53" t="s">
        <v>144</v>
      </c>
      <c r="L53" s="53" t="s">
        <v>199</v>
      </c>
      <c r="M53" s="53" t="s">
        <v>200</v>
      </c>
      <c r="N53" s="53">
        <v>1</v>
      </c>
      <c r="O53" s="54" t="s">
        <v>195</v>
      </c>
      <c r="P53" s="250" t="s">
        <v>55</v>
      </c>
      <c r="Q53" s="56">
        <v>0</v>
      </c>
      <c r="R53" s="56" t="s">
        <v>56</v>
      </c>
      <c r="S53" s="56" t="s">
        <v>420</v>
      </c>
      <c r="T53" s="54" t="s">
        <v>116</v>
      </c>
      <c r="U53" s="57" t="s">
        <v>55</v>
      </c>
      <c r="V53" s="58" t="s">
        <v>55</v>
      </c>
      <c r="W53" s="58" t="s">
        <v>59</v>
      </c>
      <c r="X53" s="58" t="s">
        <v>55</v>
      </c>
      <c r="Y53" s="59" t="s">
        <v>59</v>
      </c>
      <c r="Z53" s="57" t="s">
        <v>55</v>
      </c>
      <c r="AA53" s="58" t="s">
        <v>55</v>
      </c>
      <c r="AB53" s="58" t="s">
        <v>59</v>
      </c>
      <c r="AC53" s="58" t="s">
        <v>59</v>
      </c>
      <c r="AD53" s="59" t="s">
        <v>59</v>
      </c>
      <c r="AE53" s="57" t="s">
        <v>55</v>
      </c>
      <c r="AF53" s="59" t="s">
        <v>59</v>
      </c>
      <c r="AG53" s="51">
        <v>0</v>
      </c>
      <c r="AH53" s="53">
        <v>2</v>
      </c>
      <c r="AI53" s="53">
        <v>3</v>
      </c>
      <c r="AJ53" s="54">
        <v>0</v>
      </c>
      <c r="AK53" s="57" t="s">
        <v>59</v>
      </c>
      <c r="AL53" s="58" t="s">
        <v>59</v>
      </c>
      <c r="AM53" s="59" t="s">
        <v>55</v>
      </c>
      <c r="AN53" s="57" t="s">
        <v>59</v>
      </c>
      <c r="AO53" s="54">
        <v>0</v>
      </c>
      <c r="AP53" s="57" t="s">
        <v>59</v>
      </c>
      <c r="AQ53" s="58" t="s">
        <v>59</v>
      </c>
      <c r="AR53" s="58" t="s">
        <v>59</v>
      </c>
      <c r="AS53" s="58" t="s">
        <v>59</v>
      </c>
      <c r="AT53" s="58" t="s">
        <v>59</v>
      </c>
      <c r="AU53" s="59" t="s">
        <v>59</v>
      </c>
      <c r="AV53" s="60" t="s">
        <v>55</v>
      </c>
      <c r="AW53" s="61" t="s">
        <v>444</v>
      </c>
      <c r="AX53" s="56">
        <v>9</v>
      </c>
      <c r="AY53" s="61">
        <v>637.21</v>
      </c>
      <c r="AZ53" s="61">
        <v>173.17</v>
      </c>
      <c r="BA53" s="61">
        <v>464.04</v>
      </c>
      <c r="BB53" s="61">
        <v>0</v>
      </c>
      <c r="BC53" s="56">
        <v>1</v>
      </c>
      <c r="BD53" s="60" t="s">
        <v>59</v>
      </c>
      <c r="BE53" s="60" t="s">
        <v>59</v>
      </c>
      <c r="BF53" s="61">
        <v>3</v>
      </c>
      <c r="BG53" s="51" t="s">
        <v>60</v>
      </c>
      <c r="BH53" s="53" t="s">
        <v>443</v>
      </c>
      <c r="BI53" s="53">
        <v>9</v>
      </c>
      <c r="BJ53" s="53" t="s">
        <v>61</v>
      </c>
      <c r="BK53" s="58" t="s">
        <v>59</v>
      </c>
      <c r="BL53" s="58" t="s">
        <v>59</v>
      </c>
      <c r="BM53" s="58" t="s">
        <v>55</v>
      </c>
      <c r="BN53" s="54">
        <v>3</v>
      </c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</row>
    <row r="54" spans="1:116" s="61" customFormat="1" ht="11.1" customHeight="1" x14ac:dyDescent="0.15">
      <c r="A54" s="51" t="s">
        <v>445</v>
      </c>
      <c r="B54" s="52" t="s">
        <v>966</v>
      </c>
      <c r="C54" s="53" t="s">
        <v>1268</v>
      </c>
      <c r="D54" s="53" t="s">
        <v>122</v>
      </c>
      <c r="E54" s="53" t="s">
        <v>136</v>
      </c>
      <c r="F54" s="53" t="s">
        <v>69</v>
      </c>
      <c r="G54" s="53" t="s">
        <v>144</v>
      </c>
      <c r="H54" s="53" t="s">
        <v>51</v>
      </c>
      <c r="I54" s="53" t="s">
        <v>144</v>
      </c>
      <c r="J54" s="53" t="s">
        <v>49</v>
      </c>
      <c r="K54" s="53" t="s">
        <v>144</v>
      </c>
      <c r="L54" s="53" t="s">
        <v>199</v>
      </c>
      <c r="M54" s="53" t="s">
        <v>207</v>
      </c>
      <c r="N54" s="53">
        <v>1</v>
      </c>
      <c r="O54" s="54" t="s">
        <v>195</v>
      </c>
      <c r="P54" s="250" t="s">
        <v>55</v>
      </c>
      <c r="Q54" s="56">
        <v>0</v>
      </c>
      <c r="R54" s="56" t="s">
        <v>56</v>
      </c>
      <c r="S54" s="56" t="s">
        <v>420</v>
      </c>
      <c r="T54" s="54" t="s">
        <v>116</v>
      </c>
      <c r="U54" s="57" t="s">
        <v>55</v>
      </c>
      <c r="V54" s="58" t="s">
        <v>55</v>
      </c>
      <c r="W54" s="58" t="s">
        <v>59</v>
      </c>
      <c r="X54" s="58" t="s">
        <v>55</v>
      </c>
      <c r="Y54" s="59" t="s">
        <v>59</v>
      </c>
      <c r="Z54" s="57" t="s">
        <v>55</v>
      </c>
      <c r="AA54" s="58" t="s">
        <v>55</v>
      </c>
      <c r="AB54" s="58" t="s">
        <v>59</v>
      </c>
      <c r="AC54" s="58" t="s">
        <v>59</v>
      </c>
      <c r="AD54" s="59" t="s">
        <v>59</v>
      </c>
      <c r="AE54" s="57" t="s">
        <v>55</v>
      </c>
      <c r="AF54" s="59" t="s">
        <v>59</v>
      </c>
      <c r="AG54" s="51">
        <v>0</v>
      </c>
      <c r="AH54" s="53">
        <v>2</v>
      </c>
      <c r="AI54" s="53">
        <v>1</v>
      </c>
      <c r="AJ54" s="54">
        <v>0</v>
      </c>
      <c r="AK54" s="57" t="s">
        <v>59</v>
      </c>
      <c r="AL54" s="58" t="s">
        <v>59</v>
      </c>
      <c r="AM54" s="59" t="s">
        <v>55</v>
      </c>
      <c r="AN54" s="57" t="s">
        <v>59</v>
      </c>
      <c r="AO54" s="54">
        <v>0</v>
      </c>
      <c r="AP54" s="57" t="s">
        <v>59</v>
      </c>
      <c r="AQ54" s="58" t="s">
        <v>59</v>
      </c>
      <c r="AR54" s="58" t="s">
        <v>55</v>
      </c>
      <c r="AS54" s="58" t="s">
        <v>59</v>
      </c>
      <c r="AT54" s="58" t="s">
        <v>59</v>
      </c>
      <c r="AU54" s="59" t="s">
        <v>59</v>
      </c>
      <c r="AV54" s="60" t="s">
        <v>59</v>
      </c>
      <c r="AW54" s="61" t="s">
        <v>100</v>
      </c>
      <c r="AX54" s="56">
        <v>3</v>
      </c>
      <c r="AY54" s="61">
        <v>327.94</v>
      </c>
      <c r="AZ54" s="61">
        <v>171.05</v>
      </c>
      <c r="BA54" s="61">
        <v>156.88999999999999</v>
      </c>
      <c r="BB54" s="61">
        <v>0</v>
      </c>
      <c r="BC54" s="56">
        <v>1</v>
      </c>
      <c r="BD54" s="60" t="s">
        <v>59</v>
      </c>
      <c r="BE54" s="60" t="s">
        <v>59</v>
      </c>
      <c r="BF54" s="61">
        <v>2</v>
      </c>
      <c r="BG54" s="51" t="s">
        <v>60</v>
      </c>
      <c r="BH54" s="53" t="s">
        <v>446</v>
      </c>
      <c r="BI54" s="53">
        <v>3</v>
      </c>
      <c r="BJ54" s="53" t="s">
        <v>61</v>
      </c>
      <c r="BK54" s="58" t="s">
        <v>59</v>
      </c>
      <c r="BL54" s="58" t="s">
        <v>59</v>
      </c>
      <c r="BM54" s="58" t="s">
        <v>55</v>
      </c>
      <c r="BN54" s="54">
        <v>2</v>
      </c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</row>
    <row r="55" spans="1:116" s="61" customFormat="1" ht="11.1" customHeight="1" x14ac:dyDescent="0.15">
      <c r="A55" s="51" t="s">
        <v>447</v>
      </c>
      <c r="B55" s="52" t="s">
        <v>966</v>
      </c>
      <c r="C55" s="53" t="s">
        <v>144</v>
      </c>
      <c r="D55" s="53" t="s">
        <v>122</v>
      </c>
      <c r="E55" s="53" t="s">
        <v>136</v>
      </c>
      <c r="F55" s="53" t="s">
        <v>69</v>
      </c>
      <c r="G55" s="53" t="s">
        <v>144</v>
      </c>
      <c r="H55" s="53" t="s">
        <v>51</v>
      </c>
      <c r="I55" s="53" t="s">
        <v>144</v>
      </c>
      <c r="J55" s="53" t="s">
        <v>49</v>
      </c>
      <c r="K55" s="53" t="s">
        <v>144</v>
      </c>
      <c r="L55" s="53" t="s">
        <v>199</v>
      </c>
      <c r="M55" s="53" t="s">
        <v>224</v>
      </c>
      <c r="N55" s="53">
        <v>1</v>
      </c>
      <c r="O55" s="54" t="s">
        <v>195</v>
      </c>
      <c r="P55" s="250" t="s">
        <v>55</v>
      </c>
      <c r="Q55" s="56">
        <v>0</v>
      </c>
      <c r="R55" s="56" t="s">
        <v>56</v>
      </c>
      <c r="S55" s="56" t="s">
        <v>449</v>
      </c>
      <c r="T55" s="54" t="s">
        <v>58</v>
      </c>
      <c r="U55" s="57" t="s">
        <v>55</v>
      </c>
      <c r="V55" s="58" t="s">
        <v>55</v>
      </c>
      <c r="W55" s="58" t="s">
        <v>59</v>
      </c>
      <c r="X55" s="58" t="s">
        <v>55</v>
      </c>
      <c r="Y55" s="59" t="s">
        <v>59</v>
      </c>
      <c r="Z55" s="57" t="s">
        <v>55</v>
      </c>
      <c r="AA55" s="58" t="s">
        <v>55</v>
      </c>
      <c r="AB55" s="58" t="s">
        <v>59</v>
      </c>
      <c r="AC55" s="58" t="s">
        <v>59</v>
      </c>
      <c r="AD55" s="59" t="s">
        <v>59</v>
      </c>
      <c r="AE55" s="57" t="s">
        <v>55</v>
      </c>
      <c r="AF55" s="59" t="s">
        <v>59</v>
      </c>
      <c r="AG55" s="51">
        <v>0</v>
      </c>
      <c r="AH55" s="53">
        <v>2</v>
      </c>
      <c r="AI55" s="53">
        <v>4</v>
      </c>
      <c r="AJ55" s="54">
        <v>0</v>
      </c>
      <c r="AK55" s="57" t="s">
        <v>59</v>
      </c>
      <c r="AL55" s="58" t="s">
        <v>59</v>
      </c>
      <c r="AM55" s="59" t="s">
        <v>55</v>
      </c>
      <c r="AN55" s="57" t="s">
        <v>59</v>
      </c>
      <c r="AO55" s="54">
        <v>0</v>
      </c>
      <c r="AP55" s="57" t="s">
        <v>59</v>
      </c>
      <c r="AQ55" s="58" t="s">
        <v>59</v>
      </c>
      <c r="AR55" s="58" t="s">
        <v>55</v>
      </c>
      <c r="AS55" s="58" t="s">
        <v>59</v>
      </c>
      <c r="AT55" s="58" t="s">
        <v>59</v>
      </c>
      <c r="AU55" s="59" t="s">
        <v>59</v>
      </c>
      <c r="AV55" s="60" t="s">
        <v>59</v>
      </c>
      <c r="AW55" s="61" t="s">
        <v>100</v>
      </c>
      <c r="AX55" s="56">
        <v>4</v>
      </c>
      <c r="AY55" s="61">
        <v>1878</v>
      </c>
      <c r="AZ55" s="61">
        <v>670.56</v>
      </c>
      <c r="BA55" s="61">
        <v>1207.44</v>
      </c>
      <c r="BB55" s="61">
        <v>0</v>
      </c>
      <c r="BC55" s="56">
        <v>1</v>
      </c>
      <c r="BD55" s="60" t="s">
        <v>55</v>
      </c>
      <c r="BE55" s="60" t="s">
        <v>55</v>
      </c>
      <c r="BF55" s="61">
        <v>1</v>
      </c>
      <c r="BG55" s="51" t="s">
        <v>60</v>
      </c>
      <c r="BH55" s="53" t="s">
        <v>448</v>
      </c>
      <c r="BI55" s="53">
        <v>4</v>
      </c>
      <c r="BJ55" s="53" t="s">
        <v>61</v>
      </c>
      <c r="BK55" s="58" t="s">
        <v>55</v>
      </c>
      <c r="BL55" s="58" t="s">
        <v>55</v>
      </c>
      <c r="BM55" s="58" t="s">
        <v>55</v>
      </c>
      <c r="BN55" s="54">
        <v>1</v>
      </c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</row>
    <row r="56" spans="1:116" s="61" customFormat="1" ht="11.1" customHeight="1" x14ac:dyDescent="0.15">
      <c r="A56" s="51" t="s">
        <v>811</v>
      </c>
      <c r="B56" s="52" t="s">
        <v>966</v>
      </c>
      <c r="C56" s="53" t="s">
        <v>812</v>
      </c>
      <c r="D56" s="53" t="s">
        <v>122</v>
      </c>
      <c r="E56" s="53" t="s">
        <v>136</v>
      </c>
      <c r="F56" s="53" t="s">
        <v>69</v>
      </c>
      <c r="G56" s="53" t="s">
        <v>144</v>
      </c>
      <c r="H56" s="53" t="s">
        <v>51</v>
      </c>
      <c r="I56" s="53" t="s">
        <v>144</v>
      </c>
      <c r="J56" s="53" t="s">
        <v>49</v>
      </c>
      <c r="K56" s="53" t="s">
        <v>144</v>
      </c>
      <c r="L56" s="53" t="s">
        <v>199</v>
      </c>
      <c r="M56" s="53" t="s">
        <v>219</v>
      </c>
      <c r="N56" s="53">
        <v>1</v>
      </c>
      <c r="O56" s="54" t="s">
        <v>219</v>
      </c>
      <c r="P56" s="250" t="s">
        <v>55</v>
      </c>
      <c r="Q56" s="56" t="s">
        <v>814</v>
      </c>
      <c r="R56" s="56" t="s">
        <v>56</v>
      </c>
      <c r="S56" s="56" t="s">
        <v>245</v>
      </c>
      <c r="T56" s="54" t="s">
        <v>116</v>
      </c>
      <c r="U56" s="57" t="s">
        <v>55</v>
      </c>
      <c r="V56" s="58" t="s">
        <v>55</v>
      </c>
      <c r="W56" s="58" t="s">
        <v>59</v>
      </c>
      <c r="X56" s="58" t="s">
        <v>55</v>
      </c>
      <c r="Y56" s="59" t="s">
        <v>59</v>
      </c>
      <c r="Z56" s="57" t="s">
        <v>55</v>
      </c>
      <c r="AA56" s="58" t="s">
        <v>55</v>
      </c>
      <c r="AB56" s="58" t="s">
        <v>59</v>
      </c>
      <c r="AC56" s="58" t="s">
        <v>59</v>
      </c>
      <c r="AD56" s="59" t="s">
        <v>59</v>
      </c>
      <c r="AE56" s="57" t="s">
        <v>55</v>
      </c>
      <c r="AF56" s="59" t="s">
        <v>59</v>
      </c>
      <c r="AG56" s="51">
        <v>7</v>
      </c>
      <c r="AH56" s="53">
        <v>2</v>
      </c>
      <c r="AI56" s="53">
        <v>0</v>
      </c>
      <c r="AJ56" s="54">
        <v>0</v>
      </c>
      <c r="AK56" s="57" t="s">
        <v>59</v>
      </c>
      <c r="AL56" s="58" t="s">
        <v>59</v>
      </c>
      <c r="AM56" s="59" t="s">
        <v>55</v>
      </c>
      <c r="AN56" s="57" t="s">
        <v>59</v>
      </c>
      <c r="AO56" s="54">
        <v>0</v>
      </c>
      <c r="AP56" s="57" t="s">
        <v>59</v>
      </c>
      <c r="AQ56" s="58" t="s">
        <v>55</v>
      </c>
      <c r="AR56" s="58" t="s">
        <v>55</v>
      </c>
      <c r="AS56" s="58" t="s">
        <v>55</v>
      </c>
      <c r="AT56" s="58" t="s">
        <v>59</v>
      </c>
      <c r="AU56" s="59" t="s">
        <v>59</v>
      </c>
      <c r="AV56" s="60" t="s">
        <v>59</v>
      </c>
      <c r="AW56" s="61" t="s">
        <v>100</v>
      </c>
      <c r="AX56" s="56">
        <v>12</v>
      </c>
      <c r="AY56" s="61">
        <v>340</v>
      </c>
      <c r="AZ56" s="61">
        <v>164</v>
      </c>
      <c r="BA56" s="61">
        <v>176</v>
      </c>
      <c r="BB56" s="61">
        <v>100</v>
      </c>
      <c r="BC56" s="56">
        <v>1</v>
      </c>
      <c r="BD56" s="60" t="s">
        <v>59</v>
      </c>
      <c r="BE56" s="60" t="s">
        <v>59</v>
      </c>
      <c r="BF56" s="61">
        <v>2</v>
      </c>
      <c r="BG56" s="51" t="s">
        <v>60</v>
      </c>
      <c r="BH56" s="53" t="s">
        <v>813</v>
      </c>
      <c r="BI56" s="53">
        <v>12</v>
      </c>
      <c r="BJ56" s="53" t="s">
        <v>61</v>
      </c>
      <c r="BK56" s="58" t="s">
        <v>59</v>
      </c>
      <c r="BL56" s="58" t="s">
        <v>59</v>
      </c>
      <c r="BM56" s="58" t="s">
        <v>55</v>
      </c>
      <c r="BN56" s="54">
        <v>2</v>
      </c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</row>
    <row r="57" spans="1:116" s="61" customFormat="1" ht="11.1" customHeight="1" x14ac:dyDescent="0.15">
      <c r="A57" s="51" t="s">
        <v>835</v>
      </c>
      <c r="B57" s="52" t="s">
        <v>966</v>
      </c>
      <c r="C57" s="53" t="s">
        <v>1256</v>
      </c>
      <c r="D57" s="53" t="s">
        <v>122</v>
      </c>
      <c r="E57" s="53" t="s">
        <v>136</v>
      </c>
      <c r="F57" s="53" t="s">
        <v>69</v>
      </c>
      <c r="G57" s="53" t="s">
        <v>144</v>
      </c>
      <c r="H57" s="53" t="s">
        <v>51</v>
      </c>
      <c r="I57" s="53" t="s">
        <v>144</v>
      </c>
      <c r="J57" s="53" t="s">
        <v>49</v>
      </c>
      <c r="K57" s="53" t="s">
        <v>144</v>
      </c>
      <c r="L57" s="53" t="s">
        <v>199</v>
      </c>
      <c r="M57" s="53" t="s">
        <v>219</v>
      </c>
      <c r="N57" s="53">
        <v>1</v>
      </c>
      <c r="O57" s="54" t="s">
        <v>219</v>
      </c>
      <c r="P57" s="250" t="s">
        <v>55</v>
      </c>
      <c r="Q57" s="56">
        <v>0</v>
      </c>
      <c r="R57" s="56" t="s">
        <v>56</v>
      </c>
      <c r="S57" s="56" t="s">
        <v>245</v>
      </c>
      <c r="T57" s="54" t="s">
        <v>116</v>
      </c>
      <c r="U57" s="57" t="s">
        <v>55</v>
      </c>
      <c r="V57" s="58" t="s">
        <v>55</v>
      </c>
      <c r="W57" s="58" t="s">
        <v>59</v>
      </c>
      <c r="X57" s="58" t="s">
        <v>59</v>
      </c>
      <c r="Y57" s="59" t="s">
        <v>59</v>
      </c>
      <c r="Z57" s="57" t="s">
        <v>55</v>
      </c>
      <c r="AA57" s="58" t="s">
        <v>55</v>
      </c>
      <c r="AB57" s="58" t="s">
        <v>59</v>
      </c>
      <c r="AC57" s="58" t="s">
        <v>59</v>
      </c>
      <c r="AD57" s="59" t="s">
        <v>59</v>
      </c>
      <c r="AE57" s="57" t="s">
        <v>55</v>
      </c>
      <c r="AF57" s="59" t="s">
        <v>59</v>
      </c>
      <c r="AG57" s="51">
        <v>0</v>
      </c>
      <c r="AH57" s="53">
        <v>1</v>
      </c>
      <c r="AI57" s="53">
        <v>1</v>
      </c>
      <c r="AJ57" s="54">
        <v>0</v>
      </c>
      <c r="AK57" s="57" t="s">
        <v>59</v>
      </c>
      <c r="AL57" s="58" t="s">
        <v>59</v>
      </c>
      <c r="AM57" s="59" t="s">
        <v>55</v>
      </c>
      <c r="AN57" s="57" t="s">
        <v>59</v>
      </c>
      <c r="AO57" s="54">
        <v>0</v>
      </c>
      <c r="AP57" s="57" t="s">
        <v>59</v>
      </c>
      <c r="AQ57" s="58" t="s">
        <v>55</v>
      </c>
      <c r="AR57" s="58" t="s">
        <v>55</v>
      </c>
      <c r="AS57" s="58" t="s">
        <v>55</v>
      </c>
      <c r="AT57" s="58" t="s">
        <v>59</v>
      </c>
      <c r="AU57" s="59" t="s">
        <v>59</v>
      </c>
      <c r="AV57" s="60" t="s">
        <v>59</v>
      </c>
      <c r="AW57" s="61" t="s">
        <v>100</v>
      </c>
      <c r="AX57" s="56">
        <v>10</v>
      </c>
      <c r="AY57" s="61">
        <v>1000</v>
      </c>
      <c r="AZ57" s="61">
        <v>164</v>
      </c>
      <c r="BA57" s="61">
        <v>836</v>
      </c>
      <c r="BB57" s="61">
        <v>150</v>
      </c>
      <c r="BC57" s="56">
        <v>1</v>
      </c>
      <c r="BD57" s="60" t="s">
        <v>59</v>
      </c>
      <c r="BE57" s="60" t="s">
        <v>59</v>
      </c>
      <c r="BF57" s="61">
        <v>4</v>
      </c>
      <c r="BG57" s="51" t="s">
        <v>60</v>
      </c>
      <c r="BH57" s="53" t="s">
        <v>836</v>
      </c>
      <c r="BI57" s="53">
        <v>10</v>
      </c>
      <c r="BJ57" s="53" t="s">
        <v>61</v>
      </c>
      <c r="BK57" s="58" t="s">
        <v>59</v>
      </c>
      <c r="BL57" s="58" t="s">
        <v>59</v>
      </c>
      <c r="BM57" s="58" t="s">
        <v>55</v>
      </c>
      <c r="BN57" s="54">
        <v>3</v>
      </c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</row>
    <row r="58" spans="1:116" s="61" customFormat="1" ht="11.1" customHeight="1" x14ac:dyDescent="0.15">
      <c r="A58" s="51" t="s">
        <v>839</v>
      </c>
      <c r="B58" s="52" t="s">
        <v>966</v>
      </c>
      <c r="C58" s="53" t="s">
        <v>840</v>
      </c>
      <c r="D58" s="53" t="s">
        <v>122</v>
      </c>
      <c r="E58" s="53" t="s">
        <v>136</v>
      </c>
      <c r="F58" s="53" t="s">
        <v>69</v>
      </c>
      <c r="G58" s="53" t="s">
        <v>144</v>
      </c>
      <c r="H58" s="53" t="s">
        <v>51</v>
      </c>
      <c r="I58" s="53" t="s">
        <v>144</v>
      </c>
      <c r="J58" s="53" t="s">
        <v>49</v>
      </c>
      <c r="K58" s="53" t="s">
        <v>144</v>
      </c>
      <c r="L58" s="53" t="s">
        <v>199</v>
      </c>
      <c r="M58" s="53" t="s">
        <v>219</v>
      </c>
      <c r="N58" s="53">
        <v>1</v>
      </c>
      <c r="O58" s="54" t="s">
        <v>219</v>
      </c>
      <c r="P58" s="250" t="s">
        <v>55</v>
      </c>
      <c r="Q58" s="56">
        <v>0</v>
      </c>
      <c r="R58" s="56" t="s">
        <v>56</v>
      </c>
      <c r="S58" s="56" t="s">
        <v>253</v>
      </c>
      <c r="T58" s="54" t="s">
        <v>116</v>
      </c>
      <c r="U58" s="57" t="s">
        <v>55</v>
      </c>
      <c r="V58" s="58" t="s">
        <v>55</v>
      </c>
      <c r="W58" s="58" t="s">
        <v>59</v>
      </c>
      <c r="X58" s="58" t="s">
        <v>55</v>
      </c>
      <c r="Y58" s="59" t="s">
        <v>59</v>
      </c>
      <c r="Z58" s="57" t="s">
        <v>55</v>
      </c>
      <c r="AA58" s="58" t="s">
        <v>55</v>
      </c>
      <c r="AB58" s="58" t="s">
        <v>59</v>
      </c>
      <c r="AC58" s="58" t="s">
        <v>55</v>
      </c>
      <c r="AD58" s="59" t="s">
        <v>59</v>
      </c>
      <c r="AE58" s="57" t="s">
        <v>55</v>
      </c>
      <c r="AF58" s="59" t="s">
        <v>59</v>
      </c>
      <c r="AG58" s="51">
        <v>0</v>
      </c>
      <c r="AH58" s="53">
        <v>1</v>
      </c>
      <c r="AI58" s="53">
        <v>1</v>
      </c>
      <c r="AJ58" s="54">
        <v>0</v>
      </c>
      <c r="AK58" s="57" t="s">
        <v>59</v>
      </c>
      <c r="AL58" s="58" t="s">
        <v>59</v>
      </c>
      <c r="AM58" s="59" t="s">
        <v>59</v>
      </c>
      <c r="AN58" s="57" t="s">
        <v>59</v>
      </c>
      <c r="AO58" s="54">
        <v>0</v>
      </c>
      <c r="AP58" s="57" t="s">
        <v>59</v>
      </c>
      <c r="AQ58" s="58" t="s">
        <v>55</v>
      </c>
      <c r="AR58" s="58" t="s">
        <v>55</v>
      </c>
      <c r="AS58" s="58" t="s">
        <v>55</v>
      </c>
      <c r="AT58" s="58" t="s">
        <v>59</v>
      </c>
      <c r="AU58" s="59" t="s">
        <v>59</v>
      </c>
      <c r="AV58" s="60" t="s">
        <v>59</v>
      </c>
      <c r="AW58" s="61" t="s">
        <v>100</v>
      </c>
      <c r="AX58" s="56">
        <v>4</v>
      </c>
      <c r="AY58" s="61">
        <v>456</v>
      </c>
      <c r="AZ58" s="61">
        <v>328</v>
      </c>
      <c r="BA58" s="61">
        <v>128</v>
      </c>
      <c r="BB58" s="61">
        <v>0</v>
      </c>
      <c r="BC58" s="56">
        <v>1</v>
      </c>
      <c r="BD58" s="60" t="s">
        <v>59</v>
      </c>
      <c r="BE58" s="60" t="s">
        <v>59</v>
      </c>
      <c r="BF58" s="61">
        <v>0</v>
      </c>
      <c r="BG58" s="51" t="s">
        <v>84</v>
      </c>
      <c r="BH58" s="53" t="s">
        <v>841</v>
      </c>
      <c r="BI58" s="53">
        <v>4</v>
      </c>
      <c r="BJ58" s="53" t="s">
        <v>61</v>
      </c>
      <c r="BK58" s="58" t="s">
        <v>59</v>
      </c>
      <c r="BL58" s="58" t="s">
        <v>59</v>
      </c>
      <c r="BM58" s="58" t="s">
        <v>55</v>
      </c>
      <c r="BN58" s="54">
        <v>0</v>
      </c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</row>
    <row r="59" spans="1:116" s="61" customFormat="1" ht="11.1" customHeight="1" x14ac:dyDescent="0.15">
      <c r="A59" s="51" t="s">
        <v>878</v>
      </c>
      <c r="B59" s="52" t="s">
        <v>966</v>
      </c>
      <c r="C59" s="53" t="s">
        <v>198</v>
      </c>
      <c r="D59" s="53" t="s">
        <v>122</v>
      </c>
      <c r="E59" s="53" t="s">
        <v>136</v>
      </c>
      <c r="F59" s="53" t="s">
        <v>69</v>
      </c>
      <c r="G59" s="53" t="s">
        <v>144</v>
      </c>
      <c r="H59" s="53" t="s">
        <v>51</v>
      </c>
      <c r="I59" s="53" t="s">
        <v>144</v>
      </c>
      <c r="J59" s="53" t="s">
        <v>49</v>
      </c>
      <c r="K59" s="53" t="s">
        <v>144</v>
      </c>
      <c r="L59" s="53" t="s">
        <v>199</v>
      </c>
      <c r="M59" s="53" t="s">
        <v>220</v>
      </c>
      <c r="N59" s="53">
        <v>1</v>
      </c>
      <c r="O59" s="54" t="s">
        <v>195</v>
      </c>
      <c r="P59" s="250" t="s">
        <v>55</v>
      </c>
      <c r="Q59" s="56">
        <v>0</v>
      </c>
      <c r="R59" s="56" t="s">
        <v>56</v>
      </c>
      <c r="S59" s="56" t="s">
        <v>57</v>
      </c>
      <c r="T59" s="54" t="s">
        <v>58</v>
      </c>
      <c r="U59" s="57" t="s">
        <v>55</v>
      </c>
      <c r="V59" s="58" t="s">
        <v>55</v>
      </c>
      <c r="W59" s="58" t="s">
        <v>59</v>
      </c>
      <c r="X59" s="58" t="s">
        <v>59</v>
      </c>
      <c r="Y59" s="59" t="s">
        <v>59</v>
      </c>
      <c r="Z59" s="57" t="s">
        <v>55</v>
      </c>
      <c r="AA59" s="58" t="s">
        <v>55</v>
      </c>
      <c r="AB59" s="58" t="s">
        <v>59</v>
      </c>
      <c r="AC59" s="58" t="s">
        <v>59</v>
      </c>
      <c r="AD59" s="59" t="s">
        <v>59</v>
      </c>
      <c r="AE59" s="57" t="s">
        <v>55</v>
      </c>
      <c r="AF59" s="59" t="s">
        <v>59</v>
      </c>
      <c r="AG59" s="51">
        <v>0</v>
      </c>
      <c r="AH59" s="53">
        <v>2</v>
      </c>
      <c r="AI59" s="53">
        <v>6</v>
      </c>
      <c r="AJ59" s="54">
        <v>0</v>
      </c>
      <c r="AK59" s="57" t="s">
        <v>59</v>
      </c>
      <c r="AL59" s="58" t="s">
        <v>59</v>
      </c>
      <c r="AM59" s="59" t="s">
        <v>55</v>
      </c>
      <c r="AN59" s="57" t="s">
        <v>59</v>
      </c>
      <c r="AO59" s="54">
        <v>0</v>
      </c>
      <c r="AP59" s="57" t="s">
        <v>59</v>
      </c>
      <c r="AQ59" s="58" t="s">
        <v>59</v>
      </c>
      <c r="AR59" s="58" t="s">
        <v>59</v>
      </c>
      <c r="AS59" s="58" t="s">
        <v>59</v>
      </c>
      <c r="AT59" s="58" t="s">
        <v>59</v>
      </c>
      <c r="AU59" s="59" t="s">
        <v>59</v>
      </c>
      <c r="AV59" s="60" t="s">
        <v>55</v>
      </c>
      <c r="AW59" s="61" t="s">
        <v>302</v>
      </c>
      <c r="AX59" s="56">
        <v>18</v>
      </c>
      <c r="AY59" s="61">
        <v>3005.6</v>
      </c>
      <c r="AZ59" s="61">
        <v>1215.72</v>
      </c>
      <c r="BA59" s="61">
        <v>2200.8000000000002</v>
      </c>
      <c r="BB59" s="61">
        <v>77.400000000000006</v>
      </c>
      <c r="BC59" s="56">
        <v>2</v>
      </c>
      <c r="BD59" s="60" t="s">
        <v>59</v>
      </c>
      <c r="BE59" s="60" t="s">
        <v>59</v>
      </c>
      <c r="BF59" s="61">
        <v>8</v>
      </c>
      <c r="BG59" s="51" t="s">
        <v>60</v>
      </c>
      <c r="BH59" s="53" t="s">
        <v>879</v>
      </c>
      <c r="BI59" s="53">
        <v>18</v>
      </c>
      <c r="BJ59" s="53" t="s">
        <v>61</v>
      </c>
      <c r="BK59" s="58" t="s">
        <v>59</v>
      </c>
      <c r="BL59" s="58" t="s">
        <v>59</v>
      </c>
      <c r="BM59" s="58" t="s">
        <v>55</v>
      </c>
      <c r="BN59" s="54">
        <v>8</v>
      </c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</row>
    <row r="60" spans="1:116" s="61" customFormat="1" ht="11.1" customHeight="1" x14ac:dyDescent="0.15">
      <c r="A60" s="51" t="s">
        <v>904</v>
      </c>
      <c r="B60" s="52" t="s">
        <v>966</v>
      </c>
      <c r="C60" s="53" t="s">
        <v>905</v>
      </c>
      <c r="D60" s="53" t="s">
        <v>122</v>
      </c>
      <c r="E60" s="53" t="s">
        <v>136</v>
      </c>
      <c r="F60" s="53" t="s">
        <v>69</v>
      </c>
      <c r="G60" s="53" t="s">
        <v>144</v>
      </c>
      <c r="H60" s="53" t="s">
        <v>51</v>
      </c>
      <c r="I60" s="53" t="s">
        <v>144</v>
      </c>
      <c r="J60" s="53" t="s">
        <v>49</v>
      </c>
      <c r="K60" s="53" t="s">
        <v>144</v>
      </c>
      <c r="L60" s="53" t="s">
        <v>199</v>
      </c>
      <c r="M60" s="53" t="s">
        <v>219</v>
      </c>
      <c r="N60" s="53">
        <v>1</v>
      </c>
      <c r="O60" s="54" t="s">
        <v>219</v>
      </c>
      <c r="P60" s="250" t="s">
        <v>55</v>
      </c>
      <c r="Q60" s="56">
        <v>0</v>
      </c>
      <c r="R60" s="56" t="s">
        <v>56</v>
      </c>
      <c r="S60" s="56" t="s">
        <v>245</v>
      </c>
      <c r="T60" s="54" t="s">
        <v>116</v>
      </c>
      <c r="U60" s="57" t="s">
        <v>55</v>
      </c>
      <c r="V60" s="58" t="s">
        <v>55</v>
      </c>
      <c r="W60" s="58" t="s">
        <v>59</v>
      </c>
      <c r="X60" s="58" t="s">
        <v>59</v>
      </c>
      <c r="Y60" s="59" t="s">
        <v>59</v>
      </c>
      <c r="Z60" s="57" t="s">
        <v>55</v>
      </c>
      <c r="AA60" s="58" t="s">
        <v>55</v>
      </c>
      <c r="AB60" s="58" t="s">
        <v>59</v>
      </c>
      <c r="AC60" s="58" t="s">
        <v>59</v>
      </c>
      <c r="AD60" s="59" t="s">
        <v>59</v>
      </c>
      <c r="AE60" s="57" t="s">
        <v>55</v>
      </c>
      <c r="AF60" s="59" t="s">
        <v>59</v>
      </c>
      <c r="AG60" s="51">
        <v>0</v>
      </c>
      <c r="AH60" s="53">
        <v>2</v>
      </c>
      <c r="AI60" s="53">
        <v>1</v>
      </c>
      <c r="AJ60" s="54">
        <v>0</v>
      </c>
      <c r="AK60" s="57" t="s">
        <v>59</v>
      </c>
      <c r="AL60" s="58" t="s">
        <v>55</v>
      </c>
      <c r="AM60" s="59" t="s">
        <v>55</v>
      </c>
      <c r="AN60" s="57" t="s">
        <v>59</v>
      </c>
      <c r="AO60" s="54">
        <v>0</v>
      </c>
      <c r="AP60" s="57" t="s">
        <v>59</v>
      </c>
      <c r="AQ60" s="58" t="s">
        <v>59</v>
      </c>
      <c r="AR60" s="58" t="s">
        <v>55</v>
      </c>
      <c r="AS60" s="58" t="s">
        <v>59</v>
      </c>
      <c r="AT60" s="58" t="s">
        <v>59</v>
      </c>
      <c r="AU60" s="59" t="s">
        <v>59</v>
      </c>
      <c r="AV60" s="60" t="s">
        <v>59</v>
      </c>
      <c r="AW60" s="61" t="s">
        <v>100</v>
      </c>
      <c r="AX60" s="56">
        <v>5</v>
      </c>
      <c r="AY60" s="61">
        <v>90</v>
      </c>
      <c r="AZ60" s="61">
        <v>90</v>
      </c>
      <c r="BA60" s="61">
        <v>0</v>
      </c>
      <c r="BB60" s="61">
        <v>0</v>
      </c>
      <c r="BC60" s="56">
        <v>1</v>
      </c>
      <c r="BD60" s="60" t="s">
        <v>59</v>
      </c>
      <c r="BE60" s="60" t="s">
        <v>59</v>
      </c>
      <c r="BF60" s="61">
        <v>1</v>
      </c>
      <c r="BG60" s="51" t="s">
        <v>60</v>
      </c>
      <c r="BH60" s="53">
        <v>3102</v>
      </c>
      <c r="BI60" s="53">
        <v>1</v>
      </c>
      <c r="BJ60" s="53" t="s">
        <v>61</v>
      </c>
      <c r="BK60" s="58" t="s">
        <v>59</v>
      </c>
      <c r="BL60" s="58" t="s">
        <v>59</v>
      </c>
      <c r="BM60" s="58" t="s">
        <v>55</v>
      </c>
      <c r="BN60" s="54">
        <v>1</v>
      </c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</row>
    <row r="61" spans="1:116" s="61" customFormat="1" ht="11.1" customHeight="1" x14ac:dyDescent="0.15">
      <c r="A61" s="51" t="s">
        <v>920</v>
      </c>
      <c r="B61" s="52" t="s">
        <v>966</v>
      </c>
      <c r="C61" s="53" t="s">
        <v>921</v>
      </c>
      <c r="D61" s="53" t="s">
        <v>122</v>
      </c>
      <c r="E61" s="53" t="s">
        <v>136</v>
      </c>
      <c r="F61" s="53" t="s">
        <v>69</v>
      </c>
      <c r="G61" s="53" t="s">
        <v>144</v>
      </c>
      <c r="H61" s="53" t="s">
        <v>51</v>
      </c>
      <c r="I61" s="53" t="s">
        <v>144</v>
      </c>
      <c r="J61" s="53" t="s">
        <v>49</v>
      </c>
      <c r="K61" s="53" t="s">
        <v>144</v>
      </c>
      <c r="L61" s="53" t="s">
        <v>199</v>
      </c>
      <c r="M61" s="53" t="s">
        <v>200</v>
      </c>
      <c r="N61" s="53">
        <v>1</v>
      </c>
      <c r="O61" s="54" t="s">
        <v>195</v>
      </c>
      <c r="P61" s="250" t="s">
        <v>55</v>
      </c>
      <c r="Q61" s="56">
        <v>0</v>
      </c>
      <c r="R61" s="56" t="s">
        <v>56</v>
      </c>
      <c r="S61" s="56" t="s">
        <v>922</v>
      </c>
      <c r="T61" s="54" t="s">
        <v>116</v>
      </c>
      <c r="U61" s="57" t="s">
        <v>55</v>
      </c>
      <c r="V61" s="58" t="s">
        <v>55</v>
      </c>
      <c r="W61" s="58" t="s">
        <v>59</v>
      </c>
      <c r="X61" s="58" t="s">
        <v>55</v>
      </c>
      <c r="Y61" s="59" t="s">
        <v>59</v>
      </c>
      <c r="Z61" s="57" t="s">
        <v>55</v>
      </c>
      <c r="AA61" s="58" t="s">
        <v>55</v>
      </c>
      <c r="AB61" s="58" t="s">
        <v>59</v>
      </c>
      <c r="AC61" s="58" t="s">
        <v>59</v>
      </c>
      <c r="AD61" s="59" t="s">
        <v>55</v>
      </c>
      <c r="AE61" s="57" t="s">
        <v>55</v>
      </c>
      <c r="AF61" s="59" t="s">
        <v>55</v>
      </c>
      <c r="AG61" s="51">
        <v>0</v>
      </c>
      <c r="AH61" s="53">
        <v>3</v>
      </c>
      <c r="AI61" s="53">
        <v>3</v>
      </c>
      <c r="AJ61" s="54">
        <v>0</v>
      </c>
      <c r="AK61" s="57" t="s">
        <v>59</v>
      </c>
      <c r="AL61" s="58" t="s">
        <v>59</v>
      </c>
      <c r="AM61" s="59" t="s">
        <v>55</v>
      </c>
      <c r="AN61" s="57" t="s">
        <v>59</v>
      </c>
      <c r="AO61" s="54">
        <v>0</v>
      </c>
      <c r="AP61" s="57" t="s">
        <v>59</v>
      </c>
      <c r="AQ61" s="58" t="s">
        <v>59</v>
      </c>
      <c r="AR61" s="58" t="s">
        <v>59</v>
      </c>
      <c r="AS61" s="58" t="s">
        <v>59</v>
      </c>
      <c r="AT61" s="58" t="s">
        <v>59</v>
      </c>
      <c r="AU61" s="59" t="s">
        <v>59</v>
      </c>
      <c r="AV61" s="60" t="s">
        <v>55</v>
      </c>
      <c r="AW61" s="61" t="s">
        <v>366</v>
      </c>
      <c r="AX61" s="56">
        <v>8</v>
      </c>
      <c r="AY61" s="61">
        <v>154.30000000000001</v>
      </c>
      <c r="AZ61" s="61">
        <v>348.76</v>
      </c>
      <c r="BA61" s="61">
        <v>0</v>
      </c>
      <c r="BB61" s="61">
        <v>0</v>
      </c>
      <c r="BC61" s="56">
        <v>2</v>
      </c>
      <c r="BD61" s="60" t="s">
        <v>59</v>
      </c>
      <c r="BE61" s="60" t="s">
        <v>59</v>
      </c>
      <c r="BF61" s="61">
        <v>3</v>
      </c>
      <c r="BG61" s="51" t="s">
        <v>60</v>
      </c>
      <c r="BH61" s="53">
        <v>942</v>
      </c>
      <c r="BI61" s="53">
        <v>8</v>
      </c>
      <c r="BJ61" s="53" t="s">
        <v>61</v>
      </c>
      <c r="BK61" s="58" t="s">
        <v>59</v>
      </c>
      <c r="BL61" s="58" t="s">
        <v>59</v>
      </c>
      <c r="BM61" s="58" t="s">
        <v>55</v>
      </c>
      <c r="BN61" s="54">
        <v>2</v>
      </c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</row>
    <row r="62" spans="1:116" s="61" customFormat="1" ht="11.1" customHeight="1" x14ac:dyDescent="0.15">
      <c r="A62" s="51" t="s">
        <v>940</v>
      </c>
      <c r="B62" s="52" t="s">
        <v>966</v>
      </c>
      <c r="C62" s="53" t="s">
        <v>941</v>
      </c>
      <c r="D62" s="53" t="s">
        <v>122</v>
      </c>
      <c r="E62" s="53" t="s">
        <v>136</v>
      </c>
      <c r="F62" s="53" t="s">
        <v>69</v>
      </c>
      <c r="G62" s="53" t="s">
        <v>144</v>
      </c>
      <c r="H62" s="53" t="s">
        <v>51</v>
      </c>
      <c r="I62" s="53" t="s">
        <v>144</v>
      </c>
      <c r="J62" s="53" t="s">
        <v>49</v>
      </c>
      <c r="K62" s="53" t="s">
        <v>144</v>
      </c>
      <c r="L62" s="53" t="s">
        <v>199</v>
      </c>
      <c r="M62" s="53" t="s">
        <v>219</v>
      </c>
      <c r="N62" s="53">
        <v>1</v>
      </c>
      <c r="O62" s="54" t="s">
        <v>219</v>
      </c>
      <c r="P62" s="250" t="s">
        <v>55</v>
      </c>
      <c r="Q62" s="56">
        <v>3113802</v>
      </c>
      <c r="R62" s="56" t="s">
        <v>56</v>
      </c>
      <c r="S62" s="56" t="s">
        <v>942</v>
      </c>
      <c r="T62" s="54" t="s">
        <v>116</v>
      </c>
      <c r="U62" s="57" t="s">
        <v>55</v>
      </c>
      <c r="V62" s="58" t="s">
        <v>55</v>
      </c>
      <c r="W62" s="58" t="s">
        <v>55</v>
      </c>
      <c r="X62" s="58" t="s">
        <v>55</v>
      </c>
      <c r="Y62" s="59" t="s">
        <v>59</v>
      </c>
      <c r="Z62" s="57" t="s">
        <v>55</v>
      </c>
      <c r="AA62" s="58" t="s">
        <v>55</v>
      </c>
      <c r="AB62" s="58" t="s">
        <v>59</v>
      </c>
      <c r="AC62" s="58" t="s">
        <v>55</v>
      </c>
      <c r="AD62" s="59" t="s">
        <v>55</v>
      </c>
      <c r="AE62" s="57" t="s">
        <v>55</v>
      </c>
      <c r="AF62" s="59" t="s">
        <v>55</v>
      </c>
      <c r="AG62" s="51">
        <v>2</v>
      </c>
      <c r="AH62" s="53">
        <v>4</v>
      </c>
      <c r="AI62" s="53">
        <v>3</v>
      </c>
      <c r="AJ62" s="54">
        <v>2</v>
      </c>
      <c r="AK62" s="57" t="s">
        <v>59</v>
      </c>
      <c r="AL62" s="58" t="s">
        <v>55</v>
      </c>
      <c r="AM62" s="59" t="s">
        <v>55</v>
      </c>
      <c r="AN62" s="57" t="s">
        <v>55</v>
      </c>
      <c r="AO62" s="54" t="s">
        <v>943</v>
      </c>
      <c r="AP62" s="57" t="s">
        <v>55</v>
      </c>
      <c r="AQ62" s="58" t="s">
        <v>59</v>
      </c>
      <c r="AR62" s="58" t="s">
        <v>59</v>
      </c>
      <c r="AS62" s="58" t="s">
        <v>55</v>
      </c>
      <c r="AT62" s="58" t="s">
        <v>55</v>
      </c>
      <c r="AU62" s="59" t="s">
        <v>55</v>
      </c>
      <c r="AV62" s="60" t="s">
        <v>59</v>
      </c>
      <c r="AW62" s="61" t="s">
        <v>100</v>
      </c>
      <c r="AX62" s="56">
        <v>18</v>
      </c>
      <c r="AY62" s="61">
        <v>12030</v>
      </c>
      <c r="AZ62" s="61">
        <v>1006</v>
      </c>
      <c r="BA62" s="61">
        <v>0</v>
      </c>
      <c r="BB62" s="61">
        <v>0</v>
      </c>
      <c r="BC62" s="56">
        <v>1</v>
      </c>
      <c r="BD62" s="60" t="s">
        <v>55</v>
      </c>
      <c r="BE62" s="60" t="s">
        <v>55</v>
      </c>
      <c r="BF62" s="61">
        <v>4</v>
      </c>
      <c r="BG62" s="51" t="s">
        <v>60</v>
      </c>
      <c r="BH62" s="53">
        <v>21</v>
      </c>
      <c r="BI62" s="53">
        <v>0</v>
      </c>
      <c r="BJ62" s="53" t="s">
        <v>61</v>
      </c>
      <c r="BK62" s="58" t="s">
        <v>55</v>
      </c>
      <c r="BL62" s="58" t="s">
        <v>55</v>
      </c>
      <c r="BM62" s="58" t="s">
        <v>55</v>
      </c>
      <c r="BN62" s="54">
        <v>4</v>
      </c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</row>
    <row r="63" spans="1:116" s="61" customFormat="1" ht="11.1" customHeight="1" x14ac:dyDescent="0.15">
      <c r="A63" s="51" t="s">
        <v>958</v>
      </c>
      <c r="B63" s="52" t="s">
        <v>966</v>
      </c>
      <c r="C63" s="53" t="s">
        <v>959</v>
      </c>
      <c r="D63" s="53" t="s">
        <v>122</v>
      </c>
      <c r="E63" s="53" t="s">
        <v>136</v>
      </c>
      <c r="F63" s="53" t="s">
        <v>69</v>
      </c>
      <c r="G63" s="53" t="s">
        <v>144</v>
      </c>
      <c r="H63" s="53" t="s">
        <v>51</v>
      </c>
      <c r="I63" s="53" t="s">
        <v>144</v>
      </c>
      <c r="J63" s="53" t="s">
        <v>49</v>
      </c>
      <c r="K63" s="53" t="s">
        <v>144</v>
      </c>
      <c r="L63" s="53" t="s">
        <v>199</v>
      </c>
      <c r="M63" s="53" t="s">
        <v>217</v>
      </c>
      <c r="N63" s="53">
        <v>1</v>
      </c>
      <c r="O63" s="54" t="s">
        <v>218</v>
      </c>
      <c r="P63" s="250" t="s">
        <v>55</v>
      </c>
      <c r="Q63" s="56">
        <v>0</v>
      </c>
      <c r="R63" s="56" t="s">
        <v>56</v>
      </c>
      <c r="S63" s="56" t="s">
        <v>960</v>
      </c>
      <c r="T63" s="54" t="s">
        <v>116</v>
      </c>
      <c r="U63" s="57" t="s">
        <v>59</v>
      </c>
      <c r="V63" s="58" t="s">
        <v>59</v>
      </c>
      <c r="W63" s="58" t="s">
        <v>59</v>
      </c>
      <c r="X63" s="58" t="s">
        <v>59</v>
      </c>
      <c r="Y63" s="59" t="s">
        <v>55</v>
      </c>
      <c r="Z63" s="57" t="s">
        <v>55</v>
      </c>
      <c r="AA63" s="58" t="s">
        <v>59</v>
      </c>
      <c r="AB63" s="58" t="s">
        <v>59</v>
      </c>
      <c r="AC63" s="58" t="s">
        <v>59</v>
      </c>
      <c r="AD63" s="59" t="s">
        <v>59</v>
      </c>
      <c r="AE63" s="57" t="s">
        <v>59</v>
      </c>
      <c r="AF63" s="59" t="s">
        <v>59</v>
      </c>
      <c r="AG63" s="51">
        <v>0</v>
      </c>
      <c r="AH63" s="53">
        <v>0</v>
      </c>
      <c r="AI63" s="53">
        <v>0</v>
      </c>
      <c r="AJ63" s="54">
        <v>0</v>
      </c>
      <c r="AK63" s="57" t="s">
        <v>59</v>
      </c>
      <c r="AL63" s="58" t="s">
        <v>59</v>
      </c>
      <c r="AM63" s="59" t="s">
        <v>59</v>
      </c>
      <c r="AN63" s="57" t="s">
        <v>59</v>
      </c>
      <c r="AO63" s="54">
        <v>0</v>
      </c>
      <c r="AP63" s="57" t="s">
        <v>59</v>
      </c>
      <c r="AQ63" s="58" t="s">
        <v>59</v>
      </c>
      <c r="AR63" s="58" t="s">
        <v>59</v>
      </c>
      <c r="AS63" s="58" t="s">
        <v>59</v>
      </c>
      <c r="AT63" s="58" t="s">
        <v>59</v>
      </c>
      <c r="AU63" s="59" t="s">
        <v>59</v>
      </c>
      <c r="AV63" s="60" t="s">
        <v>59</v>
      </c>
      <c r="AW63" s="61" t="s">
        <v>100</v>
      </c>
      <c r="AX63" s="56">
        <v>1</v>
      </c>
      <c r="AY63" s="61">
        <v>0</v>
      </c>
      <c r="AZ63" s="61">
        <v>0</v>
      </c>
      <c r="BA63" s="61">
        <v>0</v>
      </c>
      <c r="BB63" s="61">
        <v>0</v>
      </c>
      <c r="BC63" s="56">
        <v>0</v>
      </c>
      <c r="BD63" s="60" t="s">
        <v>59</v>
      </c>
      <c r="BE63" s="60" t="s">
        <v>59</v>
      </c>
      <c r="BF63" s="61">
        <v>1</v>
      </c>
      <c r="BG63" s="51" t="s">
        <v>73</v>
      </c>
      <c r="BH63" s="53">
        <v>0</v>
      </c>
      <c r="BI63" s="53">
        <v>0</v>
      </c>
      <c r="BJ63" s="53" t="s">
        <v>73</v>
      </c>
      <c r="BK63" s="58" t="s">
        <v>59</v>
      </c>
      <c r="BL63" s="58" t="s">
        <v>59</v>
      </c>
      <c r="BM63" s="58" t="s">
        <v>59</v>
      </c>
      <c r="BN63" s="54">
        <v>0</v>
      </c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</row>
    <row r="64" spans="1:116" s="61" customFormat="1" ht="11.1" customHeight="1" x14ac:dyDescent="0.15">
      <c r="A64" s="51" t="s">
        <v>450</v>
      </c>
      <c r="B64" s="52" t="s">
        <v>966</v>
      </c>
      <c r="C64" s="53" t="s">
        <v>451</v>
      </c>
      <c r="D64" s="53" t="s">
        <v>122</v>
      </c>
      <c r="E64" s="53" t="s">
        <v>136</v>
      </c>
      <c r="F64" s="53" t="s">
        <v>69</v>
      </c>
      <c r="G64" s="53" t="s">
        <v>144</v>
      </c>
      <c r="H64" s="53" t="s">
        <v>232</v>
      </c>
      <c r="I64" s="53" t="s">
        <v>452</v>
      </c>
      <c r="J64" s="53" t="s">
        <v>49</v>
      </c>
      <c r="K64" s="53" t="s">
        <v>144</v>
      </c>
      <c r="L64" s="53" t="s">
        <v>199</v>
      </c>
      <c r="M64" s="53" t="s">
        <v>206</v>
      </c>
      <c r="N64" s="53">
        <v>1</v>
      </c>
      <c r="O64" s="54" t="s">
        <v>195</v>
      </c>
      <c r="P64" s="250" t="s">
        <v>55</v>
      </c>
      <c r="Q64" s="56">
        <v>0</v>
      </c>
      <c r="R64" s="56" t="s">
        <v>56</v>
      </c>
      <c r="S64" s="56" t="s">
        <v>239</v>
      </c>
      <c r="T64" s="54" t="s">
        <v>116</v>
      </c>
      <c r="U64" s="57" t="s">
        <v>55</v>
      </c>
      <c r="V64" s="58" t="s">
        <v>55</v>
      </c>
      <c r="W64" s="58" t="s">
        <v>59</v>
      </c>
      <c r="X64" s="58" t="s">
        <v>59</v>
      </c>
      <c r="Y64" s="59" t="s">
        <v>59</v>
      </c>
      <c r="Z64" s="57" t="s">
        <v>55</v>
      </c>
      <c r="AA64" s="58" t="s">
        <v>55</v>
      </c>
      <c r="AB64" s="58" t="s">
        <v>59</v>
      </c>
      <c r="AC64" s="58" t="s">
        <v>59</v>
      </c>
      <c r="AD64" s="59" t="s">
        <v>55</v>
      </c>
      <c r="AE64" s="57" t="s">
        <v>59</v>
      </c>
      <c r="AF64" s="59" t="s">
        <v>55</v>
      </c>
      <c r="AG64" s="51">
        <v>0</v>
      </c>
      <c r="AH64" s="53">
        <v>1</v>
      </c>
      <c r="AI64" s="53">
        <v>2</v>
      </c>
      <c r="AJ64" s="54">
        <v>0</v>
      </c>
      <c r="AK64" s="57" t="s">
        <v>55</v>
      </c>
      <c r="AL64" s="58" t="s">
        <v>59</v>
      </c>
      <c r="AM64" s="59" t="s">
        <v>55</v>
      </c>
      <c r="AN64" s="57" t="s">
        <v>59</v>
      </c>
      <c r="AO64" s="54">
        <v>0</v>
      </c>
      <c r="AP64" s="57" t="s">
        <v>59</v>
      </c>
      <c r="AQ64" s="58" t="s">
        <v>59</v>
      </c>
      <c r="AR64" s="58" t="s">
        <v>55</v>
      </c>
      <c r="AS64" s="58" t="s">
        <v>59</v>
      </c>
      <c r="AT64" s="58" t="s">
        <v>59</v>
      </c>
      <c r="AU64" s="59" t="s">
        <v>59</v>
      </c>
      <c r="AV64" s="60" t="s">
        <v>59</v>
      </c>
      <c r="AW64" s="61" t="s">
        <v>100</v>
      </c>
      <c r="AX64" s="56">
        <v>3</v>
      </c>
      <c r="AY64" s="61">
        <v>311.7</v>
      </c>
      <c r="AZ64" s="61">
        <v>88.8</v>
      </c>
      <c r="BA64" s="61">
        <v>222.2</v>
      </c>
      <c r="BB64" s="61">
        <v>0</v>
      </c>
      <c r="BC64" s="56">
        <v>1</v>
      </c>
      <c r="BD64" s="60" t="s">
        <v>59</v>
      </c>
      <c r="BE64" s="60" t="s">
        <v>59</v>
      </c>
      <c r="BF64" s="61">
        <v>1</v>
      </c>
      <c r="BG64" s="51" t="s">
        <v>60</v>
      </c>
      <c r="BH64" s="53" t="s">
        <v>453</v>
      </c>
      <c r="BI64" s="53">
        <v>3</v>
      </c>
      <c r="BJ64" s="53" t="s">
        <v>61</v>
      </c>
      <c r="BK64" s="58" t="s">
        <v>59</v>
      </c>
      <c r="BL64" s="58" t="s">
        <v>59</v>
      </c>
      <c r="BM64" s="58" t="s">
        <v>55</v>
      </c>
      <c r="BN64" s="54">
        <v>1</v>
      </c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</row>
    <row r="65" spans="1:534" s="61" customFormat="1" ht="11.1" customHeight="1" x14ac:dyDescent="0.15">
      <c r="A65" s="51" t="s">
        <v>874</v>
      </c>
      <c r="B65" s="52" t="s">
        <v>966</v>
      </c>
      <c r="C65" s="53" t="s">
        <v>875</v>
      </c>
      <c r="D65" s="53" t="s">
        <v>122</v>
      </c>
      <c r="E65" s="53" t="s">
        <v>136</v>
      </c>
      <c r="F65" s="53" t="s">
        <v>69</v>
      </c>
      <c r="G65" s="53" t="s">
        <v>144</v>
      </c>
      <c r="H65" s="53" t="s">
        <v>257</v>
      </c>
      <c r="I65" s="53" t="s">
        <v>248</v>
      </c>
      <c r="J65" s="53" t="s">
        <v>49</v>
      </c>
      <c r="K65" s="53" t="s">
        <v>144</v>
      </c>
      <c r="L65" s="53" t="s">
        <v>199</v>
      </c>
      <c r="M65" s="53" t="s">
        <v>205</v>
      </c>
      <c r="N65" s="53">
        <v>1</v>
      </c>
      <c r="O65" s="54" t="s">
        <v>195</v>
      </c>
      <c r="P65" s="250" t="s">
        <v>55</v>
      </c>
      <c r="Q65" s="56">
        <v>0</v>
      </c>
      <c r="R65" s="56" t="s">
        <v>56</v>
      </c>
      <c r="S65" s="56" t="s">
        <v>877</v>
      </c>
      <c r="T65" s="54" t="s">
        <v>116</v>
      </c>
      <c r="U65" s="57" t="s">
        <v>55</v>
      </c>
      <c r="V65" s="58" t="s">
        <v>55</v>
      </c>
      <c r="W65" s="58" t="s">
        <v>59</v>
      </c>
      <c r="X65" s="58" t="s">
        <v>55</v>
      </c>
      <c r="Y65" s="59" t="s">
        <v>59</v>
      </c>
      <c r="Z65" s="57" t="s">
        <v>55</v>
      </c>
      <c r="AA65" s="58" t="s">
        <v>55</v>
      </c>
      <c r="AB65" s="58" t="s">
        <v>59</v>
      </c>
      <c r="AC65" s="58" t="s">
        <v>59</v>
      </c>
      <c r="AD65" s="59" t="s">
        <v>59</v>
      </c>
      <c r="AE65" s="57" t="s">
        <v>59</v>
      </c>
      <c r="AF65" s="59" t="s">
        <v>55</v>
      </c>
      <c r="AG65" s="51">
        <v>0</v>
      </c>
      <c r="AH65" s="53">
        <v>3</v>
      </c>
      <c r="AI65" s="53">
        <v>2</v>
      </c>
      <c r="AJ65" s="54">
        <v>0</v>
      </c>
      <c r="AK65" s="57" t="s">
        <v>59</v>
      </c>
      <c r="AL65" s="58" t="s">
        <v>59</v>
      </c>
      <c r="AM65" s="59" t="s">
        <v>55</v>
      </c>
      <c r="AN65" s="57" t="s">
        <v>59</v>
      </c>
      <c r="AO65" s="54">
        <v>0</v>
      </c>
      <c r="AP65" s="57" t="s">
        <v>59</v>
      </c>
      <c r="AQ65" s="58" t="s">
        <v>59</v>
      </c>
      <c r="AR65" s="58" t="s">
        <v>55</v>
      </c>
      <c r="AS65" s="58" t="s">
        <v>59</v>
      </c>
      <c r="AT65" s="58" t="s">
        <v>59</v>
      </c>
      <c r="AU65" s="59" t="s">
        <v>59</v>
      </c>
      <c r="AV65" s="60" t="s">
        <v>55</v>
      </c>
      <c r="AW65" s="61" t="s">
        <v>302</v>
      </c>
      <c r="AX65" s="56">
        <v>6</v>
      </c>
      <c r="AY65" s="61">
        <v>400</v>
      </c>
      <c r="AZ65" s="61">
        <v>165.88</v>
      </c>
      <c r="BA65" s="61">
        <v>232.12</v>
      </c>
      <c r="BB65" s="61">
        <v>0</v>
      </c>
      <c r="BC65" s="56">
        <v>2</v>
      </c>
      <c r="BD65" s="60" t="s">
        <v>59</v>
      </c>
      <c r="BE65" s="60" t="s">
        <v>59</v>
      </c>
      <c r="BF65" s="61">
        <v>3</v>
      </c>
      <c r="BG65" s="51" t="s">
        <v>60</v>
      </c>
      <c r="BH65" s="53" t="s">
        <v>876</v>
      </c>
      <c r="BI65" s="53">
        <v>6</v>
      </c>
      <c r="BJ65" s="53" t="s">
        <v>61</v>
      </c>
      <c r="BK65" s="58" t="s">
        <v>59</v>
      </c>
      <c r="BL65" s="58" t="s">
        <v>59</v>
      </c>
      <c r="BM65" s="58" t="s">
        <v>55</v>
      </c>
      <c r="BN65" s="54">
        <v>3</v>
      </c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</row>
    <row r="66" spans="1:534" s="217" customFormat="1" ht="11.1" customHeight="1" x14ac:dyDescent="0.15">
      <c r="A66" s="208"/>
      <c r="B66" s="209"/>
      <c r="C66" s="209" t="s">
        <v>179</v>
      </c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>
        <f>SUM(N67:N73)</f>
        <v>7</v>
      </c>
      <c r="O66" s="210"/>
      <c r="P66" s="211">
        <f>COUNTIF(P67:P73,"si")</f>
        <v>7</v>
      </c>
      <c r="Q66" s="212">
        <f t="shared" ref="Q66:BN66" si="28">SUM(Q67:Q73)</f>
        <v>0</v>
      </c>
      <c r="R66" s="212"/>
      <c r="S66" s="212"/>
      <c r="T66" s="210"/>
      <c r="U66" s="213">
        <f t="shared" ref="U66:AF66" si="29">COUNTIF(U67:U73,"si")</f>
        <v>7</v>
      </c>
      <c r="V66" s="214">
        <f t="shared" si="29"/>
        <v>7</v>
      </c>
      <c r="W66" s="214">
        <f t="shared" si="29"/>
        <v>0</v>
      </c>
      <c r="X66" s="214">
        <f t="shared" si="29"/>
        <v>5</v>
      </c>
      <c r="Y66" s="215">
        <f t="shared" si="29"/>
        <v>0</v>
      </c>
      <c r="Z66" s="213">
        <f t="shared" si="29"/>
        <v>7</v>
      </c>
      <c r="AA66" s="214">
        <f t="shared" si="29"/>
        <v>7</v>
      </c>
      <c r="AB66" s="214">
        <f t="shared" si="29"/>
        <v>0</v>
      </c>
      <c r="AC66" s="214">
        <f t="shared" si="29"/>
        <v>1</v>
      </c>
      <c r="AD66" s="215">
        <f t="shared" si="29"/>
        <v>0</v>
      </c>
      <c r="AE66" s="213">
        <f t="shared" si="29"/>
        <v>6</v>
      </c>
      <c r="AF66" s="215">
        <f t="shared" si="29"/>
        <v>2</v>
      </c>
      <c r="AG66" s="208">
        <f t="shared" si="28"/>
        <v>0</v>
      </c>
      <c r="AH66" s="209">
        <f t="shared" si="28"/>
        <v>13</v>
      </c>
      <c r="AI66" s="209">
        <f t="shared" si="28"/>
        <v>10</v>
      </c>
      <c r="AJ66" s="210">
        <f t="shared" si="28"/>
        <v>0</v>
      </c>
      <c r="AK66" s="213">
        <f t="shared" ref="AK66:AN66" si="30">COUNTIF(AK67:AK73,"si")</f>
        <v>1</v>
      </c>
      <c r="AL66" s="214">
        <f t="shared" si="30"/>
        <v>0</v>
      </c>
      <c r="AM66" s="215">
        <f t="shared" si="30"/>
        <v>7</v>
      </c>
      <c r="AN66" s="213">
        <f t="shared" si="30"/>
        <v>0</v>
      </c>
      <c r="AO66" s="210"/>
      <c r="AP66" s="213">
        <f t="shared" ref="AP66:AV66" si="31">COUNTIF(AP67:AP73,"si")</f>
        <v>0</v>
      </c>
      <c r="AQ66" s="214">
        <f t="shared" si="31"/>
        <v>0</v>
      </c>
      <c r="AR66" s="214">
        <f t="shared" si="31"/>
        <v>1</v>
      </c>
      <c r="AS66" s="214">
        <f t="shared" si="31"/>
        <v>0</v>
      </c>
      <c r="AT66" s="214">
        <f t="shared" si="31"/>
        <v>0</v>
      </c>
      <c r="AU66" s="215">
        <f t="shared" si="31"/>
        <v>0</v>
      </c>
      <c r="AV66" s="216">
        <f t="shared" si="31"/>
        <v>3</v>
      </c>
      <c r="AX66" s="212">
        <f t="shared" si="28"/>
        <v>35</v>
      </c>
      <c r="BC66" s="212">
        <f t="shared" si="28"/>
        <v>7</v>
      </c>
      <c r="BD66" s="216">
        <f t="shared" ref="BD66:BE66" si="32">COUNTIF(BD67:BD73,"si")</f>
        <v>1</v>
      </c>
      <c r="BE66" s="216">
        <f t="shared" si="32"/>
        <v>1</v>
      </c>
      <c r="BF66" s="217">
        <f t="shared" si="28"/>
        <v>16</v>
      </c>
      <c r="BG66" s="208"/>
      <c r="BH66" s="209"/>
      <c r="BI66" s="209">
        <f t="shared" si="28"/>
        <v>33</v>
      </c>
      <c r="BJ66" s="209"/>
      <c r="BK66" s="214">
        <f t="shared" ref="BK66:BM66" si="33">COUNTIF(BK67:BK73,"si")</f>
        <v>1</v>
      </c>
      <c r="BL66" s="214">
        <f t="shared" si="33"/>
        <v>2</v>
      </c>
      <c r="BM66" s="214">
        <f t="shared" si="33"/>
        <v>6</v>
      </c>
      <c r="BN66" s="210">
        <f t="shared" si="28"/>
        <v>16</v>
      </c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  <c r="QR66" s="29"/>
      <c r="QS66" s="29"/>
      <c r="QT66" s="29"/>
      <c r="QU66" s="29"/>
      <c r="QV66" s="29"/>
      <c r="QW66" s="29"/>
      <c r="QX66" s="29"/>
      <c r="QY66" s="29"/>
      <c r="QZ66" s="29"/>
      <c r="RA66" s="29"/>
      <c r="RB66" s="29"/>
      <c r="RC66" s="29"/>
      <c r="RD66" s="29"/>
      <c r="RE66" s="29"/>
      <c r="RF66" s="29"/>
      <c r="RG66" s="29"/>
      <c r="RH66" s="29"/>
      <c r="RI66" s="29"/>
      <c r="RJ66" s="29"/>
      <c r="RK66" s="29"/>
      <c r="RL66" s="29"/>
      <c r="RM66" s="29"/>
      <c r="RN66" s="29"/>
      <c r="RO66" s="29"/>
      <c r="RP66" s="29"/>
      <c r="RQ66" s="29"/>
      <c r="RR66" s="29"/>
      <c r="RS66" s="29"/>
      <c r="RT66" s="29"/>
      <c r="RU66" s="29"/>
      <c r="RV66" s="29"/>
      <c r="RW66" s="29"/>
      <c r="RX66" s="29"/>
      <c r="RY66" s="29"/>
      <c r="RZ66" s="29"/>
      <c r="SA66" s="29"/>
      <c r="SB66" s="29"/>
      <c r="SC66" s="29"/>
      <c r="SD66" s="29"/>
      <c r="SE66" s="29"/>
      <c r="SF66" s="29"/>
      <c r="SG66" s="29"/>
      <c r="SH66" s="29"/>
      <c r="SI66" s="29"/>
      <c r="SJ66" s="29"/>
      <c r="SK66" s="29"/>
      <c r="SL66" s="29"/>
      <c r="SM66" s="29"/>
      <c r="SN66" s="29"/>
      <c r="SO66" s="29"/>
      <c r="SP66" s="29"/>
      <c r="SQ66" s="29"/>
      <c r="SR66" s="29"/>
      <c r="SS66" s="29"/>
      <c r="ST66" s="29"/>
      <c r="SU66" s="29"/>
      <c r="SV66" s="29"/>
      <c r="SW66" s="29"/>
      <c r="SX66" s="29"/>
      <c r="SY66" s="29"/>
      <c r="SZ66" s="29"/>
      <c r="TA66" s="29"/>
      <c r="TB66" s="29"/>
      <c r="TC66" s="29"/>
      <c r="TD66" s="29"/>
      <c r="TE66" s="29"/>
      <c r="TF66" s="29"/>
      <c r="TG66" s="29"/>
      <c r="TH66" s="29"/>
      <c r="TI66" s="29"/>
      <c r="TJ66" s="29"/>
      <c r="TK66" s="29"/>
      <c r="TL66" s="29"/>
      <c r="TM66" s="29"/>
      <c r="TN66" s="29"/>
    </row>
    <row r="67" spans="1:534" s="61" customFormat="1" ht="11.1" customHeight="1" x14ac:dyDescent="0.15">
      <c r="A67" s="51" t="s">
        <v>454</v>
      </c>
      <c r="B67" s="52" t="s">
        <v>966</v>
      </c>
      <c r="C67" s="53" t="s">
        <v>455</v>
      </c>
      <c r="D67" s="53" t="s">
        <v>122</v>
      </c>
      <c r="E67" s="53" t="s">
        <v>136</v>
      </c>
      <c r="F67" s="53" t="s">
        <v>77</v>
      </c>
      <c r="G67" s="53" t="s">
        <v>179</v>
      </c>
      <c r="H67" s="53" t="s">
        <v>51</v>
      </c>
      <c r="I67" s="53" t="s">
        <v>179</v>
      </c>
      <c r="J67" s="53" t="s">
        <v>49</v>
      </c>
      <c r="K67" s="53" t="s">
        <v>144</v>
      </c>
      <c r="L67" s="53" t="s">
        <v>199</v>
      </c>
      <c r="M67" s="53" t="s">
        <v>207</v>
      </c>
      <c r="N67" s="53">
        <v>1</v>
      </c>
      <c r="O67" s="54" t="s">
        <v>195</v>
      </c>
      <c r="P67" s="250" t="s">
        <v>55</v>
      </c>
      <c r="Q67" s="56">
        <v>0</v>
      </c>
      <c r="R67" s="56" t="s">
        <v>56</v>
      </c>
      <c r="S67" s="56" t="s">
        <v>457</v>
      </c>
      <c r="T67" s="54" t="s">
        <v>116</v>
      </c>
      <c r="U67" s="57" t="s">
        <v>55</v>
      </c>
      <c r="V67" s="58" t="s">
        <v>55</v>
      </c>
      <c r="W67" s="58" t="s">
        <v>59</v>
      </c>
      <c r="X67" s="58" t="s">
        <v>55</v>
      </c>
      <c r="Y67" s="59" t="s">
        <v>59</v>
      </c>
      <c r="Z67" s="57" t="s">
        <v>55</v>
      </c>
      <c r="AA67" s="58" t="s">
        <v>55</v>
      </c>
      <c r="AB67" s="58" t="s">
        <v>59</v>
      </c>
      <c r="AC67" s="58" t="s">
        <v>59</v>
      </c>
      <c r="AD67" s="59" t="s">
        <v>59</v>
      </c>
      <c r="AE67" s="57" t="s">
        <v>55</v>
      </c>
      <c r="AF67" s="59" t="s">
        <v>59</v>
      </c>
      <c r="AG67" s="51">
        <v>0</v>
      </c>
      <c r="AH67" s="53">
        <v>1</v>
      </c>
      <c r="AI67" s="53">
        <v>1</v>
      </c>
      <c r="AJ67" s="54">
        <v>0</v>
      </c>
      <c r="AK67" s="57" t="s">
        <v>59</v>
      </c>
      <c r="AL67" s="58" t="s">
        <v>59</v>
      </c>
      <c r="AM67" s="59" t="s">
        <v>55</v>
      </c>
      <c r="AN67" s="57" t="s">
        <v>59</v>
      </c>
      <c r="AO67" s="54">
        <v>0</v>
      </c>
      <c r="AP67" s="57" t="s">
        <v>59</v>
      </c>
      <c r="AQ67" s="58" t="s">
        <v>59</v>
      </c>
      <c r="AR67" s="58" t="s">
        <v>59</v>
      </c>
      <c r="AS67" s="58" t="s">
        <v>59</v>
      </c>
      <c r="AT67" s="58" t="s">
        <v>59</v>
      </c>
      <c r="AU67" s="59" t="s">
        <v>59</v>
      </c>
      <c r="AV67" s="60" t="s">
        <v>59</v>
      </c>
      <c r="AW67" s="61" t="s">
        <v>100</v>
      </c>
      <c r="AX67" s="56">
        <v>4</v>
      </c>
      <c r="AY67" s="61">
        <v>608.41</v>
      </c>
      <c r="AZ67" s="61">
        <v>84.16</v>
      </c>
      <c r="BA67" s="61">
        <v>524.25</v>
      </c>
      <c r="BB67" s="61">
        <v>0</v>
      </c>
      <c r="BC67" s="56">
        <v>1</v>
      </c>
      <c r="BD67" s="60" t="s">
        <v>59</v>
      </c>
      <c r="BE67" s="60" t="s">
        <v>59</v>
      </c>
      <c r="BF67" s="61">
        <v>0</v>
      </c>
      <c r="BG67" s="51" t="s">
        <v>60</v>
      </c>
      <c r="BH67" s="53" t="s">
        <v>456</v>
      </c>
      <c r="BI67" s="53">
        <v>4</v>
      </c>
      <c r="BJ67" s="53" t="s">
        <v>61</v>
      </c>
      <c r="BK67" s="58" t="s">
        <v>59</v>
      </c>
      <c r="BL67" s="58" t="s">
        <v>59</v>
      </c>
      <c r="BM67" s="58" t="s">
        <v>59</v>
      </c>
      <c r="BN67" s="54">
        <v>0</v>
      </c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</row>
    <row r="68" spans="1:534" s="61" customFormat="1" ht="11.1" customHeight="1" x14ac:dyDescent="0.15">
      <c r="A68" s="51" t="s">
        <v>894</v>
      </c>
      <c r="B68" s="52" t="s">
        <v>966</v>
      </c>
      <c r="C68" s="53" t="s">
        <v>179</v>
      </c>
      <c r="D68" s="53" t="s">
        <v>122</v>
      </c>
      <c r="E68" s="53" t="s">
        <v>136</v>
      </c>
      <c r="F68" s="53" t="s">
        <v>77</v>
      </c>
      <c r="G68" s="53" t="s">
        <v>179</v>
      </c>
      <c r="H68" s="53" t="s">
        <v>51</v>
      </c>
      <c r="I68" s="53" t="s">
        <v>179</v>
      </c>
      <c r="J68" s="53" t="s">
        <v>49</v>
      </c>
      <c r="K68" s="53" t="s">
        <v>144</v>
      </c>
      <c r="L68" s="53" t="s">
        <v>199</v>
      </c>
      <c r="M68" s="53" t="s">
        <v>202</v>
      </c>
      <c r="N68" s="53">
        <v>1</v>
      </c>
      <c r="O68" s="54" t="s">
        <v>195</v>
      </c>
      <c r="P68" s="250" t="s">
        <v>55</v>
      </c>
      <c r="Q68" s="56">
        <v>0</v>
      </c>
      <c r="R68" s="56" t="s">
        <v>56</v>
      </c>
      <c r="S68" s="56" t="s">
        <v>896</v>
      </c>
      <c r="T68" s="54" t="s">
        <v>58</v>
      </c>
      <c r="U68" s="57" t="s">
        <v>55</v>
      </c>
      <c r="V68" s="58" t="s">
        <v>55</v>
      </c>
      <c r="W68" s="58" t="s">
        <v>59</v>
      </c>
      <c r="X68" s="58" t="s">
        <v>55</v>
      </c>
      <c r="Y68" s="59" t="s">
        <v>59</v>
      </c>
      <c r="Z68" s="57" t="s">
        <v>55</v>
      </c>
      <c r="AA68" s="58" t="s">
        <v>55</v>
      </c>
      <c r="AB68" s="58" t="s">
        <v>59</v>
      </c>
      <c r="AC68" s="58" t="s">
        <v>59</v>
      </c>
      <c r="AD68" s="59" t="s">
        <v>59</v>
      </c>
      <c r="AE68" s="57" t="s">
        <v>55</v>
      </c>
      <c r="AF68" s="59" t="s">
        <v>59</v>
      </c>
      <c r="AG68" s="51">
        <v>0</v>
      </c>
      <c r="AH68" s="53">
        <v>5</v>
      </c>
      <c r="AI68" s="53">
        <v>2</v>
      </c>
      <c r="AJ68" s="54">
        <v>0</v>
      </c>
      <c r="AK68" s="57" t="s">
        <v>59</v>
      </c>
      <c r="AL68" s="58" t="s">
        <v>59</v>
      </c>
      <c r="AM68" s="59" t="s">
        <v>55</v>
      </c>
      <c r="AN68" s="57" t="s">
        <v>59</v>
      </c>
      <c r="AO68" s="54">
        <v>0</v>
      </c>
      <c r="AP68" s="57" t="s">
        <v>59</v>
      </c>
      <c r="AQ68" s="58" t="s">
        <v>59</v>
      </c>
      <c r="AR68" s="58" t="s">
        <v>59</v>
      </c>
      <c r="AS68" s="58" t="s">
        <v>59</v>
      </c>
      <c r="AT68" s="58" t="s">
        <v>59</v>
      </c>
      <c r="AU68" s="59" t="s">
        <v>59</v>
      </c>
      <c r="AV68" s="60" t="s">
        <v>59</v>
      </c>
      <c r="AW68" s="61" t="s">
        <v>100</v>
      </c>
      <c r="AX68" s="56">
        <v>9</v>
      </c>
      <c r="AY68" s="61">
        <v>752.6</v>
      </c>
      <c r="AZ68" s="61">
        <v>203.68</v>
      </c>
      <c r="BA68" s="61">
        <v>548.91999999999996</v>
      </c>
      <c r="BB68" s="61">
        <v>0</v>
      </c>
      <c r="BC68" s="56">
        <v>1</v>
      </c>
      <c r="BD68" s="60" t="s">
        <v>59</v>
      </c>
      <c r="BE68" s="60" t="s">
        <v>59</v>
      </c>
      <c r="BF68" s="61">
        <v>6</v>
      </c>
      <c r="BG68" s="51" t="s">
        <v>60</v>
      </c>
      <c r="BH68" s="53" t="s">
        <v>895</v>
      </c>
      <c r="BI68" s="53">
        <v>7</v>
      </c>
      <c r="BJ68" s="53" t="s">
        <v>61</v>
      </c>
      <c r="BK68" s="58" t="s">
        <v>59</v>
      </c>
      <c r="BL68" s="58" t="s">
        <v>55</v>
      </c>
      <c r="BM68" s="58" t="s">
        <v>55</v>
      </c>
      <c r="BN68" s="54">
        <v>6</v>
      </c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</row>
    <row r="69" spans="1:534" s="61" customFormat="1" ht="11.1" customHeight="1" x14ac:dyDescent="0.15">
      <c r="A69" s="51" t="s">
        <v>936</v>
      </c>
      <c r="B69" s="52" t="s">
        <v>966</v>
      </c>
      <c r="C69" s="53" t="s">
        <v>937</v>
      </c>
      <c r="D69" s="53" t="s">
        <v>122</v>
      </c>
      <c r="E69" s="53" t="s">
        <v>136</v>
      </c>
      <c r="F69" s="53" t="s">
        <v>77</v>
      </c>
      <c r="G69" s="53" t="s">
        <v>179</v>
      </c>
      <c r="H69" s="53" t="s">
        <v>51</v>
      </c>
      <c r="I69" s="53" t="s">
        <v>179</v>
      </c>
      <c r="J69" s="53" t="s">
        <v>49</v>
      </c>
      <c r="K69" s="53" t="s">
        <v>144</v>
      </c>
      <c r="L69" s="53" t="s">
        <v>199</v>
      </c>
      <c r="M69" s="53" t="s">
        <v>219</v>
      </c>
      <c r="N69" s="53">
        <v>1</v>
      </c>
      <c r="O69" s="54" t="s">
        <v>219</v>
      </c>
      <c r="P69" s="250" t="s">
        <v>55</v>
      </c>
      <c r="Q69" s="56">
        <v>0</v>
      </c>
      <c r="R69" s="56" t="s">
        <v>56</v>
      </c>
      <c r="S69" s="56" t="s">
        <v>939</v>
      </c>
      <c r="T69" s="54" t="s">
        <v>116</v>
      </c>
      <c r="U69" s="57" t="s">
        <v>55</v>
      </c>
      <c r="V69" s="58" t="s">
        <v>55</v>
      </c>
      <c r="W69" s="58" t="s">
        <v>59</v>
      </c>
      <c r="X69" s="58" t="s">
        <v>55</v>
      </c>
      <c r="Y69" s="59" t="s">
        <v>59</v>
      </c>
      <c r="Z69" s="57" t="s">
        <v>55</v>
      </c>
      <c r="AA69" s="58" t="s">
        <v>55</v>
      </c>
      <c r="AB69" s="58" t="s">
        <v>59</v>
      </c>
      <c r="AC69" s="58" t="s">
        <v>59</v>
      </c>
      <c r="AD69" s="59" t="s">
        <v>59</v>
      </c>
      <c r="AE69" s="57" t="s">
        <v>55</v>
      </c>
      <c r="AF69" s="59" t="s">
        <v>59</v>
      </c>
      <c r="AG69" s="51">
        <v>0</v>
      </c>
      <c r="AH69" s="53">
        <v>2</v>
      </c>
      <c r="AI69" s="53">
        <v>2</v>
      </c>
      <c r="AJ69" s="54">
        <v>0</v>
      </c>
      <c r="AK69" s="57" t="s">
        <v>59</v>
      </c>
      <c r="AL69" s="58" t="s">
        <v>59</v>
      </c>
      <c r="AM69" s="59" t="s">
        <v>55</v>
      </c>
      <c r="AN69" s="57" t="s">
        <v>59</v>
      </c>
      <c r="AO69" s="54">
        <v>0</v>
      </c>
      <c r="AP69" s="57" t="s">
        <v>59</v>
      </c>
      <c r="AQ69" s="58" t="s">
        <v>59</v>
      </c>
      <c r="AR69" s="58" t="s">
        <v>55</v>
      </c>
      <c r="AS69" s="58" t="s">
        <v>59</v>
      </c>
      <c r="AT69" s="58" t="s">
        <v>59</v>
      </c>
      <c r="AU69" s="59" t="s">
        <v>59</v>
      </c>
      <c r="AV69" s="60" t="s">
        <v>59</v>
      </c>
      <c r="AW69" s="61" t="s">
        <v>100</v>
      </c>
      <c r="AX69" s="56">
        <v>10</v>
      </c>
      <c r="AY69" s="61">
        <v>1019</v>
      </c>
      <c r="AZ69" s="61">
        <v>279</v>
      </c>
      <c r="BA69" s="61">
        <v>126</v>
      </c>
      <c r="BB69" s="61">
        <v>0</v>
      </c>
      <c r="BC69" s="56">
        <v>1</v>
      </c>
      <c r="BD69" s="60" t="s">
        <v>55</v>
      </c>
      <c r="BE69" s="60" t="s">
        <v>55</v>
      </c>
      <c r="BF69" s="61">
        <v>5</v>
      </c>
      <c r="BG69" s="51" t="s">
        <v>60</v>
      </c>
      <c r="BH69" s="53" t="s">
        <v>938</v>
      </c>
      <c r="BI69" s="53">
        <v>10</v>
      </c>
      <c r="BJ69" s="53" t="s">
        <v>61</v>
      </c>
      <c r="BK69" s="58" t="s">
        <v>55</v>
      </c>
      <c r="BL69" s="58" t="s">
        <v>55</v>
      </c>
      <c r="BM69" s="58" t="s">
        <v>55</v>
      </c>
      <c r="BN69" s="54">
        <v>5</v>
      </c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</row>
    <row r="70" spans="1:534" s="61" customFormat="1" ht="11.1" customHeight="1" x14ac:dyDescent="0.15">
      <c r="A70" s="51" t="s">
        <v>458</v>
      </c>
      <c r="B70" s="52" t="s">
        <v>966</v>
      </c>
      <c r="C70" s="53" t="s">
        <v>459</v>
      </c>
      <c r="D70" s="53" t="s">
        <v>122</v>
      </c>
      <c r="E70" s="53" t="s">
        <v>136</v>
      </c>
      <c r="F70" s="53" t="s">
        <v>77</v>
      </c>
      <c r="G70" s="53" t="s">
        <v>179</v>
      </c>
      <c r="H70" s="53" t="s">
        <v>121</v>
      </c>
      <c r="I70" s="53" t="s">
        <v>459</v>
      </c>
      <c r="J70" s="53" t="s">
        <v>49</v>
      </c>
      <c r="K70" s="53" t="s">
        <v>144</v>
      </c>
      <c r="L70" s="53" t="s">
        <v>199</v>
      </c>
      <c r="M70" s="53" t="s">
        <v>206</v>
      </c>
      <c r="N70" s="53">
        <v>1</v>
      </c>
      <c r="O70" s="54" t="s">
        <v>195</v>
      </c>
      <c r="P70" s="250" t="s">
        <v>55</v>
      </c>
      <c r="Q70" s="56">
        <v>0</v>
      </c>
      <c r="R70" s="56" t="s">
        <v>56</v>
      </c>
      <c r="S70" s="56" t="s">
        <v>461</v>
      </c>
      <c r="T70" s="54" t="s">
        <v>116</v>
      </c>
      <c r="U70" s="57" t="s">
        <v>55</v>
      </c>
      <c r="V70" s="58" t="s">
        <v>55</v>
      </c>
      <c r="W70" s="58" t="s">
        <v>59</v>
      </c>
      <c r="X70" s="58" t="s">
        <v>59</v>
      </c>
      <c r="Y70" s="59" t="s">
        <v>59</v>
      </c>
      <c r="Z70" s="57" t="s">
        <v>55</v>
      </c>
      <c r="AA70" s="58" t="s">
        <v>55</v>
      </c>
      <c r="AB70" s="58" t="s">
        <v>59</v>
      </c>
      <c r="AC70" s="58" t="s">
        <v>59</v>
      </c>
      <c r="AD70" s="59" t="s">
        <v>59</v>
      </c>
      <c r="AE70" s="57" t="s">
        <v>59</v>
      </c>
      <c r="AF70" s="59" t="s">
        <v>55</v>
      </c>
      <c r="AG70" s="51">
        <v>0</v>
      </c>
      <c r="AH70" s="53">
        <v>1</v>
      </c>
      <c r="AI70" s="53">
        <v>1</v>
      </c>
      <c r="AJ70" s="54">
        <v>0</v>
      </c>
      <c r="AK70" s="57" t="s">
        <v>55</v>
      </c>
      <c r="AL70" s="58" t="s">
        <v>59</v>
      </c>
      <c r="AM70" s="59" t="s">
        <v>55</v>
      </c>
      <c r="AN70" s="57" t="s">
        <v>59</v>
      </c>
      <c r="AO70" s="54">
        <v>0</v>
      </c>
      <c r="AP70" s="57" t="s">
        <v>59</v>
      </c>
      <c r="AQ70" s="58" t="s">
        <v>59</v>
      </c>
      <c r="AR70" s="58" t="s">
        <v>59</v>
      </c>
      <c r="AS70" s="58" t="s">
        <v>59</v>
      </c>
      <c r="AT70" s="58" t="s">
        <v>59</v>
      </c>
      <c r="AU70" s="59" t="s">
        <v>59</v>
      </c>
      <c r="AV70" s="60" t="s">
        <v>55</v>
      </c>
      <c r="AW70" s="61" t="s">
        <v>358</v>
      </c>
      <c r="AX70" s="56">
        <v>2</v>
      </c>
      <c r="AY70" s="61">
        <v>116.58</v>
      </c>
      <c r="AZ70" s="61">
        <v>84.03</v>
      </c>
      <c r="BA70" s="61">
        <v>32.549999999999997</v>
      </c>
      <c r="BB70" s="61">
        <v>0</v>
      </c>
      <c r="BC70" s="56">
        <v>1</v>
      </c>
      <c r="BD70" s="60" t="s">
        <v>59</v>
      </c>
      <c r="BE70" s="60" t="s">
        <v>59</v>
      </c>
      <c r="BF70" s="61">
        <v>1</v>
      </c>
      <c r="BG70" s="51" t="s">
        <v>60</v>
      </c>
      <c r="BH70" s="53" t="s">
        <v>460</v>
      </c>
      <c r="BI70" s="53">
        <v>2</v>
      </c>
      <c r="BJ70" s="53" t="s">
        <v>61</v>
      </c>
      <c r="BK70" s="58" t="s">
        <v>59</v>
      </c>
      <c r="BL70" s="58" t="s">
        <v>59</v>
      </c>
      <c r="BM70" s="58" t="s">
        <v>55</v>
      </c>
      <c r="BN70" s="54">
        <v>1</v>
      </c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</row>
    <row r="71" spans="1:534" s="61" customFormat="1" ht="11.1" customHeight="1" x14ac:dyDescent="0.15">
      <c r="A71" s="51" t="s">
        <v>462</v>
      </c>
      <c r="B71" s="52" t="s">
        <v>966</v>
      </c>
      <c r="C71" s="53" t="s">
        <v>463</v>
      </c>
      <c r="D71" s="53" t="s">
        <v>122</v>
      </c>
      <c r="E71" s="53" t="s">
        <v>136</v>
      </c>
      <c r="F71" s="53" t="s">
        <v>77</v>
      </c>
      <c r="G71" s="53" t="s">
        <v>179</v>
      </c>
      <c r="H71" s="53" t="s">
        <v>130</v>
      </c>
      <c r="I71" s="53" t="s">
        <v>463</v>
      </c>
      <c r="J71" s="53" t="s">
        <v>49</v>
      </c>
      <c r="K71" s="53" t="s">
        <v>144</v>
      </c>
      <c r="L71" s="53" t="s">
        <v>199</v>
      </c>
      <c r="M71" s="53" t="s">
        <v>207</v>
      </c>
      <c r="N71" s="53">
        <v>1</v>
      </c>
      <c r="O71" s="54" t="s">
        <v>195</v>
      </c>
      <c r="P71" s="250" t="s">
        <v>55</v>
      </c>
      <c r="Q71" s="56">
        <v>0</v>
      </c>
      <c r="R71" s="56" t="s">
        <v>56</v>
      </c>
      <c r="S71" s="56" t="s">
        <v>225</v>
      </c>
      <c r="T71" s="54" t="s">
        <v>116</v>
      </c>
      <c r="U71" s="57" t="s">
        <v>55</v>
      </c>
      <c r="V71" s="58" t="s">
        <v>55</v>
      </c>
      <c r="W71" s="58" t="s">
        <v>59</v>
      </c>
      <c r="X71" s="58" t="s">
        <v>59</v>
      </c>
      <c r="Y71" s="59" t="s">
        <v>59</v>
      </c>
      <c r="Z71" s="57" t="s">
        <v>55</v>
      </c>
      <c r="AA71" s="58" t="s">
        <v>55</v>
      </c>
      <c r="AB71" s="58" t="s">
        <v>59</v>
      </c>
      <c r="AC71" s="58" t="s">
        <v>55</v>
      </c>
      <c r="AD71" s="59" t="s">
        <v>59</v>
      </c>
      <c r="AE71" s="57" t="s">
        <v>55</v>
      </c>
      <c r="AF71" s="59" t="s">
        <v>59</v>
      </c>
      <c r="AG71" s="51">
        <v>0</v>
      </c>
      <c r="AH71" s="53">
        <v>1</v>
      </c>
      <c r="AI71" s="53">
        <v>1</v>
      </c>
      <c r="AJ71" s="54">
        <v>0</v>
      </c>
      <c r="AK71" s="57" t="s">
        <v>59</v>
      </c>
      <c r="AL71" s="58" t="s">
        <v>59</v>
      </c>
      <c r="AM71" s="59" t="s">
        <v>55</v>
      </c>
      <c r="AN71" s="57" t="s">
        <v>59</v>
      </c>
      <c r="AO71" s="54">
        <v>0</v>
      </c>
      <c r="AP71" s="57" t="s">
        <v>59</v>
      </c>
      <c r="AQ71" s="58" t="s">
        <v>59</v>
      </c>
      <c r="AR71" s="58" t="s">
        <v>59</v>
      </c>
      <c r="AS71" s="58" t="s">
        <v>59</v>
      </c>
      <c r="AT71" s="58" t="s">
        <v>59</v>
      </c>
      <c r="AU71" s="59" t="s">
        <v>59</v>
      </c>
      <c r="AV71" s="60" t="s">
        <v>59</v>
      </c>
      <c r="AW71" s="61" t="s">
        <v>100</v>
      </c>
      <c r="AX71" s="56">
        <v>2</v>
      </c>
      <c r="AY71" s="61">
        <v>191.2</v>
      </c>
      <c r="AZ71" s="61">
        <v>111.52</v>
      </c>
      <c r="BA71" s="61">
        <v>79.680000000000007</v>
      </c>
      <c r="BB71" s="61">
        <v>0</v>
      </c>
      <c r="BC71" s="56">
        <v>1</v>
      </c>
      <c r="BD71" s="60" t="s">
        <v>59</v>
      </c>
      <c r="BE71" s="60" t="s">
        <v>59</v>
      </c>
      <c r="BF71" s="61">
        <v>1</v>
      </c>
      <c r="BG71" s="51" t="s">
        <v>60</v>
      </c>
      <c r="BH71" s="53" t="s">
        <v>464</v>
      </c>
      <c r="BI71" s="53">
        <v>2</v>
      </c>
      <c r="BJ71" s="53" t="s">
        <v>61</v>
      </c>
      <c r="BK71" s="58" t="s">
        <v>59</v>
      </c>
      <c r="BL71" s="58" t="s">
        <v>59</v>
      </c>
      <c r="BM71" s="58" t="s">
        <v>55</v>
      </c>
      <c r="BN71" s="54">
        <v>1</v>
      </c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</row>
    <row r="72" spans="1:534" s="61" customFormat="1" ht="11.1" customHeight="1" x14ac:dyDescent="0.15">
      <c r="A72" s="51" t="s">
        <v>465</v>
      </c>
      <c r="B72" s="52" t="s">
        <v>966</v>
      </c>
      <c r="C72" s="53" t="s">
        <v>277</v>
      </c>
      <c r="D72" s="53" t="s">
        <v>122</v>
      </c>
      <c r="E72" s="53" t="s">
        <v>136</v>
      </c>
      <c r="F72" s="53" t="s">
        <v>77</v>
      </c>
      <c r="G72" s="53" t="s">
        <v>179</v>
      </c>
      <c r="H72" s="53" t="s">
        <v>191</v>
      </c>
      <c r="I72" s="53" t="s">
        <v>277</v>
      </c>
      <c r="J72" s="53" t="s">
        <v>49</v>
      </c>
      <c r="K72" s="53" t="s">
        <v>144</v>
      </c>
      <c r="L72" s="53" t="s">
        <v>199</v>
      </c>
      <c r="M72" s="53" t="s">
        <v>207</v>
      </c>
      <c r="N72" s="53">
        <v>1</v>
      </c>
      <c r="O72" s="54" t="s">
        <v>195</v>
      </c>
      <c r="P72" s="250" t="s">
        <v>55</v>
      </c>
      <c r="Q72" s="56">
        <v>0</v>
      </c>
      <c r="R72" s="56" t="s">
        <v>56</v>
      </c>
      <c r="S72" s="56" t="s">
        <v>467</v>
      </c>
      <c r="T72" s="54" t="s">
        <v>116</v>
      </c>
      <c r="U72" s="57" t="s">
        <v>55</v>
      </c>
      <c r="V72" s="58" t="s">
        <v>55</v>
      </c>
      <c r="W72" s="58" t="s">
        <v>59</v>
      </c>
      <c r="X72" s="58" t="s">
        <v>55</v>
      </c>
      <c r="Y72" s="59" t="s">
        <v>59</v>
      </c>
      <c r="Z72" s="57" t="s">
        <v>55</v>
      </c>
      <c r="AA72" s="58" t="s">
        <v>55</v>
      </c>
      <c r="AB72" s="58" t="s">
        <v>59</v>
      </c>
      <c r="AC72" s="58" t="s">
        <v>59</v>
      </c>
      <c r="AD72" s="59" t="s">
        <v>59</v>
      </c>
      <c r="AE72" s="57" t="s">
        <v>55</v>
      </c>
      <c r="AF72" s="59" t="s">
        <v>59</v>
      </c>
      <c r="AG72" s="51">
        <v>0</v>
      </c>
      <c r="AH72" s="53">
        <v>1</v>
      </c>
      <c r="AI72" s="53">
        <v>1</v>
      </c>
      <c r="AJ72" s="54">
        <v>0</v>
      </c>
      <c r="AK72" s="57" t="s">
        <v>59</v>
      </c>
      <c r="AL72" s="58" t="s">
        <v>59</v>
      </c>
      <c r="AM72" s="59" t="s">
        <v>55</v>
      </c>
      <c r="AN72" s="57" t="s">
        <v>59</v>
      </c>
      <c r="AO72" s="54">
        <v>0</v>
      </c>
      <c r="AP72" s="57" t="s">
        <v>59</v>
      </c>
      <c r="AQ72" s="58" t="s">
        <v>59</v>
      </c>
      <c r="AR72" s="58" t="s">
        <v>59</v>
      </c>
      <c r="AS72" s="58" t="s">
        <v>59</v>
      </c>
      <c r="AT72" s="58" t="s">
        <v>59</v>
      </c>
      <c r="AU72" s="59" t="s">
        <v>59</v>
      </c>
      <c r="AV72" s="60" t="s">
        <v>55</v>
      </c>
      <c r="AW72" s="61" t="s">
        <v>366</v>
      </c>
      <c r="AX72" s="56">
        <v>3</v>
      </c>
      <c r="AY72" s="61">
        <v>171.34</v>
      </c>
      <c r="AZ72" s="61">
        <v>106.82</v>
      </c>
      <c r="BA72" s="61">
        <v>64.52</v>
      </c>
      <c r="BB72" s="61">
        <v>0</v>
      </c>
      <c r="BC72" s="56">
        <v>1</v>
      </c>
      <c r="BD72" s="60" t="s">
        <v>59</v>
      </c>
      <c r="BE72" s="60" t="s">
        <v>59</v>
      </c>
      <c r="BF72" s="61">
        <v>1</v>
      </c>
      <c r="BG72" s="51" t="s">
        <v>60</v>
      </c>
      <c r="BH72" s="53" t="s">
        <v>466</v>
      </c>
      <c r="BI72" s="53">
        <v>3</v>
      </c>
      <c r="BJ72" s="53" t="s">
        <v>61</v>
      </c>
      <c r="BK72" s="58" t="s">
        <v>59</v>
      </c>
      <c r="BL72" s="58" t="s">
        <v>59</v>
      </c>
      <c r="BM72" s="58" t="s">
        <v>55</v>
      </c>
      <c r="BN72" s="54">
        <v>1</v>
      </c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</row>
    <row r="73" spans="1:534" s="61" customFormat="1" ht="11.1" customHeight="1" x14ac:dyDescent="0.15">
      <c r="A73" s="51" t="s">
        <v>468</v>
      </c>
      <c r="B73" s="52" t="s">
        <v>966</v>
      </c>
      <c r="C73" s="53" t="s">
        <v>469</v>
      </c>
      <c r="D73" s="53" t="s">
        <v>122</v>
      </c>
      <c r="E73" s="53" t="s">
        <v>136</v>
      </c>
      <c r="F73" s="53" t="s">
        <v>77</v>
      </c>
      <c r="G73" s="53" t="s">
        <v>179</v>
      </c>
      <c r="H73" s="53" t="s">
        <v>132</v>
      </c>
      <c r="I73" s="53" t="s">
        <v>469</v>
      </c>
      <c r="J73" s="53" t="s">
        <v>49</v>
      </c>
      <c r="K73" s="53" t="s">
        <v>144</v>
      </c>
      <c r="L73" s="53" t="s">
        <v>199</v>
      </c>
      <c r="M73" s="53" t="s">
        <v>200</v>
      </c>
      <c r="N73" s="53">
        <v>1</v>
      </c>
      <c r="O73" s="54" t="s">
        <v>195</v>
      </c>
      <c r="P73" s="250" t="s">
        <v>55</v>
      </c>
      <c r="Q73" s="56">
        <v>0</v>
      </c>
      <c r="R73" s="56" t="s">
        <v>56</v>
      </c>
      <c r="S73" s="56" t="s">
        <v>457</v>
      </c>
      <c r="T73" s="54" t="s">
        <v>116</v>
      </c>
      <c r="U73" s="57" t="s">
        <v>55</v>
      </c>
      <c r="V73" s="58" t="s">
        <v>55</v>
      </c>
      <c r="W73" s="58" t="s">
        <v>59</v>
      </c>
      <c r="X73" s="58" t="s">
        <v>55</v>
      </c>
      <c r="Y73" s="59" t="s">
        <v>59</v>
      </c>
      <c r="Z73" s="57" t="s">
        <v>55</v>
      </c>
      <c r="AA73" s="58" t="s">
        <v>55</v>
      </c>
      <c r="AB73" s="58" t="s">
        <v>59</v>
      </c>
      <c r="AC73" s="58" t="s">
        <v>59</v>
      </c>
      <c r="AD73" s="59" t="s">
        <v>59</v>
      </c>
      <c r="AE73" s="57" t="s">
        <v>55</v>
      </c>
      <c r="AF73" s="59" t="s">
        <v>55</v>
      </c>
      <c r="AG73" s="51">
        <v>0</v>
      </c>
      <c r="AH73" s="53">
        <v>2</v>
      </c>
      <c r="AI73" s="53">
        <v>2</v>
      </c>
      <c r="AJ73" s="54">
        <v>0</v>
      </c>
      <c r="AK73" s="57" t="s">
        <v>59</v>
      </c>
      <c r="AL73" s="58" t="s">
        <v>59</v>
      </c>
      <c r="AM73" s="59" t="s">
        <v>55</v>
      </c>
      <c r="AN73" s="57" t="s">
        <v>59</v>
      </c>
      <c r="AO73" s="54">
        <v>0</v>
      </c>
      <c r="AP73" s="57" t="s">
        <v>59</v>
      </c>
      <c r="AQ73" s="58" t="s">
        <v>59</v>
      </c>
      <c r="AR73" s="58" t="s">
        <v>59</v>
      </c>
      <c r="AS73" s="58" t="s">
        <v>59</v>
      </c>
      <c r="AT73" s="58" t="s">
        <v>59</v>
      </c>
      <c r="AU73" s="59" t="s">
        <v>59</v>
      </c>
      <c r="AV73" s="60" t="s">
        <v>55</v>
      </c>
      <c r="AW73" s="61" t="s">
        <v>358</v>
      </c>
      <c r="AX73" s="56">
        <v>5</v>
      </c>
      <c r="AY73" s="61">
        <v>467.06</v>
      </c>
      <c r="AZ73" s="61">
        <v>114.38</v>
      </c>
      <c r="BA73" s="61">
        <v>352.68</v>
      </c>
      <c r="BB73" s="61">
        <v>0</v>
      </c>
      <c r="BC73" s="56">
        <v>1</v>
      </c>
      <c r="BD73" s="60" t="s">
        <v>59</v>
      </c>
      <c r="BE73" s="60" t="s">
        <v>59</v>
      </c>
      <c r="BF73" s="61">
        <v>2</v>
      </c>
      <c r="BG73" s="51" t="s">
        <v>60</v>
      </c>
      <c r="BH73" s="53" t="s">
        <v>470</v>
      </c>
      <c r="BI73" s="53">
        <v>5</v>
      </c>
      <c r="BJ73" s="53" t="s">
        <v>61</v>
      </c>
      <c r="BK73" s="58" t="s">
        <v>59</v>
      </c>
      <c r="BL73" s="58" t="s">
        <v>59</v>
      </c>
      <c r="BM73" s="58" t="s">
        <v>55</v>
      </c>
      <c r="BN73" s="54">
        <v>2</v>
      </c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</row>
    <row r="74" spans="1:534" s="217" customFormat="1" ht="11.1" customHeight="1" x14ac:dyDescent="0.15">
      <c r="A74" s="208"/>
      <c r="B74" s="209"/>
      <c r="C74" s="209" t="s">
        <v>472</v>
      </c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>
        <f>SUM(N75:N78)</f>
        <v>4</v>
      </c>
      <c r="O74" s="210"/>
      <c r="P74" s="211">
        <f>COUNTIF(P75:P78,"si")</f>
        <v>4</v>
      </c>
      <c r="Q74" s="212"/>
      <c r="R74" s="212"/>
      <c r="S74" s="212"/>
      <c r="T74" s="210"/>
      <c r="U74" s="213">
        <f t="shared" ref="U74:AF74" si="34">COUNTIF(U75:U78,"si")</f>
        <v>2</v>
      </c>
      <c r="V74" s="214">
        <f t="shared" si="34"/>
        <v>2</v>
      </c>
      <c r="W74" s="214">
        <f t="shared" si="34"/>
        <v>0</v>
      </c>
      <c r="X74" s="214">
        <f t="shared" si="34"/>
        <v>3</v>
      </c>
      <c r="Y74" s="215">
        <f t="shared" si="34"/>
        <v>1</v>
      </c>
      <c r="Z74" s="213">
        <f t="shared" si="34"/>
        <v>3</v>
      </c>
      <c r="AA74" s="214">
        <f t="shared" si="34"/>
        <v>3</v>
      </c>
      <c r="AB74" s="214">
        <f t="shared" si="34"/>
        <v>0</v>
      </c>
      <c r="AC74" s="214">
        <f t="shared" si="34"/>
        <v>1</v>
      </c>
      <c r="AD74" s="215">
        <f t="shared" si="34"/>
        <v>2</v>
      </c>
      <c r="AE74" s="213">
        <f t="shared" si="34"/>
        <v>0</v>
      </c>
      <c r="AF74" s="215">
        <f t="shared" si="34"/>
        <v>3</v>
      </c>
      <c r="AG74" s="208">
        <f t="shared" ref="AG74:BN74" si="35">SUM(AG75:AG78)</f>
        <v>0</v>
      </c>
      <c r="AH74" s="209">
        <f t="shared" si="35"/>
        <v>10</v>
      </c>
      <c r="AI74" s="209">
        <f t="shared" si="35"/>
        <v>8</v>
      </c>
      <c r="AJ74" s="210">
        <f t="shared" si="35"/>
        <v>0</v>
      </c>
      <c r="AK74" s="213">
        <f t="shared" ref="AK74:AN74" si="36">COUNTIF(AK75:AK78,"si")</f>
        <v>0</v>
      </c>
      <c r="AL74" s="214">
        <f t="shared" si="36"/>
        <v>0</v>
      </c>
      <c r="AM74" s="215">
        <f t="shared" si="36"/>
        <v>3</v>
      </c>
      <c r="AN74" s="213">
        <f t="shared" si="36"/>
        <v>0</v>
      </c>
      <c r="AO74" s="210"/>
      <c r="AP74" s="213">
        <f t="shared" ref="AP74:AV74" si="37">COUNTIF(AP75:AP78,"si")</f>
        <v>0</v>
      </c>
      <c r="AQ74" s="214">
        <f t="shared" si="37"/>
        <v>0</v>
      </c>
      <c r="AR74" s="214">
        <f t="shared" si="37"/>
        <v>2</v>
      </c>
      <c r="AS74" s="214">
        <f t="shared" si="37"/>
        <v>0</v>
      </c>
      <c r="AT74" s="214">
        <f t="shared" si="37"/>
        <v>0</v>
      </c>
      <c r="AU74" s="215">
        <f t="shared" si="37"/>
        <v>0</v>
      </c>
      <c r="AV74" s="216">
        <f t="shared" si="37"/>
        <v>1</v>
      </c>
      <c r="AX74" s="212">
        <f t="shared" si="35"/>
        <v>17</v>
      </c>
      <c r="BC74" s="212">
        <f t="shared" si="35"/>
        <v>3</v>
      </c>
      <c r="BD74" s="216">
        <f t="shared" si="35"/>
        <v>0</v>
      </c>
      <c r="BE74" s="216">
        <f t="shared" si="35"/>
        <v>0</v>
      </c>
      <c r="BF74" s="217">
        <f t="shared" si="35"/>
        <v>8</v>
      </c>
      <c r="BG74" s="208"/>
      <c r="BH74" s="209"/>
      <c r="BI74" s="209">
        <f t="shared" si="35"/>
        <v>16</v>
      </c>
      <c r="BJ74" s="209"/>
      <c r="BK74" s="214">
        <f t="shared" ref="BK74:BM74" si="38">COUNTIF(BK75:BK78,"si")</f>
        <v>0</v>
      </c>
      <c r="BL74" s="214">
        <f t="shared" si="38"/>
        <v>1</v>
      </c>
      <c r="BM74" s="214">
        <f t="shared" si="38"/>
        <v>3</v>
      </c>
      <c r="BN74" s="210">
        <f t="shared" si="35"/>
        <v>9</v>
      </c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  <c r="QR74" s="29"/>
      <c r="QS74" s="29"/>
      <c r="QT74" s="29"/>
      <c r="QU74" s="29"/>
      <c r="QV74" s="29"/>
      <c r="QW74" s="29"/>
      <c r="QX74" s="29"/>
      <c r="QY74" s="29"/>
      <c r="QZ74" s="29"/>
      <c r="RA74" s="29"/>
      <c r="RB74" s="29"/>
      <c r="RC74" s="29"/>
      <c r="RD74" s="29"/>
      <c r="RE74" s="29"/>
      <c r="RF74" s="29"/>
      <c r="RG74" s="29"/>
      <c r="RH74" s="29"/>
      <c r="RI74" s="29"/>
      <c r="RJ74" s="29"/>
      <c r="RK74" s="29"/>
      <c r="RL74" s="29"/>
      <c r="RM74" s="29"/>
      <c r="RN74" s="29"/>
      <c r="RO74" s="29"/>
      <c r="RP74" s="29"/>
      <c r="RQ74" s="29"/>
      <c r="RR74" s="29"/>
      <c r="RS74" s="29"/>
      <c r="RT74" s="29"/>
      <c r="RU74" s="29"/>
      <c r="RV74" s="29"/>
      <c r="RW74" s="29"/>
      <c r="RX74" s="29"/>
      <c r="RY74" s="29"/>
      <c r="RZ74" s="29"/>
      <c r="SA74" s="29"/>
      <c r="SB74" s="29"/>
      <c r="SC74" s="29"/>
      <c r="SD74" s="29"/>
      <c r="SE74" s="29"/>
      <c r="SF74" s="29"/>
      <c r="SG74" s="29"/>
      <c r="SH74" s="29"/>
      <c r="SI74" s="29"/>
      <c r="SJ74" s="29"/>
      <c r="SK74" s="29"/>
      <c r="SL74" s="29"/>
      <c r="SM74" s="29"/>
      <c r="SN74" s="29"/>
      <c r="SO74" s="29"/>
      <c r="SP74" s="29"/>
      <c r="SQ74" s="29"/>
      <c r="SR74" s="29"/>
      <c r="SS74" s="29"/>
      <c r="ST74" s="29"/>
      <c r="SU74" s="29"/>
      <c r="SV74" s="29"/>
      <c r="SW74" s="29"/>
      <c r="SX74" s="29"/>
      <c r="SY74" s="29"/>
      <c r="SZ74" s="29"/>
      <c r="TA74" s="29"/>
      <c r="TB74" s="29"/>
      <c r="TC74" s="29"/>
      <c r="TD74" s="29"/>
      <c r="TE74" s="29"/>
      <c r="TF74" s="29"/>
      <c r="TG74" s="29"/>
      <c r="TH74" s="29"/>
      <c r="TI74" s="29"/>
      <c r="TJ74" s="29"/>
      <c r="TK74" s="29"/>
      <c r="TL74" s="29"/>
      <c r="TM74" s="29"/>
      <c r="TN74" s="29"/>
    </row>
    <row r="75" spans="1:534" s="61" customFormat="1" ht="11.1" customHeight="1" x14ac:dyDescent="0.15">
      <c r="A75" s="51" t="s">
        <v>471</v>
      </c>
      <c r="B75" s="52" t="s">
        <v>966</v>
      </c>
      <c r="C75" s="53" t="s">
        <v>472</v>
      </c>
      <c r="D75" s="53" t="s">
        <v>122</v>
      </c>
      <c r="E75" s="53" t="s">
        <v>136</v>
      </c>
      <c r="F75" s="53" t="s">
        <v>78</v>
      </c>
      <c r="G75" s="53" t="s">
        <v>472</v>
      </c>
      <c r="H75" s="53" t="s">
        <v>51</v>
      </c>
      <c r="I75" s="53" t="s">
        <v>472</v>
      </c>
      <c r="J75" s="53" t="s">
        <v>49</v>
      </c>
      <c r="K75" s="53" t="s">
        <v>144</v>
      </c>
      <c r="L75" s="53" t="s">
        <v>199</v>
      </c>
      <c r="M75" s="53" t="s">
        <v>201</v>
      </c>
      <c r="N75" s="53">
        <v>1</v>
      </c>
      <c r="O75" s="54" t="s">
        <v>195</v>
      </c>
      <c r="P75" s="250" t="s">
        <v>55</v>
      </c>
      <c r="Q75" s="56">
        <v>0</v>
      </c>
      <c r="R75" s="56" t="s">
        <v>56</v>
      </c>
      <c r="S75" s="56" t="s">
        <v>223</v>
      </c>
      <c r="T75" s="54" t="s">
        <v>116</v>
      </c>
      <c r="U75" s="57" t="s">
        <v>55</v>
      </c>
      <c r="V75" s="58" t="s">
        <v>55</v>
      </c>
      <c r="W75" s="58" t="s">
        <v>59</v>
      </c>
      <c r="X75" s="58" t="s">
        <v>55</v>
      </c>
      <c r="Y75" s="59" t="s">
        <v>59</v>
      </c>
      <c r="Z75" s="57" t="s">
        <v>55</v>
      </c>
      <c r="AA75" s="58" t="s">
        <v>55</v>
      </c>
      <c r="AB75" s="58" t="s">
        <v>59</v>
      </c>
      <c r="AC75" s="58" t="s">
        <v>59</v>
      </c>
      <c r="AD75" s="59" t="s">
        <v>55</v>
      </c>
      <c r="AE75" s="57" t="s">
        <v>59</v>
      </c>
      <c r="AF75" s="59" t="s">
        <v>55</v>
      </c>
      <c r="AG75" s="51">
        <v>0</v>
      </c>
      <c r="AH75" s="53">
        <v>5</v>
      </c>
      <c r="AI75" s="53">
        <v>5</v>
      </c>
      <c r="AJ75" s="54">
        <v>0</v>
      </c>
      <c r="AK75" s="57" t="s">
        <v>59</v>
      </c>
      <c r="AL75" s="58" t="s">
        <v>59</v>
      </c>
      <c r="AM75" s="59" t="s">
        <v>55</v>
      </c>
      <c r="AN75" s="57" t="s">
        <v>59</v>
      </c>
      <c r="AO75" s="54">
        <v>0</v>
      </c>
      <c r="AP75" s="57" t="s">
        <v>59</v>
      </c>
      <c r="AQ75" s="58" t="s">
        <v>59</v>
      </c>
      <c r="AR75" s="58" t="s">
        <v>59</v>
      </c>
      <c r="AS75" s="58" t="s">
        <v>59</v>
      </c>
      <c r="AT75" s="58" t="s">
        <v>59</v>
      </c>
      <c r="AU75" s="59" t="s">
        <v>59</v>
      </c>
      <c r="AV75" s="60" t="s">
        <v>59</v>
      </c>
      <c r="AW75" s="61" t="s">
        <v>100</v>
      </c>
      <c r="AX75" s="56">
        <v>7</v>
      </c>
      <c r="AY75" s="61">
        <v>1975.8</v>
      </c>
      <c r="AZ75" s="61">
        <v>377.81</v>
      </c>
      <c r="BA75" s="61">
        <v>1598.49</v>
      </c>
      <c r="BB75" s="61">
        <v>0</v>
      </c>
      <c r="BC75" s="56">
        <v>1</v>
      </c>
      <c r="BD75" s="60" t="s">
        <v>59</v>
      </c>
      <c r="BE75" s="60" t="s">
        <v>59</v>
      </c>
      <c r="BF75" s="61">
        <v>2</v>
      </c>
      <c r="BG75" s="51" t="s">
        <v>60</v>
      </c>
      <c r="BH75" s="53" t="s">
        <v>473</v>
      </c>
      <c r="BI75" s="53">
        <v>7</v>
      </c>
      <c r="BJ75" s="53" t="s">
        <v>61</v>
      </c>
      <c r="BK75" s="58" t="s">
        <v>59</v>
      </c>
      <c r="BL75" s="58" t="s">
        <v>55</v>
      </c>
      <c r="BM75" s="58" t="s">
        <v>55</v>
      </c>
      <c r="BN75" s="54">
        <v>4</v>
      </c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</row>
    <row r="76" spans="1:534" s="61" customFormat="1" ht="11.1" customHeight="1" x14ac:dyDescent="0.15">
      <c r="A76" s="51" t="s">
        <v>474</v>
      </c>
      <c r="B76" s="52" t="s">
        <v>966</v>
      </c>
      <c r="C76" s="53" t="s">
        <v>475</v>
      </c>
      <c r="D76" s="53" t="s">
        <v>122</v>
      </c>
      <c r="E76" s="53" t="s">
        <v>136</v>
      </c>
      <c r="F76" s="53" t="s">
        <v>78</v>
      </c>
      <c r="G76" s="53" t="s">
        <v>472</v>
      </c>
      <c r="H76" s="53" t="s">
        <v>130</v>
      </c>
      <c r="I76" s="53" t="s">
        <v>475</v>
      </c>
      <c r="J76" s="53" t="s">
        <v>49</v>
      </c>
      <c r="K76" s="53" t="s">
        <v>144</v>
      </c>
      <c r="L76" s="53" t="s">
        <v>199</v>
      </c>
      <c r="M76" s="53" t="s">
        <v>208</v>
      </c>
      <c r="N76" s="53">
        <v>1</v>
      </c>
      <c r="O76" s="54" t="s">
        <v>195</v>
      </c>
      <c r="P76" s="250" t="s">
        <v>55</v>
      </c>
      <c r="Q76" s="56">
        <v>0</v>
      </c>
      <c r="R76" s="56" t="s">
        <v>56</v>
      </c>
      <c r="S76" s="56" t="s">
        <v>245</v>
      </c>
      <c r="T76" s="54" t="s">
        <v>116</v>
      </c>
      <c r="U76" s="57" t="s">
        <v>59</v>
      </c>
      <c r="V76" s="58" t="s">
        <v>59</v>
      </c>
      <c r="W76" s="58" t="s">
        <v>59</v>
      </c>
      <c r="X76" s="58" t="s">
        <v>55</v>
      </c>
      <c r="Y76" s="59" t="s">
        <v>55</v>
      </c>
      <c r="Z76" s="57" t="s">
        <v>55</v>
      </c>
      <c r="AA76" s="58" t="s">
        <v>55</v>
      </c>
      <c r="AB76" s="58" t="s">
        <v>59</v>
      </c>
      <c r="AC76" s="58" t="s">
        <v>59</v>
      </c>
      <c r="AD76" s="59" t="s">
        <v>55</v>
      </c>
      <c r="AE76" s="57" t="s">
        <v>59</v>
      </c>
      <c r="AF76" s="59" t="s">
        <v>55</v>
      </c>
      <c r="AG76" s="51">
        <v>0</v>
      </c>
      <c r="AH76" s="53">
        <v>2</v>
      </c>
      <c r="AI76" s="53">
        <v>1</v>
      </c>
      <c r="AJ76" s="54">
        <v>0</v>
      </c>
      <c r="AK76" s="57" t="s">
        <v>59</v>
      </c>
      <c r="AL76" s="58" t="s">
        <v>59</v>
      </c>
      <c r="AM76" s="59" t="s">
        <v>55</v>
      </c>
      <c r="AN76" s="57" t="s">
        <v>59</v>
      </c>
      <c r="AO76" s="54">
        <v>0</v>
      </c>
      <c r="AP76" s="57" t="s">
        <v>59</v>
      </c>
      <c r="AQ76" s="58" t="s">
        <v>59</v>
      </c>
      <c r="AR76" s="58" t="s">
        <v>55</v>
      </c>
      <c r="AS76" s="58" t="s">
        <v>59</v>
      </c>
      <c r="AT76" s="58" t="s">
        <v>59</v>
      </c>
      <c r="AU76" s="59" t="s">
        <v>59</v>
      </c>
      <c r="AV76" s="60" t="s">
        <v>59</v>
      </c>
      <c r="AW76" s="61" t="s">
        <v>100</v>
      </c>
      <c r="AX76" s="56">
        <v>3</v>
      </c>
      <c r="AY76" s="61">
        <v>470.74</v>
      </c>
      <c r="AZ76" s="61">
        <v>202.46</v>
      </c>
      <c r="BA76" s="61">
        <v>268.27999999999997</v>
      </c>
      <c r="BB76" s="61">
        <v>0</v>
      </c>
      <c r="BC76" s="56">
        <v>1</v>
      </c>
      <c r="BD76" s="60" t="s">
        <v>59</v>
      </c>
      <c r="BE76" s="60" t="s">
        <v>59</v>
      </c>
      <c r="BF76" s="61">
        <v>2</v>
      </c>
      <c r="BG76" s="51" t="s">
        <v>60</v>
      </c>
      <c r="BH76" s="53" t="s">
        <v>476</v>
      </c>
      <c r="BI76" s="53">
        <v>3</v>
      </c>
      <c r="BJ76" s="53" t="s">
        <v>61</v>
      </c>
      <c r="BK76" s="58" t="s">
        <v>59</v>
      </c>
      <c r="BL76" s="58" t="s">
        <v>59</v>
      </c>
      <c r="BM76" s="58" t="s">
        <v>55</v>
      </c>
      <c r="BN76" s="54">
        <v>2</v>
      </c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</row>
    <row r="77" spans="1:534" s="61" customFormat="1" ht="11.1" customHeight="1" x14ac:dyDescent="0.15">
      <c r="A77" s="51" t="s">
        <v>477</v>
      </c>
      <c r="B77" s="52" t="s">
        <v>966</v>
      </c>
      <c r="C77" s="53" t="s">
        <v>1269</v>
      </c>
      <c r="D77" s="53" t="s">
        <v>122</v>
      </c>
      <c r="E77" s="53" t="s">
        <v>136</v>
      </c>
      <c r="F77" s="53" t="s">
        <v>78</v>
      </c>
      <c r="G77" s="53" t="s">
        <v>472</v>
      </c>
      <c r="H77" s="53" t="s">
        <v>123</v>
      </c>
      <c r="I77" s="53" t="s">
        <v>478</v>
      </c>
      <c r="J77" s="53" t="s">
        <v>49</v>
      </c>
      <c r="K77" s="53" t="s">
        <v>144</v>
      </c>
      <c r="L77" s="53" t="s">
        <v>199</v>
      </c>
      <c r="M77" s="53" t="s">
        <v>200</v>
      </c>
      <c r="N77" s="53">
        <v>1</v>
      </c>
      <c r="O77" s="54" t="s">
        <v>195</v>
      </c>
      <c r="P77" s="250" t="s">
        <v>55</v>
      </c>
      <c r="Q77" s="56">
        <v>0</v>
      </c>
      <c r="R77" s="56" t="s">
        <v>56</v>
      </c>
      <c r="S77" s="56" t="s">
        <v>480</v>
      </c>
      <c r="T77" s="54" t="s">
        <v>116</v>
      </c>
      <c r="U77" s="57" t="s">
        <v>55</v>
      </c>
      <c r="V77" s="58" t="s">
        <v>55</v>
      </c>
      <c r="W77" s="58" t="s">
        <v>59</v>
      </c>
      <c r="X77" s="58" t="s">
        <v>55</v>
      </c>
      <c r="Y77" s="59" t="s">
        <v>59</v>
      </c>
      <c r="Z77" s="57" t="s">
        <v>55</v>
      </c>
      <c r="AA77" s="58" t="s">
        <v>55</v>
      </c>
      <c r="AB77" s="58" t="s">
        <v>59</v>
      </c>
      <c r="AC77" s="58" t="s">
        <v>55</v>
      </c>
      <c r="AD77" s="59" t="s">
        <v>59</v>
      </c>
      <c r="AE77" s="57" t="s">
        <v>59</v>
      </c>
      <c r="AF77" s="59" t="s">
        <v>55</v>
      </c>
      <c r="AG77" s="51">
        <v>0</v>
      </c>
      <c r="AH77" s="53">
        <v>3</v>
      </c>
      <c r="AI77" s="53">
        <v>2</v>
      </c>
      <c r="AJ77" s="54">
        <v>0</v>
      </c>
      <c r="AK77" s="57" t="s">
        <v>59</v>
      </c>
      <c r="AL77" s="58" t="s">
        <v>59</v>
      </c>
      <c r="AM77" s="59" t="s">
        <v>55</v>
      </c>
      <c r="AN77" s="57" t="s">
        <v>59</v>
      </c>
      <c r="AO77" s="54">
        <v>0</v>
      </c>
      <c r="AP77" s="57" t="s">
        <v>59</v>
      </c>
      <c r="AQ77" s="58" t="s">
        <v>59</v>
      </c>
      <c r="AR77" s="58" t="s">
        <v>55</v>
      </c>
      <c r="AS77" s="58" t="s">
        <v>59</v>
      </c>
      <c r="AT77" s="58" t="s">
        <v>59</v>
      </c>
      <c r="AU77" s="59" t="s">
        <v>59</v>
      </c>
      <c r="AV77" s="60" t="s">
        <v>55</v>
      </c>
      <c r="AW77" s="61" t="s">
        <v>373</v>
      </c>
      <c r="AX77" s="56">
        <v>6</v>
      </c>
      <c r="AY77" s="61">
        <v>4560.7700000000004</v>
      </c>
      <c r="AZ77" s="61">
        <v>368.66</v>
      </c>
      <c r="BA77" s="61">
        <v>0</v>
      </c>
      <c r="BB77" s="61">
        <v>0</v>
      </c>
      <c r="BC77" s="56">
        <v>1</v>
      </c>
      <c r="BD77" s="60" t="s">
        <v>59</v>
      </c>
      <c r="BE77" s="60" t="s">
        <v>59</v>
      </c>
      <c r="BF77" s="61">
        <v>3</v>
      </c>
      <c r="BG77" s="51" t="s">
        <v>60</v>
      </c>
      <c r="BH77" s="53" t="s">
        <v>479</v>
      </c>
      <c r="BI77" s="53">
        <v>6</v>
      </c>
      <c r="BJ77" s="53" t="s">
        <v>61</v>
      </c>
      <c r="BK77" s="58" t="s">
        <v>59</v>
      </c>
      <c r="BL77" s="58" t="s">
        <v>59</v>
      </c>
      <c r="BM77" s="58" t="s">
        <v>55</v>
      </c>
      <c r="BN77" s="54">
        <v>3</v>
      </c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</row>
    <row r="78" spans="1:534" s="61" customFormat="1" ht="11.1" customHeight="1" x14ac:dyDescent="0.15">
      <c r="A78" s="51" t="s">
        <v>833</v>
      </c>
      <c r="B78" s="52" t="s">
        <v>966</v>
      </c>
      <c r="C78" s="53" t="s">
        <v>1303</v>
      </c>
      <c r="D78" s="53" t="s">
        <v>122</v>
      </c>
      <c r="E78" s="53" t="s">
        <v>136</v>
      </c>
      <c r="F78" s="53" t="s">
        <v>78</v>
      </c>
      <c r="G78" s="53" t="s">
        <v>472</v>
      </c>
      <c r="H78" s="53" t="s">
        <v>125</v>
      </c>
      <c r="I78" s="53" t="s">
        <v>834</v>
      </c>
      <c r="J78" s="53" t="s">
        <v>49</v>
      </c>
      <c r="K78" s="53" t="s">
        <v>144</v>
      </c>
      <c r="L78" s="53" t="s">
        <v>199</v>
      </c>
      <c r="M78" s="53" t="s">
        <v>217</v>
      </c>
      <c r="N78" s="53">
        <v>1</v>
      </c>
      <c r="O78" s="54" t="s">
        <v>218</v>
      </c>
      <c r="P78" s="250" t="s">
        <v>55</v>
      </c>
      <c r="Q78" s="56">
        <v>0</v>
      </c>
      <c r="R78" s="56" t="s">
        <v>56</v>
      </c>
      <c r="S78" s="56" t="s">
        <v>245</v>
      </c>
      <c r="T78" s="54" t="s">
        <v>116</v>
      </c>
      <c r="U78" s="57" t="s">
        <v>59</v>
      </c>
      <c r="V78" s="58" t="s">
        <v>59</v>
      </c>
      <c r="W78" s="58" t="s">
        <v>59</v>
      </c>
      <c r="X78" s="58" t="s">
        <v>59</v>
      </c>
      <c r="Y78" s="59" t="s">
        <v>59</v>
      </c>
      <c r="Z78" s="57" t="s">
        <v>59</v>
      </c>
      <c r="AA78" s="58" t="s">
        <v>59</v>
      </c>
      <c r="AB78" s="58" t="s">
        <v>59</v>
      </c>
      <c r="AC78" s="58" t="s">
        <v>59</v>
      </c>
      <c r="AD78" s="59" t="s">
        <v>59</v>
      </c>
      <c r="AE78" s="57" t="s">
        <v>59</v>
      </c>
      <c r="AF78" s="59" t="s">
        <v>59</v>
      </c>
      <c r="AG78" s="51">
        <v>0</v>
      </c>
      <c r="AH78" s="53">
        <v>0</v>
      </c>
      <c r="AI78" s="53">
        <v>0</v>
      </c>
      <c r="AJ78" s="54">
        <v>0</v>
      </c>
      <c r="AK78" s="57" t="s">
        <v>59</v>
      </c>
      <c r="AL78" s="58" t="s">
        <v>59</v>
      </c>
      <c r="AM78" s="59" t="s">
        <v>59</v>
      </c>
      <c r="AN78" s="57" t="s">
        <v>59</v>
      </c>
      <c r="AO78" s="54">
        <v>0</v>
      </c>
      <c r="AP78" s="57" t="s">
        <v>59</v>
      </c>
      <c r="AQ78" s="58" t="s">
        <v>59</v>
      </c>
      <c r="AR78" s="58" t="s">
        <v>59</v>
      </c>
      <c r="AS78" s="58" t="s">
        <v>59</v>
      </c>
      <c r="AT78" s="58" t="s">
        <v>59</v>
      </c>
      <c r="AU78" s="59" t="s">
        <v>59</v>
      </c>
      <c r="AV78" s="60" t="s">
        <v>59</v>
      </c>
      <c r="AW78" s="61" t="s">
        <v>100</v>
      </c>
      <c r="AX78" s="56">
        <v>1</v>
      </c>
      <c r="AY78" s="61">
        <v>0</v>
      </c>
      <c r="AZ78" s="61">
        <v>0</v>
      </c>
      <c r="BA78" s="61">
        <v>0</v>
      </c>
      <c r="BB78" s="61">
        <v>0</v>
      </c>
      <c r="BC78" s="56">
        <v>0</v>
      </c>
      <c r="BD78" s="60" t="s">
        <v>59</v>
      </c>
      <c r="BE78" s="60" t="s">
        <v>59</v>
      </c>
      <c r="BF78" s="61">
        <v>1</v>
      </c>
      <c r="BG78" s="51" t="s">
        <v>73</v>
      </c>
      <c r="BH78" s="53">
        <v>0</v>
      </c>
      <c r="BI78" s="53">
        <v>0</v>
      </c>
      <c r="BJ78" s="53" t="s">
        <v>73</v>
      </c>
      <c r="BK78" s="58" t="s">
        <v>59</v>
      </c>
      <c r="BL78" s="58" t="s">
        <v>59</v>
      </c>
      <c r="BM78" s="58" t="s">
        <v>59</v>
      </c>
      <c r="BN78" s="54">
        <v>0</v>
      </c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</row>
    <row r="79" spans="1:534" s="217" customFormat="1" ht="11.1" customHeight="1" x14ac:dyDescent="0.15">
      <c r="A79" s="208"/>
      <c r="B79" s="209"/>
      <c r="C79" s="209" t="s">
        <v>495</v>
      </c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>
        <f>SUM(N80:N92)</f>
        <v>13</v>
      </c>
      <c r="O79" s="210"/>
      <c r="P79" s="211">
        <f>COUNTIF(P80:P92,"si")</f>
        <v>13</v>
      </c>
      <c r="Q79" s="212"/>
      <c r="R79" s="212"/>
      <c r="S79" s="212"/>
      <c r="T79" s="210"/>
      <c r="U79" s="213">
        <f t="shared" ref="U79:AF79" si="39">COUNTIF(U80:U92,"si")</f>
        <v>13</v>
      </c>
      <c r="V79" s="214">
        <f t="shared" si="39"/>
        <v>13</v>
      </c>
      <c r="W79" s="214">
        <f t="shared" si="39"/>
        <v>1</v>
      </c>
      <c r="X79" s="214">
        <f t="shared" si="39"/>
        <v>11</v>
      </c>
      <c r="Y79" s="215">
        <f t="shared" si="39"/>
        <v>0</v>
      </c>
      <c r="Z79" s="213">
        <f t="shared" si="39"/>
        <v>13</v>
      </c>
      <c r="AA79" s="214">
        <f t="shared" si="39"/>
        <v>13</v>
      </c>
      <c r="AB79" s="214">
        <f t="shared" si="39"/>
        <v>0</v>
      </c>
      <c r="AC79" s="214">
        <f t="shared" si="39"/>
        <v>3</v>
      </c>
      <c r="AD79" s="215">
        <f t="shared" si="39"/>
        <v>3</v>
      </c>
      <c r="AE79" s="213">
        <f t="shared" si="39"/>
        <v>8</v>
      </c>
      <c r="AF79" s="215">
        <f t="shared" si="39"/>
        <v>6</v>
      </c>
      <c r="AG79" s="208">
        <f t="shared" ref="AG79:BN79" si="40">SUM(AG80:AG92)</f>
        <v>0</v>
      </c>
      <c r="AH79" s="209">
        <f t="shared" si="40"/>
        <v>20</v>
      </c>
      <c r="AI79" s="209">
        <f t="shared" si="40"/>
        <v>20</v>
      </c>
      <c r="AJ79" s="210">
        <f t="shared" si="40"/>
        <v>0</v>
      </c>
      <c r="AK79" s="213">
        <f t="shared" ref="AK79:AN79" si="41">COUNTIF(AK80:AK92,"si")</f>
        <v>0</v>
      </c>
      <c r="AL79" s="214">
        <f t="shared" si="41"/>
        <v>0</v>
      </c>
      <c r="AM79" s="215">
        <f t="shared" si="41"/>
        <v>13</v>
      </c>
      <c r="AN79" s="213">
        <f t="shared" si="41"/>
        <v>0</v>
      </c>
      <c r="AO79" s="210"/>
      <c r="AP79" s="213">
        <f t="shared" ref="AP79:AV79" si="42">COUNTIF(AP80:AP92,"si")</f>
        <v>0</v>
      </c>
      <c r="AQ79" s="214">
        <f t="shared" si="42"/>
        <v>1</v>
      </c>
      <c r="AR79" s="214">
        <f t="shared" si="42"/>
        <v>5</v>
      </c>
      <c r="AS79" s="214">
        <f t="shared" si="42"/>
        <v>1</v>
      </c>
      <c r="AT79" s="214">
        <f t="shared" si="42"/>
        <v>0</v>
      </c>
      <c r="AU79" s="215">
        <f t="shared" si="42"/>
        <v>0</v>
      </c>
      <c r="AV79" s="216">
        <f t="shared" si="42"/>
        <v>2</v>
      </c>
      <c r="AX79" s="212">
        <f t="shared" si="40"/>
        <v>46</v>
      </c>
      <c r="BC79" s="212">
        <f t="shared" si="40"/>
        <v>14</v>
      </c>
      <c r="BD79" s="216">
        <f t="shared" ref="BD79:BE79" si="43">COUNTIF(BD80:BD92,"si")</f>
        <v>0</v>
      </c>
      <c r="BE79" s="216">
        <f t="shared" si="43"/>
        <v>0</v>
      </c>
      <c r="BF79" s="217">
        <f t="shared" si="40"/>
        <v>29</v>
      </c>
      <c r="BG79" s="208"/>
      <c r="BH79" s="209"/>
      <c r="BI79" s="209">
        <f t="shared" si="40"/>
        <v>46</v>
      </c>
      <c r="BJ79" s="209"/>
      <c r="BK79" s="214">
        <f t="shared" ref="BK79:BM79" si="44">COUNTIF(BK80:BK92,"si")</f>
        <v>0</v>
      </c>
      <c r="BL79" s="214">
        <f t="shared" si="44"/>
        <v>2</v>
      </c>
      <c r="BM79" s="214">
        <f t="shared" si="44"/>
        <v>13</v>
      </c>
      <c r="BN79" s="210">
        <f t="shared" si="40"/>
        <v>29</v>
      </c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  <c r="QR79" s="29"/>
      <c r="QS79" s="29"/>
      <c r="QT79" s="29"/>
      <c r="QU79" s="29"/>
      <c r="QV79" s="29"/>
      <c r="QW79" s="29"/>
      <c r="QX79" s="29"/>
      <c r="QY79" s="29"/>
      <c r="QZ79" s="29"/>
      <c r="RA79" s="29"/>
      <c r="RB79" s="29"/>
      <c r="RC79" s="29"/>
      <c r="RD79" s="29"/>
      <c r="RE79" s="29"/>
      <c r="RF79" s="29"/>
      <c r="RG79" s="29"/>
      <c r="RH79" s="29"/>
      <c r="RI79" s="29"/>
      <c r="RJ79" s="29"/>
      <c r="RK79" s="29"/>
      <c r="RL79" s="29"/>
      <c r="RM79" s="29"/>
      <c r="RN79" s="29"/>
      <c r="RO79" s="29"/>
      <c r="RP79" s="29"/>
      <c r="RQ79" s="29"/>
      <c r="RR79" s="29"/>
      <c r="RS79" s="29"/>
      <c r="RT79" s="29"/>
      <c r="RU79" s="29"/>
      <c r="RV79" s="29"/>
      <c r="RW79" s="29"/>
      <c r="RX79" s="29"/>
      <c r="RY79" s="29"/>
      <c r="RZ79" s="29"/>
      <c r="SA79" s="29"/>
      <c r="SB79" s="29"/>
      <c r="SC79" s="29"/>
      <c r="SD79" s="29"/>
      <c r="SE79" s="29"/>
      <c r="SF79" s="29"/>
      <c r="SG79" s="29"/>
      <c r="SH79" s="29"/>
      <c r="SI79" s="29"/>
      <c r="SJ79" s="29"/>
      <c r="SK79" s="29"/>
      <c r="SL79" s="29"/>
      <c r="SM79" s="29"/>
      <c r="SN79" s="29"/>
      <c r="SO79" s="29"/>
      <c r="SP79" s="29"/>
      <c r="SQ79" s="29"/>
      <c r="SR79" s="29"/>
      <c r="SS79" s="29"/>
      <c r="ST79" s="29"/>
      <c r="SU79" s="29"/>
      <c r="SV79" s="29"/>
      <c r="SW79" s="29"/>
      <c r="SX79" s="29"/>
      <c r="SY79" s="29"/>
      <c r="SZ79" s="29"/>
      <c r="TA79" s="29"/>
      <c r="TB79" s="29"/>
      <c r="TC79" s="29"/>
      <c r="TD79" s="29"/>
      <c r="TE79" s="29"/>
      <c r="TF79" s="29"/>
      <c r="TG79" s="29"/>
      <c r="TH79" s="29"/>
      <c r="TI79" s="29"/>
      <c r="TJ79" s="29"/>
      <c r="TK79" s="29"/>
      <c r="TL79" s="29"/>
      <c r="TM79" s="29"/>
      <c r="TN79" s="29"/>
    </row>
    <row r="80" spans="1:534" s="61" customFormat="1" ht="11.1" customHeight="1" x14ac:dyDescent="0.15">
      <c r="A80" s="51" t="s">
        <v>493</v>
      </c>
      <c r="B80" s="52" t="s">
        <v>966</v>
      </c>
      <c r="C80" s="53" t="s">
        <v>494</v>
      </c>
      <c r="D80" s="53" t="s">
        <v>122</v>
      </c>
      <c r="E80" s="53" t="s">
        <v>136</v>
      </c>
      <c r="F80" s="53" t="s">
        <v>83</v>
      </c>
      <c r="G80" s="53" t="s">
        <v>495</v>
      </c>
      <c r="H80" s="53" t="s">
        <v>51</v>
      </c>
      <c r="I80" s="53" t="s">
        <v>495</v>
      </c>
      <c r="J80" s="53" t="s">
        <v>49</v>
      </c>
      <c r="K80" s="53" t="s">
        <v>144</v>
      </c>
      <c r="L80" s="53" t="s">
        <v>199</v>
      </c>
      <c r="M80" s="53" t="s">
        <v>215</v>
      </c>
      <c r="N80" s="53">
        <v>1</v>
      </c>
      <c r="O80" s="54" t="s">
        <v>195</v>
      </c>
      <c r="P80" s="250" t="s">
        <v>55</v>
      </c>
      <c r="Q80" s="56">
        <v>0</v>
      </c>
      <c r="R80" s="56" t="s">
        <v>56</v>
      </c>
      <c r="S80" s="56" t="s">
        <v>497</v>
      </c>
      <c r="T80" s="54" t="s">
        <v>116</v>
      </c>
      <c r="U80" s="57" t="s">
        <v>55</v>
      </c>
      <c r="V80" s="58" t="s">
        <v>55</v>
      </c>
      <c r="W80" s="58" t="s">
        <v>59</v>
      </c>
      <c r="X80" s="58" t="s">
        <v>59</v>
      </c>
      <c r="Y80" s="59" t="s">
        <v>59</v>
      </c>
      <c r="Z80" s="57" t="s">
        <v>55</v>
      </c>
      <c r="AA80" s="58" t="s">
        <v>55</v>
      </c>
      <c r="AB80" s="58" t="s">
        <v>59</v>
      </c>
      <c r="AC80" s="58" t="s">
        <v>59</v>
      </c>
      <c r="AD80" s="59" t="s">
        <v>59</v>
      </c>
      <c r="AE80" s="57" t="s">
        <v>55</v>
      </c>
      <c r="AF80" s="59" t="s">
        <v>59</v>
      </c>
      <c r="AG80" s="51">
        <v>0</v>
      </c>
      <c r="AH80" s="53">
        <v>1</v>
      </c>
      <c r="AI80" s="53">
        <v>1</v>
      </c>
      <c r="AJ80" s="54">
        <v>0</v>
      </c>
      <c r="AK80" s="57" t="s">
        <v>59</v>
      </c>
      <c r="AL80" s="58" t="s">
        <v>59</v>
      </c>
      <c r="AM80" s="59" t="s">
        <v>55</v>
      </c>
      <c r="AN80" s="57" t="s">
        <v>59</v>
      </c>
      <c r="AO80" s="54">
        <v>0</v>
      </c>
      <c r="AP80" s="57" t="s">
        <v>59</v>
      </c>
      <c r="AQ80" s="58" t="s">
        <v>59</v>
      </c>
      <c r="AR80" s="58" t="s">
        <v>59</v>
      </c>
      <c r="AS80" s="58" t="s">
        <v>59</v>
      </c>
      <c r="AT80" s="58" t="s">
        <v>59</v>
      </c>
      <c r="AU80" s="59" t="s">
        <v>59</v>
      </c>
      <c r="AV80" s="60" t="s">
        <v>59</v>
      </c>
      <c r="AW80" s="61" t="s">
        <v>100</v>
      </c>
      <c r="AX80" s="56">
        <v>2</v>
      </c>
      <c r="AY80" s="61">
        <v>73.94</v>
      </c>
      <c r="AZ80" s="61">
        <v>73.94</v>
      </c>
      <c r="BA80" s="61">
        <v>0</v>
      </c>
      <c r="BB80" s="61">
        <v>0</v>
      </c>
      <c r="BC80" s="56">
        <v>1</v>
      </c>
      <c r="BD80" s="60" t="s">
        <v>59</v>
      </c>
      <c r="BE80" s="60" t="s">
        <v>59</v>
      </c>
      <c r="BF80" s="61">
        <v>1</v>
      </c>
      <c r="BG80" s="51" t="s">
        <v>60</v>
      </c>
      <c r="BH80" s="53" t="s">
        <v>496</v>
      </c>
      <c r="BI80" s="53">
        <v>2</v>
      </c>
      <c r="BJ80" s="53" t="s">
        <v>61</v>
      </c>
      <c r="BK80" s="58" t="s">
        <v>59</v>
      </c>
      <c r="BL80" s="58" t="s">
        <v>59</v>
      </c>
      <c r="BM80" s="58" t="s">
        <v>55</v>
      </c>
      <c r="BN80" s="54">
        <v>1</v>
      </c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</row>
    <row r="81" spans="1:534" s="61" customFormat="1" ht="11.1" customHeight="1" x14ac:dyDescent="0.15">
      <c r="A81" s="51" t="s">
        <v>498</v>
      </c>
      <c r="B81" s="52" t="s">
        <v>966</v>
      </c>
      <c r="C81" s="53" t="s">
        <v>1270</v>
      </c>
      <c r="D81" s="53" t="s">
        <v>122</v>
      </c>
      <c r="E81" s="53" t="s">
        <v>136</v>
      </c>
      <c r="F81" s="53" t="s">
        <v>83</v>
      </c>
      <c r="G81" s="53" t="s">
        <v>495</v>
      </c>
      <c r="H81" s="53" t="s">
        <v>51</v>
      </c>
      <c r="I81" s="53" t="s">
        <v>495</v>
      </c>
      <c r="J81" s="53" t="s">
        <v>49</v>
      </c>
      <c r="K81" s="53" t="s">
        <v>144</v>
      </c>
      <c r="L81" s="53" t="s">
        <v>199</v>
      </c>
      <c r="M81" s="53" t="s">
        <v>207</v>
      </c>
      <c r="N81" s="53">
        <v>1</v>
      </c>
      <c r="O81" s="54" t="s">
        <v>195</v>
      </c>
      <c r="P81" s="250" t="s">
        <v>55</v>
      </c>
      <c r="Q81" s="56">
        <v>0</v>
      </c>
      <c r="R81" s="56" t="s">
        <v>56</v>
      </c>
      <c r="S81" s="56" t="s">
        <v>500</v>
      </c>
      <c r="T81" s="54" t="s">
        <v>116</v>
      </c>
      <c r="U81" s="57" t="s">
        <v>55</v>
      </c>
      <c r="V81" s="58" t="s">
        <v>55</v>
      </c>
      <c r="W81" s="58" t="s">
        <v>59</v>
      </c>
      <c r="X81" s="58" t="s">
        <v>55</v>
      </c>
      <c r="Y81" s="59" t="s">
        <v>59</v>
      </c>
      <c r="Z81" s="57" t="s">
        <v>55</v>
      </c>
      <c r="AA81" s="58" t="s">
        <v>55</v>
      </c>
      <c r="AB81" s="58" t="s">
        <v>59</v>
      </c>
      <c r="AC81" s="58" t="s">
        <v>59</v>
      </c>
      <c r="AD81" s="59" t="s">
        <v>59</v>
      </c>
      <c r="AE81" s="57" t="s">
        <v>59</v>
      </c>
      <c r="AF81" s="59" t="s">
        <v>55</v>
      </c>
      <c r="AG81" s="51">
        <v>0</v>
      </c>
      <c r="AH81" s="53">
        <v>1</v>
      </c>
      <c r="AI81" s="53">
        <v>1</v>
      </c>
      <c r="AJ81" s="54">
        <v>0</v>
      </c>
      <c r="AK81" s="57" t="s">
        <v>59</v>
      </c>
      <c r="AL81" s="58" t="s">
        <v>59</v>
      </c>
      <c r="AM81" s="59" t="s">
        <v>55</v>
      </c>
      <c r="AN81" s="57" t="s">
        <v>59</v>
      </c>
      <c r="AO81" s="54">
        <v>0</v>
      </c>
      <c r="AP81" s="57" t="s">
        <v>59</v>
      </c>
      <c r="AQ81" s="58" t="s">
        <v>59</v>
      </c>
      <c r="AR81" s="58" t="s">
        <v>59</v>
      </c>
      <c r="AS81" s="58" t="s">
        <v>59</v>
      </c>
      <c r="AT81" s="58" t="s">
        <v>59</v>
      </c>
      <c r="AU81" s="59" t="s">
        <v>59</v>
      </c>
      <c r="AV81" s="60" t="s">
        <v>59</v>
      </c>
      <c r="AW81" s="61" t="s">
        <v>100</v>
      </c>
      <c r="AX81" s="56">
        <v>1</v>
      </c>
      <c r="AY81" s="61">
        <v>218</v>
      </c>
      <c r="AZ81" s="61">
        <v>120</v>
      </c>
      <c r="BA81" s="61">
        <v>97.91</v>
      </c>
      <c r="BB81" s="61">
        <v>0</v>
      </c>
      <c r="BC81" s="56">
        <v>1</v>
      </c>
      <c r="BD81" s="60" t="s">
        <v>59</v>
      </c>
      <c r="BE81" s="60" t="s">
        <v>59</v>
      </c>
      <c r="BF81" s="61">
        <v>1</v>
      </c>
      <c r="BG81" s="51" t="s">
        <v>60</v>
      </c>
      <c r="BH81" s="53" t="s">
        <v>499</v>
      </c>
      <c r="BI81" s="53">
        <v>1</v>
      </c>
      <c r="BJ81" s="53" t="s">
        <v>61</v>
      </c>
      <c r="BK81" s="58" t="s">
        <v>59</v>
      </c>
      <c r="BL81" s="58" t="s">
        <v>59</v>
      </c>
      <c r="BM81" s="58" t="s">
        <v>55</v>
      </c>
      <c r="BN81" s="54">
        <v>1</v>
      </c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</row>
    <row r="82" spans="1:534" s="61" customFormat="1" ht="11.1" customHeight="1" x14ac:dyDescent="0.15">
      <c r="A82" s="51" t="s">
        <v>501</v>
      </c>
      <c r="B82" s="52" t="s">
        <v>966</v>
      </c>
      <c r="C82" s="53" t="s">
        <v>1271</v>
      </c>
      <c r="D82" s="53" t="s">
        <v>122</v>
      </c>
      <c r="E82" s="53" t="s">
        <v>136</v>
      </c>
      <c r="F82" s="53" t="s">
        <v>83</v>
      </c>
      <c r="G82" s="53" t="s">
        <v>495</v>
      </c>
      <c r="H82" s="53" t="s">
        <v>51</v>
      </c>
      <c r="I82" s="53" t="s">
        <v>495</v>
      </c>
      <c r="J82" s="53" t="s">
        <v>49</v>
      </c>
      <c r="K82" s="53" t="s">
        <v>144</v>
      </c>
      <c r="L82" s="53" t="s">
        <v>199</v>
      </c>
      <c r="M82" s="53" t="s">
        <v>207</v>
      </c>
      <c r="N82" s="53">
        <v>1</v>
      </c>
      <c r="O82" s="54" t="s">
        <v>195</v>
      </c>
      <c r="P82" s="250" t="s">
        <v>55</v>
      </c>
      <c r="Q82" s="56">
        <v>0</v>
      </c>
      <c r="R82" s="56" t="s">
        <v>56</v>
      </c>
      <c r="S82" s="56" t="s">
        <v>503</v>
      </c>
      <c r="T82" s="54" t="s">
        <v>116</v>
      </c>
      <c r="U82" s="57" t="s">
        <v>55</v>
      </c>
      <c r="V82" s="58" t="s">
        <v>55</v>
      </c>
      <c r="W82" s="58" t="s">
        <v>59</v>
      </c>
      <c r="X82" s="58" t="s">
        <v>55</v>
      </c>
      <c r="Y82" s="59" t="s">
        <v>59</v>
      </c>
      <c r="Z82" s="57" t="s">
        <v>55</v>
      </c>
      <c r="AA82" s="58" t="s">
        <v>55</v>
      </c>
      <c r="AB82" s="58" t="s">
        <v>59</v>
      </c>
      <c r="AC82" s="58" t="s">
        <v>55</v>
      </c>
      <c r="AD82" s="59" t="s">
        <v>55</v>
      </c>
      <c r="AE82" s="57" t="s">
        <v>55</v>
      </c>
      <c r="AF82" s="59" t="s">
        <v>59</v>
      </c>
      <c r="AG82" s="51">
        <v>0</v>
      </c>
      <c r="AH82" s="53">
        <v>2</v>
      </c>
      <c r="AI82" s="53">
        <v>1</v>
      </c>
      <c r="AJ82" s="54">
        <v>0</v>
      </c>
      <c r="AK82" s="57" t="s">
        <v>59</v>
      </c>
      <c r="AL82" s="58" t="s">
        <v>59</v>
      </c>
      <c r="AM82" s="59" t="s">
        <v>55</v>
      </c>
      <c r="AN82" s="57" t="s">
        <v>59</v>
      </c>
      <c r="AO82" s="54">
        <v>0</v>
      </c>
      <c r="AP82" s="57" t="s">
        <v>59</v>
      </c>
      <c r="AQ82" s="58" t="s">
        <v>59</v>
      </c>
      <c r="AR82" s="58" t="s">
        <v>55</v>
      </c>
      <c r="AS82" s="58" t="s">
        <v>59</v>
      </c>
      <c r="AT82" s="58" t="s">
        <v>59</v>
      </c>
      <c r="AU82" s="59" t="s">
        <v>59</v>
      </c>
      <c r="AV82" s="60" t="s">
        <v>59</v>
      </c>
      <c r="AW82" s="61" t="s">
        <v>100</v>
      </c>
      <c r="AX82" s="56">
        <v>2</v>
      </c>
      <c r="AY82" s="61">
        <v>448.8</v>
      </c>
      <c r="AZ82" s="61">
        <v>89.2</v>
      </c>
      <c r="BA82" s="61">
        <v>359.6</v>
      </c>
      <c r="BB82" s="61">
        <v>0</v>
      </c>
      <c r="BC82" s="56">
        <v>1</v>
      </c>
      <c r="BD82" s="60" t="s">
        <v>59</v>
      </c>
      <c r="BE82" s="60" t="s">
        <v>59</v>
      </c>
      <c r="BF82" s="61">
        <v>2</v>
      </c>
      <c r="BG82" s="51" t="s">
        <v>60</v>
      </c>
      <c r="BH82" s="53" t="s">
        <v>502</v>
      </c>
      <c r="BI82" s="53">
        <v>2</v>
      </c>
      <c r="BJ82" s="53" t="s">
        <v>61</v>
      </c>
      <c r="BK82" s="58" t="s">
        <v>59</v>
      </c>
      <c r="BL82" s="58" t="s">
        <v>59</v>
      </c>
      <c r="BM82" s="58" t="s">
        <v>55</v>
      </c>
      <c r="BN82" s="54">
        <v>2</v>
      </c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</row>
    <row r="83" spans="1:534" s="61" customFormat="1" ht="11.1" customHeight="1" x14ac:dyDescent="0.15">
      <c r="A83" s="51" t="s">
        <v>504</v>
      </c>
      <c r="B83" s="52" t="s">
        <v>966</v>
      </c>
      <c r="C83" s="53" t="s">
        <v>505</v>
      </c>
      <c r="D83" s="53" t="s">
        <v>122</v>
      </c>
      <c r="E83" s="53" t="s">
        <v>136</v>
      </c>
      <c r="F83" s="53" t="s">
        <v>83</v>
      </c>
      <c r="G83" s="53" t="s">
        <v>495</v>
      </c>
      <c r="H83" s="53" t="s">
        <v>51</v>
      </c>
      <c r="I83" s="53" t="s">
        <v>495</v>
      </c>
      <c r="J83" s="53" t="s">
        <v>49</v>
      </c>
      <c r="K83" s="53" t="s">
        <v>144</v>
      </c>
      <c r="L83" s="53" t="s">
        <v>199</v>
      </c>
      <c r="M83" s="53" t="s">
        <v>207</v>
      </c>
      <c r="N83" s="53">
        <v>1</v>
      </c>
      <c r="O83" s="54" t="s">
        <v>195</v>
      </c>
      <c r="P83" s="250" t="s">
        <v>55</v>
      </c>
      <c r="Q83" s="56">
        <v>0</v>
      </c>
      <c r="R83" s="56" t="s">
        <v>56</v>
      </c>
      <c r="S83" s="56" t="s">
        <v>507</v>
      </c>
      <c r="T83" s="54" t="s">
        <v>116</v>
      </c>
      <c r="U83" s="57" t="s">
        <v>55</v>
      </c>
      <c r="V83" s="58" t="s">
        <v>55</v>
      </c>
      <c r="W83" s="58" t="s">
        <v>59</v>
      </c>
      <c r="X83" s="58" t="s">
        <v>55</v>
      </c>
      <c r="Y83" s="59" t="s">
        <v>59</v>
      </c>
      <c r="Z83" s="57" t="s">
        <v>55</v>
      </c>
      <c r="AA83" s="58" t="s">
        <v>55</v>
      </c>
      <c r="AB83" s="58" t="s">
        <v>59</v>
      </c>
      <c r="AC83" s="58" t="s">
        <v>59</v>
      </c>
      <c r="AD83" s="59" t="s">
        <v>59</v>
      </c>
      <c r="AE83" s="57" t="s">
        <v>59</v>
      </c>
      <c r="AF83" s="59" t="s">
        <v>55</v>
      </c>
      <c r="AG83" s="51">
        <v>0</v>
      </c>
      <c r="AH83" s="53">
        <v>1</v>
      </c>
      <c r="AI83" s="53">
        <v>2</v>
      </c>
      <c r="AJ83" s="54">
        <v>0</v>
      </c>
      <c r="AK83" s="57" t="s">
        <v>59</v>
      </c>
      <c r="AL83" s="58" t="s">
        <v>59</v>
      </c>
      <c r="AM83" s="59" t="s">
        <v>55</v>
      </c>
      <c r="AN83" s="57" t="s">
        <v>59</v>
      </c>
      <c r="AO83" s="54">
        <v>0</v>
      </c>
      <c r="AP83" s="57" t="s">
        <v>59</v>
      </c>
      <c r="AQ83" s="58" t="s">
        <v>59</v>
      </c>
      <c r="AR83" s="58" t="s">
        <v>59</v>
      </c>
      <c r="AS83" s="58" t="s">
        <v>59</v>
      </c>
      <c r="AT83" s="58" t="s">
        <v>59</v>
      </c>
      <c r="AU83" s="59" t="s">
        <v>59</v>
      </c>
      <c r="AV83" s="60" t="s">
        <v>59</v>
      </c>
      <c r="AW83" s="61" t="s">
        <v>100</v>
      </c>
      <c r="AX83" s="56">
        <v>2</v>
      </c>
      <c r="AY83" s="61">
        <v>280.12</v>
      </c>
      <c r="AZ83" s="61">
        <v>78.16</v>
      </c>
      <c r="BA83" s="61">
        <v>201.92</v>
      </c>
      <c r="BB83" s="61">
        <v>0</v>
      </c>
      <c r="BC83" s="56">
        <v>1</v>
      </c>
      <c r="BD83" s="60" t="s">
        <v>59</v>
      </c>
      <c r="BE83" s="60" t="s">
        <v>59</v>
      </c>
      <c r="BF83" s="61">
        <v>2</v>
      </c>
      <c r="BG83" s="51" t="s">
        <v>60</v>
      </c>
      <c r="BH83" s="53" t="s">
        <v>506</v>
      </c>
      <c r="BI83" s="53">
        <v>2</v>
      </c>
      <c r="BJ83" s="53" t="s">
        <v>61</v>
      </c>
      <c r="BK83" s="58" t="s">
        <v>59</v>
      </c>
      <c r="BL83" s="58" t="s">
        <v>59</v>
      </c>
      <c r="BM83" s="58" t="s">
        <v>55</v>
      </c>
      <c r="BN83" s="54">
        <v>2</v>
      </c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</row>
    <row r="84" spans="1:534" s="61" customFormat="1" ht="11.1" customHeight="1" x14ac:dyDescent="0.15">
      <c r="A84" s="51" t="s">
        <v>508</v>
      </c>
      <c r="B84" s="52" t="s">
        <v>966</v>
      </c>
      <c r="C84" s="53" t="s">
        <v>1272</v>
      </c>
      <c r="D84" s="53" t="s">
        <v>122</v>
      </c>
      <c r="E84" s="53" t="s">
        <v>136</v>
      </c>
      <c r="F84" s="53" t="s">
        <v>83</v>
      </c>
      <c r="G84" s="53" t="s">
        <v>495</v>
      </c>
      <c r="H84" s="53" t="s">
        <v>51</v>
      </c>
      <c r="I84" s="53" t="s">
        <v>495</v>
      </c>
      <c r="J84" s="53" t="s">
        <v>49</v>
      </c>
      <c r="K84" s="53" t="s">
        <v>144</v>
      </c>
      <c r="L84" s="53" t="s">
        <v>199</v>
      </c>
      <c r="M84" s="53" t="s">
        <v>200</v>
      </c>
      <c r="N84" s="53">
        <v>1</v>
      </c>
      <c r="O84" s="54" t="s">
        <v>195</v>
      </c>
      <c r="P84" s="250" t="s">
        <v>55</v>
      </c>
      <c r="Q84" s="56">
        <v>0</v>
      </c>
      <c r="R84" s="56" t="s">
        <v>56</v>
      </c>
      <c r="S84" s="56" t="s">
        <v>503</v>
      </c>
      <c r="T84" s="54" t="s">
        <v>116</v>
      </c>
      <c r="U84" s="57" t="s">
        <v>55</v>
      </c>
      <c r="V84" s="58" t="s">
        <v>55</v>
      </c>
      <c r="W84" s="58" t="s">
        <v>59</v>
      </c>
      <c r="X84" s="58" t="s">
        <v>55</v>
      </c>
      <c r="Y84" s="59" t="s">
        <v>59</v>
      </c>
      <c r="Z84" s="57" t="s">
        <v>55</v>
      </c>
      <c r="AA84" s="58" t="s">
        <v>55</v>
      </c>
      <c r="AB84" s="58" t="s">
        <v>59</v>
      </c>
      <c r="AC84" s="58" t="s">
        <v>59</v>
      </c>
      <c r="AD84" s="59" t="s">
        <v>59</v>
      </c>
      <c r="AE84" s="57" t="s">
        <v>59</v>
      </c>
      <c r="AF84" s="59" t="s">
        <v>55</v>
      </c>
      <c r="AG84" s="51">
        <v>0</v>
      </c>
      <c r="AH84" s="53">
        <v>1</v>
      </c>
      <c r="AI84" s="53">
        <v>1</v>
      </c>
      <c r="AJ84" s="54">
        <v>0</v>
      </c>
      <c r="AK84" s="57" t="s">
        <v>59</v>
      </c>
      <c r="AL84" s="58" t="s">
        <v>59</v>
      </c>
      <c r="AM84" s="59" t="s">
        <v>55</v>
      </c>
      <c r="AN84" s="57" t="s">
        <v>59</v>
      </c>
      <c r="AO84" s="54">
        <v>0</v>
      </c>
      <c r="AP84" s="57" t="s">
        <v>59</v>
      </c>
      <c r="AQ84" s="58" t="s">
        <v>59</v>
      </c>
      <c r="AR84" s="58" t="s">
        <v>59</v>
      </c>
      <c r="AS84" s="58" t="s">
        <v>59</v>
      </c>
      <c r="AT84" s="58" t="s">
        <v>59</v>
      </c>
      <c r="AU84" s="59" t="s">
        <v>59</v>
      </c>
      <c r="AV84" s="60" t="s">
        <v>55</v>
      </c>
      <c r="AW84" s="61" t="s">
        <v>302</v>
      </c>
      <c r="AX84" s="56">
        <v>3</v>
      </c>
      <c r="AY84" s="61">
        <v>448.8</v>
      </c>
      <c r="AZ84" s="61">
        <v>170.6</v>
      </c>
      <c r="BA84" s="61">
        <v>278.2</v>
      </c>
      <c r="BB84" s="61">
        <v>0</v>
      </c>
      <c r="BC84" s="56">
        <v>1</v>
      </c>
      <c r="BD84" s="60" t="s">
        <v>59</v>
      </c>
      <c r="BE84" s="60" t="s">
        <v>59</v>
      </c>
      <c r="BF84" s="61">
        <v>4</v>
      </c>
      <c r="BG84" s="51" t="s">
        <v>60</v>
      </c>
      <c r="BH84" s="53" t="s">
        <v>509</v>
      </c>
      <c r="BI84" s="53">
        <v>3</v>
      </c>
      <c r="BJ84" s="53" t="s">
        <v>61</v>
      </c>
      <c r="BK84" s="58" t="s">
        <v>59</v>
      </c>
      <c r="BL84" s="58" t="s">
        <v>55</v>
      </c>
      <c r="BM84" s="58" t="s">
        <v>55</v>
      </c>
      <c r="BN84" s="54">
        <v>4</v>
      </c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</row>
    <row r="85" spans="1:534" s="61" customFormat="1" ht="11.1" customHeight="1" x14ac:dyDescent="0.15">
      <c r="A85" s="51" t="s">
        <v>510</v>
      </c>
      <c r="B85" s="52" t="s">
        <v>966</v>
      </c>
      <c r="C85" s="53" t="s">
        <v>511</v>
      </c>
      <c r="D85" s="53" t="s">
        <v>122</v>
      </c>
      <c r="E85" s="53" t="s">
        <v>136</v>
      </c>
      <c r="F85" s="53" t="s">
        <v>83</v>
      </c>
      <c r="G85" s="53" t="s">
        <v>495</v>
      </c>
      <c r="H85" s="53" t="s">
        <v>51</v>
      </c>
      <c r="I85" s="53" t="s">
        <v>495</v>
      </c>
      <c r="J85" s="53" t="s">
        <v>49</v>
      </c>
      <c r="K85" s="53" t="s">
        <v>144</v>
      </c>
      <c r="L85" s="53" t="s">
        <v>199</v>
      </c>
      <c r="M85" s="53" t="s">
        <v>215</v>
      </c>
      <c r="N85" s="53">
        <v>1</v>
      </c>
      <c r="O85" s="54" t="s">
        <v>195</v>
      </c>
      <c r="P85" s="250" t="s">
        <v>55</v>
      </c>
      <c r="Q85" s="56">
        <v>0</v>
      </c>
      <c r="R85" s="56" t="s">
        <v>56</v>
      </c>
      <c r="S85" s="56" t="s">
        <v>500</v>
      </c>
      <c r="T85" s="54" t="s">
        <v>116</v>
      </c>
      <c r="U85" s="57" t="s">
        <v>55</v>
      </c>
      <c r="V85" s="58" t="s">
        <v>55</v>
      </c>
      <c r="W85" s="58" t="s">
        <v>59</v>
      </c>
      <c r="X85" s="58" t="s">
        <v>55</v>
      </c>
      <c r="Y85" s="59" t="s">
        <v>59</v>
      </c>
      <c r="Z85" s="57" t="s">
        <v>55</v>
      </c>
      <c r="AA85" s="58" t="s">
        <v>55</v>
      </c>
      <c r="AB85" s="58" t="s">
        <v>59</v>
      </c>
      <c r="AC85" s="58" t="s">
        <v>55</v>
      </c>
      <c r="AD85" s="59" t="s">
        <v>55</v>
      </c>
      <c r="AE85" s="57" t="s">
        <v>59</v>
      </c>
      <c r="AF85" s="59" t="s">
        <v>55</v>
      </c>
      <c r="AG85" s="51">
        <v>0</v>
      </c>
      <c r="AH85" s="53">
        <v>2</v>
      </c>
      <c r="AI85" s="53">
        <v>2</v>
      </c>
      <c r="AJ85" s="54">
        <v>0</v>
      </c>
      <c r="AK85" s="57" t="s">
        <v>59</v>
      </c>
      <c r="AL85" s="58" t="s">
        <v>59</v>
      </c>
      <c r="AM85" s="59" t="s">
        <v>55</v>
      </c>
      <c r="AN85" s="57" t="s">
        <v>59</v>
      </c>
      <c r="AO85" s="54">
        <v>0</v>
      </c>
      <c r="AP85" s="57" t="s">
        <v>59</v>
      </c>
      <c r="AQ85" s="58" t="s">
        <v>59</v>
      </c>
      <c r="AR85" s="58" t="s">
        <v>59</v>
      </c>
      <c r="AS85" s="58" t="s">
        <v>59</v>
      </c>
      <c r="AT85" s="58" t="s">
        <v>59</v>
      </c>
      <c r="AU85" s="59" t="s">
        <v>59</v>
      </c>
      <c r="AV85" s="60" t="s">
        <v>59</v>
      </c>
      <c r="AW85" s="61" t="s">
        <v>100</v>
      </c>
      <c r="AX85" s="56">
        <v>3</v>
      </c>
      <c r="AY85" s="61">
        <v>298.45</v>
      </c>
      <c r="AZ85" s="61">
        <v>116.77</v>
      </c>
      <c r="BA85" s="61">
        <v>181.68</v>
      </c>
      <c r="BB85" s="61">
        <v>0</v>
      </c>
      <c r="BC85" s="56">
        <v>1</v>
      </c>
      <c r="BD85" s="60" t="s">
        <v>59</v>
      </c>
      <c r="BE85" s="60" t="s">
        <v>59</v>
      </c>
      <c r="BF85" s="61">
        <v>1</v>
      </c>
      <c r="BG85" s="51" t="s">
        <v>60</v>
      </c>
      <c r="BH85" s="53" t="s">
        <v>512</v>
      </c>
      <c r="BI85" s="53">
        <v>3</v>
      </c>
      <c r="BJ85" s="53" t="s">
        <v>61</v>
      </c>
      <c r="BK85" s="58" t="s">
        <v>59</v>
      </c>
      <c r="BL85" s="58" t="s">
        <v>59</v>
      </c>
      <c r="BM85" s="58" t="s">
        <v>55</v>
      </c>
      <c r="BN85" s="54">
        <v>1</v>
      </c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</row>
    <row r="86" spans="1:534" s="61" customFormat="1" ht="11.1" customHeight="1" x14ac:dyDescent="0.15">
      <c r="A86" s="51" t="s">
        <v>513</v>
      </c>
      <c r="B86" s="52" t="s">
        <v>966</v>
      </c>
      <c r="C86" s="53" t="s">
        <v>495</v>
      </c>
      <c r="D86" s="53" t="s">
        <v>122</v>
      </c>
      <c r="E86" s="53" t="s">
        <v>136</v>
      </c>
      <c r="F86" s="53" t="s">
        <v>83</v>
      </c>
      <c r="G86" s="53" t="s">
        <v>495</v>
      </c>
      <c r="H86" s="53" t="s">
        <v>51</v>
      </c>
      <c r="I86" s="53" t="s">
        <v>495</v>
      </c>
      <c r="J86" s="53" t="s">
        <v>49</v>
      </c>
      <c r="K86" s="53" t="s">
        <v>144</v>
      </c>
      <c r="L86" s="53" t="s">
        <v>199</v>
      </c>
      <c r="M86" s="53" t="s">
        <v>207</v>
      </c>
      <c r="N86" s="53">
        <v>1</v>
      </c>
      <c r="O86" s="54" t="s">
        <v>195</v>
      </c>
      <c r="P86" s="250" t="s">
        <v>55</v>
      </c>
      <c r="Q86" s="56">
        <v>0</v>
      </c>
      <c r="R86" s="56" t="s">
        <v>56</v>
      </c>
      <c r="S86" s="56" t="s">
        <v>515</v>
      </c>
      <c r="T86" s="54" t="s">
        <v>116</v>
      </c>
      <c r="U86" s="57" t="s">
        <v>55</v>
      </c>
      <c r="V86" s="58" t="s">
        <v>55</v>
      </c>
      <c r="W86" s="58" t="s">
        <v>59</v>
      </c>
      <c r="X86" s="58" t="s">
        <v>55</v>
      </c>
      <c r="Y86" s="59" t="s">
        <v>59</v>
      </c>
      <c r="Z86" s="57" t="s">
        <v>55</v>
      </c>
      <c r="AA86" s="58" t="s">
        <v>55</v>
      </c>
      <c r="AB86" s="58" t="s">
        <v>59</v>
      </c>
      <c r="AC86" s="58" t="s">
        <v>55</v>
      </c>
      <c r="AD86" s="59" t="s">
        <v>55</v>
      </c>
      <c r="AE86" s="57" t="s">
        <v>55</v>
      </c>
      <c r="AF86" s="59" t="s">
        <v>59</v>
      </c>
      <c r="AG86" s="51">
        <v>0</v>
      </c>
      <c r="AH86" s="53">
        <v>1</v>
      </c>
      <c r="AI86" s="53">
        <v>1</v>
      </c>
      <c r="AJ86" s="54">
        <v>0</v>
      </c>
      <c r="AK86" s="57" t="s">
        <v>59</v>
      </c>
      <c r="AL86" s="58" t="s">
        <v>59</v>
      </c>
      <c r="AM86" s="59" t="s">
        <v>55</v>
      </c>
      <c r="AN86" s="57" t="s">
        <v>59</v>
      </c>
      <c r="AO86" s="54">
        <v>0</v>
      </c>
      <c r="AP86" s="57" t="s">
        <v>59</v>
      </c>
      <c r="AQ86" s="58" t="s">
        <v>59</v>
      </c>
      <c r="AR86" s="58" t="s">
        <v>59</v>
      </c>
      <c r="AS86" s="58" t="s">
        <v>59</v>
      </c>
      <c r="AT86" s="58" t="s">
        <v>59</v>
      </c>
      <c r="AU86" s="59" t="s">
        <v>59</v>
      </c>
      <c r="AV86" s="60" t="s">
        <v>59</v>
      </c>
      <c r="AW86" s="61" t="s">
        <v>100</v>
      </c>
      <c r="AX86" s="56">
        <v>4</v>
      </c>
      <c r="AY86" s="61">
        <v>1164.5899999999999</v>
      </c>
      <c r="AZ86" s="61">
        <v>166.96</v>
      </c>
      <c r="BA86" s="61">
        <v>997.63</v>
      </c>
      <c r="BB86" s="61">
        <v>0</v>
      </c>
      <c r="BC86" s="56">
        <v>1</v>
      </c>
      <c r="BD86" s="60" t="s">
        <v>59</v>
      </c>
      <c r="BE86" s="60" t="s">
        <v>59</v>
      </c>
      <c r="BF86" s="61">
        <v>2</v>
      </c>
      <c r="BG86" s="51" t="s">
        <v>60</v>
      </c>
      <c r="BH86" s="53" t="s">
        <v>514</v>
      </c>
      <c r="BI86" s="53">
        <v>4</v>
      </c>
      <c r="BJ86" s="53" t="s">
        <v>61</v>
      </c>
      <c r="BK86" s="58" t="s">
        <v>59</v>
      </c>
      <c r="BL86" s="58" t="s">
        <v>59</v>
      </c>
      <c r="BM86" s="58" t="s">
        <v>55</v>
      </c>
      <c r="BN86" s="54">
        <v>2</v>
      </c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</row>
    <row r="87" spans="1:534" s="61" customFormat="1" ht="11.1" customHeight="1" x14ac:dyDescent="0.15">
      <c r="A87" s="51" t="s">
        <v>516</v>
      </c>
      <c r="B87" s="52" t="s">
        <v>966</v>
      </c>
      <c r="C87" s="53" t="s">
        <v>1273</v>
      </c>
      <c r="D87" s="53" t="s">
        <v>122</v>
      </c>
      <c r="E87" s="53" t="s">
        <v>136</v>
      </c>
      <c r="F87" s="53" t="s">
        <v>83</v>
      </c>
      <c r="G87" s="53" t="s">
        <v>495</v>
      </c>
      <c r="H87" s="53" t="s">
        <v>51</v>
      </c>
      <c r="I87" s="53" t="s">
        <v>495</v>
      </c>
      <c r="J87" s="53" t="s">
        <v>49</v>
      </c>
      <c r="K87" s="53" t="s">
        <v>144</v>
      </c>
      <c r="L87" s="53" t="s">
        <v>199</v>
      </c>
      <c r="M87" s="53" t="s">
        <v>200</v>
      </c>
      <c r="N87" s="53">
        <v>1</v>
      </c>
      <c r="O87" s="54" t="s">
        <v>195</v>
      </c>
      <c r="P87" s="250" t="s">
        <v>55</v>
      </c>
      <c r="Q87" s="56">
        <v>0</v>
      </c>
      <c r="R87" s="56" t="s">
        <v>56</v>
      </c>
      <c r="S87" s="56" t="s">
        <v>515</v>
      </c>
      <c r="T87" s="54" t="s">
        <v>116</v>
      </c>
      <c r="U87" s="57" t="s">
        <v>55</v>
      </c>
      <c r="V87" s="58" t="s">
        <v>55</v>
      </c>
      <c r="W87" s="58" t="s">
        <v>59</v>
      </c>
      <c r="X87" s="58" t="s">
        <v>55</v>
      </c>
      <c r="Y87" s="59" t="s">
        <v>59</v>
      </c>
      <c r="Z87" s="57" t="s">
        <v>55</v>
      </c>
      <c r="AA87" s="58" t="s">
        <v>55</v>
      </c>
      <c r="AB87" s="58" t="s">
        <v>59</v>
      </c>
      <c r="AC87" s="58" t="s">
        <v>59</v>
      </c>
      <c r="AD87" s="59" t="s">
        <v>59</v>
      </c>
      <c r="AE87" s="57" t="s">
        <v>55</v>
      </c>
      <c r="AF87" s="59" t="s">
        <v>59</v>
      </c>
      <c r="AG87" s="51">
        <v>0</v>
      </c>
      <c r="AH87" s="53">
        <v>2</v>
      </c>
      <c r="AI87" s="53">
        <v>2</v>
      </c>
      <c r="AJ87" s="54">
        <v>0</v>
      </c>
      <c r="AK87" s="57" t="s">
        <v>59</v>
      </c>
      <c r="AL87" s="58" t="s">
        <v>59</v>
      </c>
      <c r="AM87" s="59" t="s">
        <v>55</v>
      </c>
      <c r="AN87" s="57" t="s">
        <v>59</v>
      </c>
      <c r="AO87" s="54">
        <v>0</v>
      </c>
      <c r="AP87" s="57" t="s">
        <v>59</v>
      </c>
      <c r="AQ87" s="58" t="s">
        <v>59</v>
      </c>
      <c r="AR87" s="58" t="s">
        <v>59</v>
      </c>
      <c r="AS87" s="58" t="s">
        <v>59</v>
      </c>
      <c r="AT87" s="58" t="s">
        <v>59</v>
      </c>
      <c r="AU87" s="59" t="s">
        <v>59</v>
      </c>
      <c r="AV87" s="60" t="s">
        <v>59</v>
      </c>
      <c r="AW87" s="61" t="s">
        <v>100</v>
      </c>
      <c r="AX87" s="56">
        <v>3</v>
      </c>
      <c r="AY87" s="61">
        <v>478.71</v>
      </c>
      <c r="AZ87" s="61">
        <v>157.27000000000001</v>
      </c>
      <c r="BA87" s="61">
        <v>315.74</v>
      </c>
      <c r="BB87" s="61">
        <v>0</v>
      </c>
      <c r="BC87" s="56">
        <v>1</v>
      </c>
      <c r="BD87" s="60" t="s">
        <v>59</v>
      </c>
      <c r="BE87" s="60" t="s">
        <v>59</v>
      </c>
      <c r="BF87" s="61">
        <v>4</v>
      </c>
      <c r="BG87" s="51" t="s">
        <v>60</v>
      </c>
      <c r="BH87" s="53" t="s">
        <v>517</v>
      </c>
      <c r="BI87" s="53">
        <v>3</v>
      </c>
      <c r="BJ87" s="53" t="s">
        <v>61</v>
      </c>
      <c r="BK87" s="58" t="s">
        <v>59</v>
      </c>
      <c r="BL87" s="58" t="s">
        <v>59</v>
      </c>
      <c r="BM87" s="58" t="s">
        <v>55</v>
      </c>
      <c r="BN87" s="54">
        <v>4</v>
      </c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</row>
    <row r="88" spans="1:534" s="61" customFormat="1" ht="11.1" customHeight="1" x14ac:dyDescent="0.15">
      <c r="A88" s="51" t="s">
        <v>865</v>
      </c>
      <c r="B88" s="52" t="s">
        <v>966</v>
      </c>
      <c r="C88" s="53" t="s">
        <v>866</v>
      </c>
      <c r="D88" s="53" t="s">
        <v>122</v>
      </c>
      <c r="E88" s="53" t="s">
        <v>136</v>
      </c>
      <c r="F88" s="53" t="s">
        <v>83</v>
      </c>
      <c r="G88" s="53" t="s">
        <v>495</v>
      </c>
      <c r="H88" s="53" t="s">
        <v>51</v>
      </c>
      <c r="I88" s="53" t="s">
        <v>495</v>
      </c>
      <c r="J88" s="53" t="s">
        <v>49</v>
      </c>
      <c r="K88" s="53" t="s">
        <v>144</v>
      </c>
      <c r="L88" s="53" t="s">
        <v>199</v>
      </c>
      <c r="M88" s="53" t="s">
        <v>219</v>
      </c>
      <c r="N88" s="53">
        <v>1</v>
      </c>
      <c r="O88" s="54" t="s">
        <v>219</v>
      </c>
      <c r="P88" s="250" t="s">
        <v>55</v>
      </c>
      <c r="Q88" s="56">
        <v>0</v>
      </c>
      <c r="R88" s="56" t="s">
        <v>56</v>
      </c>
      <c r="S88" s="56" t="s">
        <v>253</v>
      </c>
      <c r="T88" s="54" t="s">
        <v>116</v>
      </c>
      <c r="U88" s="57" t="s">
        <v>55</v>
      </c>
      <c r="V88" s="58" t="s">
        <v>55</v>
      </c>
      <c r="W88" s="58" t="s">
        <v>59</v>
      </c>
      <c r="X88" s="58" t="s">
        <v>55</v>
      </c>
      <c r="Y88" s="59" t="s">
        <v>59</v>
      </c>
      <c r="Z88" s="57" t="s">
        <v>55</v>
      </c>
      <c r="AA88" s="58" t="s">
        <v>55</v>
      </c>
      <c r="AB88" s="58" t="s">
        <v>59</v>
      </c>
      <c r="AC88" s="58" t="s">
        <v>59</v>
      </c>
      <c r="AD88" s="59" t="s">
        <v>59</v>
      </c>
      <c r="AE88" s="57" t="s">
        <v>55</v>
      </c>
      <c r="AF88" s="59" t="s">
        <v>59</v>
      </c>
      <c r="AG88" s="51">
        <v>0</v>
      </c>
      <c r="AH88" s="53">
        <v>1</v>
      </c>
      <c r="AI88" s="53">
        <v>1</v>
      </c>
      <c r="AJ88" s="54">
        <v>0</v>
      </c>
      <c r="AK88" s="57" t="s">
        <v>59</v>
      </c>
      <c r="AL88" s="58" t="s">
        <v>59</v>
      </c>
      <c r="AM88" s="59" t="s">
        <v>55</v>
      </c>
      <c r="AN88" s="57" t="s">
        <v>59</v>
      </c>
      <c r="AO88" s="54">
        <v>0</v>
      </c>
      <c r="AP88" s="57" t="s">
        <v>59</v>
      </c>
      <c r="AQ88" s="58" t="s">
        <v>55</v>
      </c>
      <c r="AR88" s="58" t="s">
        <v>55</v>
      </c>
      <c r="AS88" s="58" t="s">
        <v>55</v>
      </c>
      <c r="AT88" s="58" t="s">
        <v>59</v>
      </c>
      <c r="AU88" s="59" t="s">
        <v>59</v>
      </c>
      <c r="AV88" s="60" t="s">
        <v>59</v>
      </c>
      <c r="AW88" s="61" t="s">
        <v>100</v>
      </c>
      <c r="AX88" s="56">
        <v>8</v>
      </c>
      <c r="AY88" s="61">
        <v>326.5</v>
      </c>
      <c r="AZ88" s="61">
        <v>158.19999999999999</v>
      </c>
      <c r="BA88" s="61">
        <v>168.3</v>
      </c>
      <c r="BB88" s="61">
        <v>74</v>
      </c>
      <c r="BC88" s="56">
        <v>1</v>
      </c>
      <c r="BD88" s="60" t="s">
        <v>59</v>
      </c>
      <c r="BE88" s="60" t="s">
        <v>59</v>
      </c>
      <c r="BF88" s="61">
        <v>2</v>
      </c>
      <c r="BG88" s="51" t="s">
        <v>60</v>
      </c>
      <c r="BH88" s="53">
        <v>604.1</v>
      </c>
      <c r="BI88" s="53">
        <v>8</v>
      </c>
      <c r="BJ88" s="53" t="s">
        <v>61</v>
      </c>
      <c r="BK88" s="58" t="s">
        <v>59</v>
      </c>
      <c r="BL88" s="58" t="s">
        <v>59</v>
      </c>
      <c r="BM88" s="58" t="s">
        <v>55</v>
      </c>
      <c r="BN88" s="54">
        <v>2</v>
      </c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</row>
    <row r="89" spans="1:534" s="61" customFormat="1" ht="11.1" customHeight="1" x14ac:dyDescent="0.15">
      <c r="A89" s="51" t="s">
        <v>923</v>
      </c>
      <c r="B89" s="52" t="s">
        <v>966</v>
      </c>
      <c r="C89" s="53" t="s">
        <v>924</v>
      </c>
      <c r="D89" s="53" t="s">
        <v>122</v>
      </c>
      <c r="E89" s="53" t="s">
        <v>136</v>
      </c>
      <c r="F89" s="53" t="s">
        <v>83</v>
      </c>
      <c r="G89" s="53" t="s">
        <v>495</v>
      </c>
      <c r="H89" s="53" t="s">
        <v>51</v>
      </c>
      <c r="I89" s="53" t="s">
        <v>495</v>
      </c>
      <c r="J89" s="53" t="s">
        <v>49</v>
      </c>
      <c r="K89" s="53" t="s">
        <v>144</v>
      </c>
      <c r="L89" s="53" t="s">
        <v>199</v>
      </c>
      <c r="M89" s="53" t="s">
        <v>204</v>
      </c>
      <c r="N89" s="53">
        <v>1</v>
      </c>
      <c r="O89" s="54" t="s">
        <v>195</v>
      </c>
      <c r="P89" s="250" t="s">
        <v>55</v>
      </c>
      <c r="Q89" s="56"/>
      <c r="R89" s="56" t="s">
        <v>56</v>
      </c>
      <c r="S89" s="56" t="s">
        <v>925</v>
      </c>
      <c r="T89" s="54" t="s">
        <v>58</v>
      </c>
      <c r="U89" s="57" t="s">
        <v>55</v>
      </c>
      <c r="V89" s="58" t="s">
        <v>55</v>
      </c>
      <c r="W89" s="58" t="s">
        <v>59</v>
      </c>
      <c r="X89" s="58" t="s">
        <v>55</v>
      </c>
      <c r="Y89" s="59" t="s">
        <v>59</v>
      </c>
      <c r="Z89" s="57" t="s">
        <v>55</v>
      </c>
      <c r="AA89" s="58" t="s">
        <v>55</v>
      </c>
      <c r="AB89" s="58" t="s">
        <v>59</v>
      </c>
      <c r="AC89" s="58" t="s">
        <v>59</v>
      </c>
      <c r="AD89" s="59" t="s">
        <v>59</v>
      </c>
      <c r="AE89" s="57" t="s">
        <v>55</v>
      </c>
      <c r="AF89" s="59" t="s">
        <v>59</v>
      </c>
      <c r="AG89" s="51">
        <v>0</v>
      </c>
      <c r="AH89" s="53">
        <v>4</v>
      </c>
      <c r="AI89" s="53">
        <v>4</v>
      </c>
      <c r="AJ89" s="54">
        <v>0</v>
      </c>
      <c r="AK89" s="57" t="s">
        <v>59</v>
      </c>
      <c r="AL89" s="58" t="s">
        <v>59</v>
      </c>
      <c r="AM89" s="59" t="s">
        <v>55</v>
      </c>
      <c r="AN89" s="57" t="s">
        <v>59</v>
      </c>
      <c r="AO89" s="54">
        <v>0</v>
      </c>
      <c r="AP89" s="57" t="s">
        <v>59</v>
      </c>
      <c r="AQ89" s="58" t="s">
        <v>59</v>
      </c>
      <c r="AR89" s="58" t="s">
        <v>59</v>
      </c>
      <c r="AS89" s="58" t="s">
        <v>59</v>
      </c>
      <c r="AT89" s="58" t="s">
        <v>59</v>
      </c>
      <c r="AU89" s="59" t="s">
        <v>59</v>
      </c>
      <c r="AV89" s="60" t="s">
        <v>59</v>
      </c>
      <c r="AW89" s="61" t="s">
        <v>100</v>
      </c>
      <c r="AX89" s="56">
        <v>11</v>
      </c>
      <c r="AY89" s="61">
        <v>1100</v>
      </c>
      <c r="AZ89" s="61">
        <v>526.6</v>
      </c>
      <c r="BA89" s="61">
        <v>666</v>
      </c>
      <c r="BB89" s="61">
        <v>150</v>
      </c>
      <c r="BC89" s="56">
        <v>2</v>
      </c>
      <c r="BD89" s="60" t="s">
        <v>59</v>
      </c>
      <c r="BE89" s="60" t="s">
        <v>59</v>
      </c>
      <c r="BF89" s="61">
        <v>5</v>
      </c>
      <c r="BG89" s="51" t="s">
        <v>60</v>
      </c>
      <c r="BH89" s="53">
        <v>491.5</v>
      </c>
      <c r="BI89" s="53">
        <v>11</v>
      </c>
      <c r="BJ89" s="53" t="s">
        <v>61</v>
      </c>
      <c r="BK89" s="58" t="s">
        <v>59</v>
      </c>
      <c r="BL89" s="58" t="s">
        <v>55</v>
      </c>
      <c r="BM89" s="58" t="s">
        <v>55</v>
      </c>
      <c r="BN89" s="54">
        <v>5</v>
      </c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</row>
    <row r="90" spans="1:534" s="61" customFormat="1" ht="11.1" customHeight="1" x14ac:dyDescent="0.15">
      <c r="A90" s="51" t="s">
        <v>518</v>
      </c>
      <c r="B90" s="52" t="s">
        <v>966</v>
      </c>
      <c r="C90" s="53" t="s">
        <v>519</v>
      </c>
      <c r="D90" s="53" t="s">
        <v>122</v>
      </c>
      <c r="E90" s="53" t="s">
        <v>136</v>
      </c>
      <c r="F90" s="53" t="s">
        <v>83</v>
      </c>
      <c r="G90" s="53" t="s">
        <v>495</v>
      </c>
      <c r="H90" s="53" t="s">
        <v>191</v>
      </c>
      <c r="I90" s="53" t="s">
        <v>519</v>
      </c>
      <c r="J90" s="53" t="s">
        <v>49</v>
      </c>
      <c r="K90" s="53" t="s">
        <v>144</v>
      </c>
      <c r="L90" s="53" t="s">
        <v>199</v>
      </c>
      <c r="M90" s="53" t="s">
        <v>207</v>
      </c>
      <c r="N90" s="53">
        <v>1</v>
      </c>
      <c r="O90" s="54" t="s">
        <v>195</v>
      </c>
      <c r="P90" s="250" t="s">
        <v>55</v>
      </c>
      <c r="Q90" s="56">
        <v>0</v>
      </c>
      <c r="R90" s="56" t="s">
        <v>56</v>
      </c>
      <c r="S90" s="56" t="s">
        <v>521</v>
      </c>
      <c r="T90" s="54" t="s">
        <v>116</v>
      </c>
      <c r="U90" s="57" t="s">
        <v>55</v>
      </c>
      <c r="V90" s="58" t="s">
        <v>55</v>
      </c>
      <c r="W90" s="58" t="s">
        <v>55</v>
      </c>
      <c r="X90" s="58" t="s">
        <v>59</v>
      </c>
      <c r="Y90" s="59" t="s">
        <v>59</v>
      </c>
      <c r="Z90" s="57" t="s">
        <v>55</v>
      </c>
      <c r="AA90" s="58" t="s">
        <v>55</v>
      </c>
      <c r="AB90" s="58" t="s">
        <v>59</v>
      </c>
      <c r="AC90" s="58" t="s">
        <v>59</v>
      </c>
      <c r="AD90" s="59" t="s">
        <v>59</v>
      </c>
      <c r="AE90" s="57" t="s">
        <v>55</v>
      </c>
      <c r="AF90" s="59" t="s">
        <v>55</v>
      </c>
      <c r="AG90" s="51">
        <v>0</v>
      </c>
      <c r="AH90" s="53">
        <v>2</v>
      </c>
      <c r="AI90" s="53">
        <v>2</v>
      </c>
      <c r="AJ90" s="54">
        <v>0</v>
      </c>
      <c r="AK90" s="57" t="s">
        <v>59</v>
      </c>
      <c r="AL90" s="58" t="s">
        <v>59</v>
      </c>
      <c r="AM90" s="59" t="s">
        <v>55</v>
      </c>
      <c r="AN90" s="57" t="s">
        <v>59</v>
      </c>
      <c r="AO90" s="54">
        <v>0</v>
      </c>
      <c r="AP90" s="57" t="s">
        <v>59</v>
      </c>
      <c r="AQ90" s="58" t="s">
        <v>59</v>
      </c>
      <c r="AR90" s="58" t="s">
        <v>55</v>
      </c>
      <c r="AS90" s="58" t="s">
        <v>59</v>
      </c>
      <c r="AT90" s="58" t="s">
        <v>59</v>
      </c>
      <c r="AU90" s="59" t="s">
        <v>59</v>
      </c>
      <c r="AV90" s="60" t="s">
        <v>55</v>
      </c>
      <c r="AW90" s="61" t="s">
        <v>366</v>
      </c>
      <c r="AX90" s="56">
        <v>4</v>
      </c>
      <c r="AY90" s="61">
        <v>259.2</v>
      </c>
      <c r="AZ90" s="61">
        <v>104</v>
      </c>
      <c r="BA90" s="61">
        <v>155.19999999999999</v>
      </c>
      <c r="BB90" s="61">
        <v>0</v>
      </c>
      <c r="BC90" s="56">
        <v>1</v>
      </c>
      <c r="BD90" s="60" t="s">
        <v>59</v>
      </c>
      <c r="BE90" s="60" t="s">
        <v>59</v>
      </c>
      <c r="BF90" s="61">
        <v>2</v>
      </c>
      <c r="BG90" s="51" t="s">
        <v>60</v>
      </c>
      <c r="BH90" s="53" t="s">
        <v>520</v>
      </c>
      <c r="BI90" s="53">
        <v>4</v>
      </c>
      <c r="BJ90" s="53" t="s">
        <v>61</v>
      </c>
      <c r="BK90" s="58" t="s">
        <v>59</v>
      </c>
      <c r="BL90" s="58" t="s">
        <v>59</v>
      </c>
      <c r="BM90" s="58" t="s">
        <v>55</v>
      </c>
      <c r="BN90" s="54">
        <v>2</v>
      </c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</row>
    <row r="91" spans="1:534" s="61" customFormat="1" ht="11.1" customHeight="1" x14ac:dyDescent="0.15">
      <c r="A91" s="51" t="s">
        <v>522</v>
      </c>
      <c r="B91" s="52" t="s">
        <v>966</v>
      </c>
      <c r="C91" s="53" t="s">
        <v>221</v>
      </c>
      <c r="D91" s="53" t="s">
        <v>122</v>
      </c>
      <c r="E91" s="53" t="s">
        <v>136</v>
      </c>
      <c r="F91" s="53" t="s">
        <v>83</v>
      </c>
      <c r="G91" s="53" t="s">
        <v>495</v>
      </c>
      <c r="H91" s="53" t="s">
        <v>128</v>
      </c>
      <c r="I91" s="53" t="s">
        <v>221</v>
      </c>
      <c r="J91" s="53" t="s">
        <v>49</v>
      </c>
      <c r="K91" s="53" t="s">
        <v>144</v>
      </c>
      <c r="L91" s="53" t="s">
        <v>199</v>
      </c>
      <c r="M91" s="53" t="s">
        <v>207</v>
      </c>
      <c r="N91" s="53">
        <v>1</v>
      </c>
      <c r="O91" s="54" t="s">
        <v>195</v>
      </c>
      <c r="P91" s="250" t="s">
        <v>55</v>
      </c>
      <c r="Q91" s="56">
        <v>0</v>
      </c>
      <c r="R91" s="56" t="s">
        <v>56</v>
      </c>
      <c r="S91" s="56" t="s">
        <v>500</v>
      </c>
      <c r="T91" s="54" t="s">
        <v>116</v>
      </c>
      <c r="U91" s="57" t="s">
        <v>55</v>
      </c>
      <c r="V91" s="58" t="s">
        <v>55</v>
      </c>
      <c r="W91" s="58" t="s">
        <v>59</v>
      </c>
      <c r="X91" s="58" t="s">
        <v>55</v>
      </c>
      <c r="Y91" s="59" t="s">
        <v>59</v>
      </c>
      <c r="Z91" s="57" t="s">
        <v>55</v>
      </c>
      <c r="AA91" s="58" t="s">
        <v>55</v>
      </c>
      <c r="AB91" s="58" t="s">
        <v>59</v>
      </c>
      <c r="AC91" s="58" t="s">
        <v>59</v>
      </c>
      <c r="AD91" s="59" t="s">
        <v>59</v>
      </c>
      <c r="AE91" s="57" t="s">
        <v>59</v>
      </c>
      <c r="AF91" s="59" t="s">
        <v>55</v>
      </c>
      <c r="AG91" s="51">
        <v>0</v>
      </c>
      <c r="AH91" s="53">
        <v>1</v>
      </c>
      <c r="AI91" s="53">
        <v>1</v>
      </c>
      <c r="AJ91" s="54">
        <v>0</v>
      </c>
      <c r="AK91" s="57" t="s">
        <v>59</v>
      </c>
      <c r="AL91" s="58" t="s">
        <v>59</v>
      </c>
      <c r="AM91" s="59" t="s">
        <v>55</v>
      </c>
      <c r="AN91" s="57" t="s">
        <v>59</v>
      </c>
      <c r="AO91" s="54">
        <v>0</v>
      </c>
      <c r="AP91" s="57" t="s">
        <v>59</v>
      </c>
      <c r="AQ91" s="58" t="s">
        <v>59</v>
      </c>
      <c r="AR91" s="58" t="s">
        <v>55</v>
      </c>
      <c r="AS91" s="58" t="s">
        <v>59</v>
      </c>
      <c r="AT91" s="58" t="s">
        <v>59</v>
      </c>
      <c r="AU91" s="59" t="s">
        <v>59</v>
      </c>
      <c r="AV91" s="60" t="s">
        <v>59</v>
      </c>
      <c r="AW91" s="61" t="s">
        <v>100</v>
      </c>
      <c r="AX91" s="56">
        <v>2</v>
      </c>
      <c r="AY91" s="61">
        <v>2602.98</v>
      </c>
      <c r="AZ91" s="61">
        <v>164.91</v>
      </c>
      <c r="BA91" s="61">
        <v>2438.0700000000002</v>
      </c>
      <c r="BB91" s="61">
        <v>0</v>
      </c>
      <c r="BC91" s="56">
        <v>1</v>
      </c>
      <c r="BD91" s="60" t="s">
        <v>59</v>
      </c>
      <c r="BE91" s="60" t="s">
        <v>59</v>
      </c>
      <c r="BF91" s="61">
        <v>2</v>
      </c>
      <c r="BG91" s="51" t="s">
        <v>60</v>
      </c>
      <c r="BH91" s="53" t="s">
        <v>523</v>
      </c>
      <c r="BI91" s="53">
        <v>2</v>
      </c>
      <c r="BJ91" s="53" t="s">
        <v>61</v>
      </c>
      <c r="BK91" s="58" t="s">
        <v>59</v>
      </c>
      <c r="BL91" s="58" t="s">
        <v>59</v>
      </c>
      <c r="BM91" s="58" t="s">
        <v>55</v>
      </c>
      <c r="BN91" s="54">
        <v>2</v>
      </c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</row>
    <row r="92" spans="1:534" s="61" customFormat="1" ht="11.1" customHeight="1" x14ac:dyDescent="0.15">
      <c r="A92" s="51" t="s">
        <v>524</v>
      </c>
      <c r="B92" s="52" t="s">
        <v>966</v>
      </c>
      <c r="C92" s="53" t="s">
        <v>525</v>
      </c>
      <c r="D92" s="53" t="s">
        <v>122</v>
      </c>
      <c r="E92" s="53" t="s">
        <v>136</v>
      </c>
      <c r="F92" s="53" t="s">
        <v>83</v>
      </c>
      <c r="G92" s="53" t="s">
        <v>495</v>
      </c>
      <c r="H92" s="53" t="s">
        <v>192</v>
      </c>
      <c r="I92" s="53" t="s">
        <v>237</v>
      </c>
      <c r="J92" s="53" t="s">
        <v>49</v>
      </c>
      <c r="K92" s="53" t="s">
        <v>144</v>
      </c>
      <c r="L92" s="53" t="s">
        <v>199</v>
      </c>
      <c r="M92" s="53" t="s">
        <v>215</v>
      </c>
      <c r="N92" s="53">
        <v>1</v>
      </c>
      <c r="O92" s="54" t="s">
        <v>195</v>
      </c>
      <c r="P92" s="250" t="s">
        <v>55</v>
      </c>
      <c r="Q92" s="56">
        <v>0</v>
      </c>
      <c r="R92" s="56" t="s">
        <v>56</v>
      </c>
      <c r="S92" s="56" t="s">
        <v>500</v>
      </c>
      <c r="T92" s="54" t="s">
        <v>116</v>
      </c>
      <c r="U92" s="57" t="s">
        <v>55</v>
      </c>
      <c r="V92" s="58" t="s">
        <v>55</v>
      </c>
      <c r="W92" s="58" t="s">
        <v>59</v>
      </c>
      <c r="X92" s="58" t="s">
        <v>55</v>
      </c>
      <c r="Y92" s="59" t="s">
        <v>59</v>
      </c>
      <c r="Z92" s="57" t="s">
        <v>55</v>
      </c>
      <c r="AA92" s="58" t="s">
        <v>55</v>
      </c>
      <c r="AB92" s="58" t="s">
        <v>59</v>
      </c>
      <c r="AC92" s="58" t="s">
        <v>59</v>
      </c>
      <c r="AD92" s="59" t="s">
        <v>59</v>
      </c>
      <c r="AE92" s="57" t="s">
        <v>55</v>
      </c>
      <c r="AF92" s="59" t="s">
        <v>59</v>
      </c>
      <c r="AG92" s="51">
        <v>0</v>
      </c>
      <c r="AH92" s="53">
        <v>1</v>
      </c>
      <c r="AI92" s="53">
        <v>1</v>
      </c>
      <c r="AJ92" s="54">
        <v>0</v>
      </c>
      <c r="AK92" s="57" t="s">
        <v>59</v>
      </c>
      <c r="AL92" s="58" t="s">
        <v>59</v>
      </c>
      <c r="AM92" s="59" t="s">
        <v>55</v>
      </c>
      <c r="AN92" s="57" t="s">
        <v>59</v>
      </c>
      <c r="AO92" s="54">
        <v>0</v>
      </c>
      <c r="AP92" s="57" t="s">
        <v>59</v>
      </c>
      <c r="AQ92" s="58" t="s">
        <v>59</v>
      </c>
      <c r="AR92" s="58" t="s">
        <v>55</v>
      </c>
      <c r="AS92" s="58" t="s">
        <v>59</v>
      </c>
      <c r="AT92" s="58" t="s">
        <v>59</v>
      </c>
      <c r="AU92" s="59" t="s">
        <v>59</v>
      </c>
      <c r="AV92" s="60" t="s">
        <v>59</v>
      </c>
      <c r="AW92" s="61" t="s">
        <v>100</v>
      </c>
      <c r="AX92" s="56">
        <v>1</v>
      </c>
      <c r="AY92" s="61">
        <v>87.83</v>
      </c>
      <c r="AZ92" s="61">
        <v>87.83</v>
      </c>
      <c r="BA92" s="61">
        <v>0</v>
      </c>
      <c r="BB92" s="61">
        <v>0</v>
      </c>
      <c r="BC92" s="56">
        <v>1</v>
      </c>
      <c r="BD92" s="60" t="s">
        <v>59</v>
      </c>
      <c r="BE92" s="60" t="s">
        <v>59</v>
      </c>
      <c r="BF92" s="61">
        <v>1</v>
      </c>
      <c r="BG92" s="51" t="s">
        <v>60</v>
      </c>
      <c r="BH92" s="53" t="s">
        <v>526</v>
      </c>
      <c r="BI92" s="53">
        <v>1</v>
      </c>
      <c r="BJ92" s="53" t="s">
        <v>61</v>
      </c>
      <c r="BK92" s="58" t="s">
        <v>59</v>
      </c>
      <c r="BL92" s="58" t="s">
        <v>59</v>
      </c>
      <c r="BM92" s="58" t="s">
        <v>55</v>
      </c>
      <c r="BN92" s="54">
        <v>1</v>
      </c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</row>
    <row r="93" spans="1:534" s="217" customFormat="1" ht="11.1" customHeight="1" x14ac:dyDescent="0.15">
      <c r="A93" s="208"/>
      <c r="B93" s="209"/>
      <c r="C93" s="209" t="s">
        <v>555</v>
      </c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>
        <f>SUM(N94:N95)</f>
        <v>2</v>
      </c>
      <c r="O93" s="210"/>
      <c r="P93" s="211">
        <f>COUNTIF(P94:P95,"si")</f>
        <v>2</v>
      </c>
      <c r="Q93" s="212"/>
      <c r="R93" s="212"/>
      <c r="S93" s="212"/>
      <c r="T93" s="210"/>
      <c r="U93" s="213">
        <f t="shared" ref="U93:AF93" si="45">COUNTIF(U94:U95,"si")</f>
        <v>2</v>
      </c>
      <c r="V93" s="214">
        <f t="shared" si="45"/>
        <v>2</v>
      </c>
      <c r="W93" s="214">
        <f t="shared" si="45"/>
        <v>0</v>
      </c>
      <c r="X93" s="214">
        <f t="shared" si="45"/>
        <v>2</v>
      </c>
      <c r="Y93" s="215">
        <f t="shared" si="45"/>
        <v>0</v>
      </c>
      <c r="Z93" s="213">
        <f t="shared" si="45"/>
        <v>2</v>
      </c>
      <c r="AA93" s="214">
        <f t="shared" si="45"/>
        <v>2</v>
      </c>
      <c r="AB93" s="214">
        <f t="shared" si="45"/>
        <v>0</v>
      </c>
      <c r="AC93" s="214">
        <f t="shared" si="45"/>
        <v>0</v>
      </c>
      <c r="AD93" s="215">
        <f t="shared" si="45"/>
        <v>0</v>
      </c>
      <c r="AE93" s="213">
        <f t="shared" si="45"/>
        <v>2</v>
      </c>
      <c r="AF93" s="215">
        <f t="shared" si="45"/>
        <v>1</v>
      </c>
      <c r="AG93" s="208">
        <f t="shared" ref="AG93:BN93" si="46">SUM(AG94:AG95)</f>
        <v>0</v>
      </c>
      <c r="AH93" s="209">
        <f t="shared" si="46"/>
        <v>7</v>
      </c>
      <c r="AI93" s="209">
        <f t="shared" si="46"/>
        <v>4</v>
      </c>
      <c r="AJ93" s="210">
        <f t="shared" si="46"/>
        <v>0</v>
      </c>
      <c r="AK93" s="213">
        <f t="shared" ref="AK93:AN93" si="47">COUNTIF(AK94:AK95,"si")</f>
        <v>0</v>
      </c>
      <c r="AL93" s="214">
        <f t="shared" si="47"/>
        <v>1</v>
      </c>
      <c r="AM93" s="215">
        <f t="shared" si="47"/>
        <v>2</v>
      </c>
      <c r="AN93" s="213">
        <f t="shared" si="47"/>
        <v>0</v>
      </c>
      <c r="AO93" s="210"/>
      <c r="AP93" s="213">
        <f t="shared" ref="AP93:AU93" si="48">COUNTIF(AP94:AP95,"si")</f>
        <v>0</v>
      </c>
      <c r="AQ93" s="214">
        <f t="shared" si="48"/>
        <v>0</v>
      </c>
      <c r="AR93" s="214">
        <f t="shared" si="48"/>
        <v>1</v>
      </c>
      <c r="AS93" s="214">
        <f t="shared" si="48"/>
        <v>0</v>
      </c>
      <c r="AT93" s="214">
        <f t="shared" si="48"/>
        <v>0</v>
      </c>
      <c r="AU93" s="215">
        <f t="shared" si="48"/>
        <v>0</v>
      </c>
      <c r="AV93" s="216">
        <f>COUNTIF(AV94:AV95,"si")</f>
        <v>1</v>
      </c>
      <c r="AX93" s="212">
        <f t="shared" si="46"/>
        <v>7</v>
      </c>
      <c r="BC93" s="212">
        <f t="shared" si="46"/>
        <v>2</v>
      </c>
      <c r="BD93" s="216">
        <f t="shared" ref="BD93:BE93" si="49">COUNTIF(BD94:BD95,"si")</f>
        <v>0</v>
      </c>
      <c r="BE93" s="216">
        <f t="shared" si="49"/>
        <v>0</v>
      </c>
      <c r="BF93" s="217">
        <f t="shared" si="46"/>
        <v>4</v>
      </c>
      <c r="BG93" s="208"/>
      <c r="BH93" s="209"/>
      <c r="BI93" s="209">
        <f t="shared" si="46"/>
        <v>7</v>
      </c>
      <c r="BJ93" s="209"/>
      <c r="BK93" s="214">
        <f t="shared" ref="BK93:BM93" si="50">COUNTIF(BK94:BK95,"si")</f>
        <v>0</v>
      </c>
      <c r="BL93" s="214">
        <f t="shared" si="50"/>
        <v>0</v>
      </c>
      <c r="BM93" s="214">
        <f t="shared" si="50"/>
        <v>2</v>
      </c>
      <c r="BN93" s="210">
        <f t="shared" si="46"/>
        <v>4</v>
      </c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  <c r="QR93" s="29"/>
      <c r="QS93" s="29"/>
      <c r="QT93" s="29"/>
      <c r="QU93" s="29"/>
      <c r="QV93" s="29"/>
      <c r="QW93" s="29"/>
      <c r="QX93" s="29"/>
      <c r="QY93" s="29"/>
      <c r="QZ93" s="29"/>
      <c r="RA93" s="29"/>
      <c r="RB93" s="29"/>
      <c r="RC93" s="29"/>
      <c r="RD93" s="29"/>
      <c r="RE93" s="29"/>
      <c r="RF93" s="29"/>
      <c r="RG93" s="29"/>
      <c r="RH93" s="29"/>
      <c r="RI93" s="29"/>
      <c r="RJ93" s="29"/>
      <c r="RK93" s="29"/>
      <c r="RL93" s="29"/>
      <c r="RM93" s="29"/>
      <c r="RN93" s="29"/>
      <c r="RO93" s="29"/>
      <c r="RP93" s="29"/>
      <c r="RQ93" s="29"/>
      <c r="RR93" s="29"/>
      <c r="RS93" s="29"/>
      <c r="RT93" s="29"/>
      <c r="RU93" s="29"/>
      <c r="RV93" s="29"/>
      <c r="RW93" s="29"/>
      <c r="RX93" s="29"/>
      <c r="RY93" s="29"/>
      <c r="RZ93" s="29"/>
      <c r="SA93" s="29"/>
      <c r="SB93" s="29"/>
      <c r="SC93" s="29"/>
      <c r="SD93" s="29"/>
      <c r="SE93" s="29"/>
      <c r="SF93" s="29"/>
      <c r="SG93" s="29"/>
      <c r="SH93" s="29"/>
      <c r="SI93" s="29"/>
      <c r="SJ93" s="29"/>
      <c r="SK93" s="29"/>
      <c r="SL93" s="29"/>
      <c r="SM93" s="29"/>
      <c r="SN93" s="29"/>
      <c r="SO93" s="29"/>
      <c r="SP93" s="29"/>
      <c r="SQ93" s="29"/>
      <c r="SR93" s="29"/>
      <c r="SS93" s="29"/>
      <c r="ST93" s="29"/>
      <c r="SU93" s="29"/>
      <c r="SV93" s="29"/>
      <c r="SW93" s="29"/>
      <c r="SX93" s="29"/>
      <c r="SY93" s="29"/>
      <c r="SZ93" s="29"/>
      <c r="TA93" s="29"/>
      <c r="TB93" s="29"/>
      <c r="TC93" s="29"/>
      <c r="TD93" s="29"/>
      <c r="TE93" s="29"/>
      <c r="TF93" s="29"/>
      <c r="TG93" s="29"/>
      <c r="TH93" s="29"/>
      <c r="TI93" s="29"/>
      <c r="TJ93" s="29"/>
      <c r="TK93" s="29"/>
      <c r="TL93" s="29"/>
      <c r="TM93" s="29"/>
      <c r="TN93" s="29"/>
    </row>
    <row r="94" spans="1:534" s="61" customFormat="1" ht="11.1" customHeight="1" x14ac:dyDescent="0.15">
      <c r="A94" s="51" t="s">
        <v>554</v>
      </c>
      <c r="B94" s="52" t="s">
        <v>966</v>
      </c>
      <c r="C94" s="53" t="s">
        <v>555</v>
      </c>
      <c r="D94" s="53" t="s">
        <v>122</v>
      </c>
      <c r="E94" s="53" t="s">
        <v>136</v>
      </c>
      <c r="F94" s="53" t="s">
        <v>106</v>
      </c>
      <c r="G94" s="53" t="s">
        <v>555</v>
      </c>
      <c r="H94" s="53" t="s">
        <v>51</v>
      </c>
      <c r="I94" s="53" t="s">
        <v>555</v>
      </c>
      <c r="J94" s="53" t="s">
        <v>49</v>
      </c>
      <c r="K94" s="53" t="s">
        <v>144</v>
      </c>
      <c r="L94" s="53" t="s">
        <v>199</v>
      </c>
      <c r="M94" s="53" t="s">
        <v>200</v>
      </c>
      <c r="N94" s="53">
        <v>1</v>
      </c>
      <c r="O94" s="54" t="s">
        <v>195</v>
      </c>
      <c r="P94" s="250" t="s">
        <v>55</v>
      </c>
      <c r="Q94" s="56">
        <v>0</v>
      </c>
      <c r="R94" s="56" t="s">
        <v>56</v>
      </c>
      <c r="S94" s="56" t="s">
        <v>255</v>
      </c>
      <c r="T94" s="54" t="s">
        <v>116</v>
      </c>
      <c r="U94" s="57" t="s">
        <v>55</v>
      </c>
      <c r="V94" s="58" t="s">
        <v>55</v>
      </c>
      <c r="W94" s="58" t="s">
        <v>59</v>
      </c>
      <c r="X94" s="58" t="s">
        <v>55</v>
      </c>
      <c r="Y94" s="59" t="s">
        <v>59</v>
      </c>
      <c r="Z94" s="57" t="s">
        <v>55</v>
      </c>
      <c r="AA94" s="58" t="s">
        <v>55</v>
      </c>
      <c r="AB94" s="58" t="s">
        <v>59</v>
      </c>
      <c r="AC94" s="58" t="s">
        <v>59</v>
      </c>
      <c r="AD94" s="59" t="s">
        <v>59</v>
      </c>
      <c r="AE94" s="57" t="s">
        <v>55</v>
      </c>
      <c r="AF94" s="59" t="s">
        <v>59</v>
      </c>
      <c r="AG94" s="51">
        <v>0</v>
      </c>
      <c r="AH94" s="53">
        <v>3</v>
      </c>
      <c r="AI94" s="53">
        <v>2</v>
      </c>
      <c r="AJ94" s="54">
        <v>0</v>
      </c>
      <c r="AK94" s="57" t="s">
        <v>59</v>
      </c>
      <c r="AL94" s="58" t="s">
        <v>59</v>
      </c>
      <c r="AM94" s="59" t="s">
        <v>55</v>
      </c>
      <c r="AN94" s="57" t="s">
        <v>59</v>
      </c>
      <c r="AO94" s="54">
        <v>0</v>
      </c>
      <c r="AP94" s="57" t="s">
        <v>59</v>
      </c>
      <c r="AQ94" s="58" t="s">
        <v>59</v>
      </c>
      <c r="AR94" s="58" t="s">
        <v>59</v>
      </c>
      <c r="AS94" s="58" t="s">
        <v>59</v>
      </c>
      <c r="AT94" s="58" t="s">
        <v>59</v>
      </c>
      <c r="AU94" s="59" t="s">
        <v>59</v>
      </c>
      <c r="AV94" s="60" t="s">
        <v>55</v>
      </c>
      <c r="AW94" s="61" t="s">
        <v>366</v>
      </c>
      <c r="AX94" s="56">
        <v>5</v>
      </c>
      <c r="AY94" s="61">
        <v>1222</v>
      </c>
      <c r="AZ94" s="61">
        <v>267</v>
      </c>
      <c r="BA94" s="61">
        <v>955</v>
      </c>
      <c r="BB94" s="61">
        <v>0</v>
      </c>
      <c r="BC94" s="56">
        <v>1</v>
      </c>
      <c r="BD94" s="60" t="s">
        <v>59</v>
      </c>
      <c r="BE94" s="60" t="s">
        <v>59</v>
      </c>
      <c r="BF94" s="61">
        <v>3</v>
      </c>
      <c r="BG94" s="51" t="s">
        <v>60</v>
      </c>
      <c r="BH94" s="53" t="s">
        <v>556</v>
      </c>
      <c r="BI94" s="53">
        <v>5</v>
      </c>
      <c r="BJ94" s="53" t="s">
        <v>61</v>
      </c>
      <c r="BK94" s="58" t="s">
        <v>59</v>
      </c>
      <c r="BL94" s="58" t="s">
        <v>59</v>
      </c>
      <c r="BM94" s="58" t="s">
        <v>55</v>
      </c>
      <c r="BN94" s="54">
        <v>3</v>
      </c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</row>
    <row r="95" spans="1:534" s="61" customFormat="1" ht="11.1" customHeight="1" x14ac:dyDescent="0.15">
      <c r="A95" s="51" t="s">
        <v>557</v>
      </c>
      <c r="B95" s="52" t="s">
        <v>966</v>
      </c>
      <c r="C95" s="53" t="s">
        <v>558</v>
      </c>
      <c r="D95" s="53" t="s">
        <v>122</v>
      </c>
      <c r="E95" s="53" t="s">
        <v>136</v>
      </c>
      <c r="F95" s="53" t="s">
        <v>106</v>
      </c>
      <c r="G95" s="53" t="s">
        <v>555</v>
      </c>
      <c r="H95" s="53" t="s">
        <v>121</v>
      </c>
      <c r="I95" s="53" t="s">
        <v>558</v>
      </c>
      <c r="J95" s="53" t="s">
        <v>49</v>
      </c>
      <c r="K95" s="53" t="s">
        <v>144</v>
      </c>
      <c r="L95" s="53" t="s">
        <v>199</v>
      </c>
      <c r="M95" s="53" t="s">
        <v>206</v>
      </c>
      <c r="N95" s="53">
        <v>1</v>
      </c>
      <c r="O95" s="54" t="s">
        <v>195</v>
      </c>
      <c r="P95" s="250" t="s">
        <v>55</v>
      </c>
      <c r="Q95" s="56">
        <v>0</v>
      </c>
      <c r="R95" s="56" t="s">
        <v>56</v>
      </c>
      <c r="S95" s="56" t="s">
        <v>457</v>
      </c>
      <c r="T95" s="54" t="s">
        <v>116</v>
      </c>
      <c r="U95" s="57" t="s">
        <v>55</v>
      </c>
      <c r="V95" s="58" t="s">
        <v>55</v>
      </c>
      <c r="W95" s="58" t="s">
        <v>59</v>
      </c>
      <c r="X95" s="58" t="s">
        <v>55</v>
      </c>
      <c r="Y95" s="59" t="s">
        <v>59</v>
      </c>
      <c r="Z95" s="57" t="s">
        <v>55</v>
      </c>
      <c r="AA95" s="58" t="s">
        <v>55</v>
      </c>
      <c r="AB95" s="58" t="s">
        <v>59</v>
      </c>
      <c r="AC95" s="58" t="s">
        <v>59</v>
      </c>
      <c r="AD95" s="59" t="s">
        <v>59</v>
      </c>
      <c r="AE95" s="57" t="s">
        <v>55</v>
      </c>
      <c r="AF95" s="59" t="s">
        <v>55</v>
      </c>
      <c r="AG95" s="51">
        <v>0</v>
      </c>
      <c r="AH95" s="53">
        <v>4</v>
      </c>
      <c r="AI95" s="53">
        <v>2</v>
      </c>
      <c r="AJ95" s="54">
        <v>0</v>
      </c>
      <c r="AK95" s="57" t="s">
        <v>59</v>
      </c>
      <c r="AL95" s="58" t="s">
        <v>55</v>
      </c>
      <c r="AM95" s="59" t="s">
        <v>55</v>
      </c>
      <c r="AN95" s="57" t="s">
        <v>59</v>
      </c>
      <c r="AO95" s="54">
        <v>0</v>
      </c>
      <c r="AP95" s="57" t="s">
        <v>59</v>
      </c>
      <c r="AQ95" s="58" t="s">
        <v>59</v>
      </c>
      <c r="AR95" s="58" t="s">
        <v>55</v>
      </c>
      <c r="AS95" s="58" t="s">
        <v>59</v>
      </c>
      <c r="AT95" s="58" t="s">
        <v>59</v>
      </c>
      <c r="AU95" s="59" t="s">
        <v>59</v>
      </c>
      <c r="AV95" s="60" t="s">
        <v>59</v>
      </c>
      <c r="AW95" s="61" t="s">
        <v>100</v>
      </c>
      <c r="AX95" s="56">
        <v>2</v>
      </c>
      <c r="AY95" s="61">
        <v>309.43</v>
      </c>
      <c r="AZ95" s="61">
        <v>128</v>
      </c>
      <c r="BA95" s="61">
        <v>181.43</v>
      </c>
      <c r="BB95" s="61">
        <v>0</v>
      </c>
      <c r="BC95" s="56">
        <v>1</v>
      </c>
      <c r="BD95" s="60" t="s">
        <v>59</v>
      </c>
      <c r="BE95" s="60" t="s">
        <v>59</v>
      </c>
      <c r="BF95" s="61">
        <v>1</v>
      </c>
      <c r="BG95" s="51" t="s">
        <v>60</v>
      </c>
      <c r="BH95" s="53" t="s">
        <v>559</v>
      </c>
      <c r="BI95" s="53">
        <v>2</v>
      </c>
      <c r="BJ95" s="53" t="s">
        <v>61</v>
      </c>
      <c r="BK95" s="58" t="s">
        <v>59</v>
      </c>
      <c r="BL95" s="58" t="s">
        <v>59</v>
      </c>
      <c r="BM95" s="58" t="s">
        <v>55</v>
      </c>
      <c r="BN95" s="54">
        <v>1</v>
      </c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</row>
    <row r="96" spans="1:534" s="217" customFormat="1" ht="11.1" customHeight="1" x14ac:dyDescent="0.15">
      <c r="A96" s="208"/>
      <c r="B96" s="209"/>
      <c r="C96" s="209" t="s">
        <v>1275</v>
      </c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>
        <f>SUM(N97:N101)</f>
        <v>5</v>
      </c>
      <c r="O96" s="210"/>
      <c r="P96" s="211">
        <f>COUNTIF(P97:P101,"si")</f>
        <v>5</v>
      </c>
      <c r="Q96" s="212"/>
      <c r="R96" s="212"/>
      <c r="S96" s="212"/>
      <c r="T96" s="210"/>
      <c r="U96" s="213">
        <f>COUNTIF(U97:U101,"si")</f>
        <v>4</v>
      </c>
      <c r="V96" s="214">
        <f t="shared" ref="V96:AF96" si="51">COUNTIF(V97:V101,"si")</f>
        <v>4</v>
      </c>
      <c r="W96" s="214">
        <f t="shared" si="51"/>
        <v>1</v>
      </c>
      <c r="X96" s="214">
        <f t="shared" si="51"/>
        <v>4</v>
      </c>
      <c r="Y96" s="215">
        <f t="shared" si="51"/>
        <v>0</v>
      </c>
      <c r="Z96" s="213">
        <f t="shared" si="51"/>
        <v>4</v>
      </c>
      <c r="AA96" s="214">
        <f t="shared" si="51"/>
        <v>4</v>
      </c>
      <c r="AB96" s="214">
        <f t="shared" si="51"/>
        <v>0</v>
      </c>
      <c r="AC96" s="214">
        <f t="shared" si="51"/>
        <v>0</v>
      </c>
      <c r="AD96" s="215">
        <f t="shared" si="51"/>
        <v>1</v>
      </c>
      <c r="AE96" s="213">
        <f t="shared" si="51"/>
        <v>3</v>
      </c>
      <c r="AF96" s="215">
        <f t="shared" si="51"/>
        <v>2</v>
      </c>
      <c r="AG96" s="208">
        <f t="shared" ref="AG96:BN96" si="52">SUM(AG97:AG101)</f>
        <v>0</v>
      </c>
      <c r="AH96" s="209">
        <f t="shared" si="52"/>
        <v>8</v>
      </c>
      <c r="AI96" s="209">
        <f t="shared" si="52"/>
        <v>6</v>
      </c>
      <c r="AJ96" s="210">
        <f t="shared" si="52"/>
        <v>0</v>
      </c>
      <c r="AK96" s="213">
        <f t="shared" ref="AK96:AN96" si="53">COUNTIF(AK97:AK101,"si")</f>
        <v>1</v>
      </c>
      <c r="AL96" s="214">
        <f t="shared" si="53"/>
        <v>0</v>
      </c>
      <c r="AM96" s="215">
        <f t="shared" si="53"/>
        <v>4</v>
      </c>
      <c r="AN96" s="213">
        <f t="shared" si="53"/>
        <v>0</v>
      </c>
      <c r="AO96" s="210"/>
      <c r="AP96" s="213">
        <f t="shared" ref="AP96:AV96" si="54">COUNTIF(AP97:AP101,"si")</f>
        <v>0</v>
      </c>
      <c r="AQ96" s="214">
        <f t="shared" si="54"/>
        <v>0</v>
      </c>
      <c r="AR96" s="214">
        <f t="shared" si="54"/>
        <v>2</v>
      </c>
      <c r="AS96" s="214">
        <f t="shared" si="54"/>
        <v>0</v>
      </c>
      <c r="AT96" s="214">
        <f t="shared" si="54"/>
        <v>0</v>
      </c>
      <c r="AU96" s="215">
        <f t="shared" si="54"/>
        <v>0</v>
      </c>
      <c r="AV96" s="216">
        <f t="shared" si="54"/>
        <v>1</v>
      </c>
      <c r="AX96" s="212">
        <f t="shared" si="52"/>
        <v>16</v>
      </c>
      <c r="BC96" s="212">
        <f t="shared" si="52"/>
        <v>4</v>
      </c>
      <c r="BD96" s="216">
        <f t="shared" ref="BD96" si="55">COUNTIF(BD97:BD101,"si")</f>
        <v>0</v>
      </c>
      <c r="BE96" s="216">
        <f t="shared" ref="BE96" si="56">COUNTIF(BE97:BE101,"si")</f>
        <v>1</v>
      </c>
      <c r="BF96" s="217">
        <f t="shared" si="52"/>
        <v>8</v>
      </c>
      <c r="BG96" s="208"/>
      <c r="BH96" s="209"/>
      <c r="BI96" s="209">
        <f t="shared" si="52"/>
        <v>15</v>
      </c>
      <c r="BJ96" s="209"/>
      <c r="BK96" s="214">
        <f t="shared" ref="BK96" si="57">COUNTIF(BK97:BK101,"si")</f>
        <v>0</v>
      </c>
      <c r="BL96" s="214">
        <f t="shared" ref="BL96" si="58">COUNTIF(BL97:BL101,"si")</f>
        <v>1</v>
      </c>
      <c r="BM96" s="214">
        <f t="shared" ref="BM96" si="59">COUNTIF(BM97:BM101,"si")</f>
        <v>4</v>
      </c>
      <c r="BN96" s="210">
        <f t="shared" si="52"/>
        <v>7</v>
      </c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  <c r="QR96" s="29"/>
      <c r="QS96" s="29"/>
      <c r="QT96" s="29"/>
      <c r="QU96" s="29"/>
      <c r="QV96" s="29"/>
      <c r="QW96" s="29"/>
      <c r="QX96" s="29"/>
      <c r="QY96" s="29"/>
      <c r="QZ96" s="29"/>
      <c r="RA96" s="29"/>
      <c r="RB96" s="29"/>
      <c r="RC96" s="29"/>
      <c r="RD96" s="29"/>
      <c r="RE96" s="29"/>
      <c r="RF96" s="29"/>
      <c r="RG96" s="29"/>
      <c r="RH96" s="29"/>
      <c r="RI96" s="29"/>
      <c r="RJ96" s="29"/>
      <c r="RK96" s="29"/>
      <c r="RL96" s="29"/>
      <c r="RM96" s="29"/>
      <c r="RN96" s="29"/>
      <c r="RO96" s="29"/>
      <c r="RP96" s="29"/>
      <c r="RQ96" s="29"/>
      <c r="RR96" s="29"/>
      <c r="RS96" s="29"/>
      <c r="RT96" s="29"/>
      <c r="RU96" s="29"/>
      <c r="RV96" s="29"/>
      <c r="RW96" s="29"/>
      <c r="RX96" s="29"/>
      <c r="RY96" s="29"/>
      <c r="RZ96" s="29"/>
      <c r="SA96" s="29"/>
      <c r="SB96" s="29"/>
      <c r="SC96" s="29"/>
      <c r="SD96" s="29"/>
      <c r="SE96" s="29"/>
      <c r="SF96" s="29"/>
      <c r="SG96" s="29"/>
      <c r="SH96" s="29"/>
      <c r="SI96" s="29"/>
      <c r="SJ96" s="29"/>
      <c r="SK96" s="29"/>
      <c r="SL96" s="29"/>
      <c r="SM96" s="29"/>
      <c r="SN96" s="29"/>
      <c r="SO96" s="29"/>
      <c r="SP96" s="29"/>
      <c r="SQ96" s="29"/>
      <c r="SR96" s="29"/>
      <c r="SS96" s="29"/>
      <c r="ST96" s="29"/>
      <c r="SU96" s="29"/>
      <c r="SV96" s="29"/>
      <c r="SW96" s="29"/>
      <c r="SX96" s="29"/>
      <c r="SY96" s="29"/>
      <c r="SZ96" s="29"/>
      <c r="TA96" s="29"/>
      <c r="TB96" s="29"/>
      <c r="TC96" s="29"/>
      <c r="TD96" s="29"/>
      <c r="TE96" s="29"/>
      <c r="TF96" s="29"/>
      <c r="TG96" s="29"/>
      <c r="TH96" s="29"/>
      <c r="TI96" s="29"/>
      <c r="TJ96" s="29"/>
      <c r="TK96" s="29"/>
      <c r="TL96" s="29"/>
      <c r="TM96" s="29"/>
      <c r="TN96" s="29"/>
    </row>
    <row r="97" spans="1:534" s="61" customFormat="1" ht="11.1" customHeight="1" x14ac:dyDescent="0.15">
      <c r="A97" s="51" t="s">
        <v>560</v>
      </c>
      <c r="B97" s="52" t="s">
        <v>966</v>
      </c>
      <c r="C97" s="53" t="s">
        <v>1275</v>
      </c>
      <c r="D97" s="53" t="s">
        <v>122</v>
      </c>
      <c r="E97" s="53" t="s">
        <v>136</v>
      </c>
      <c r="F97" s="53" t="s">
        <v>107</v>
      </c>
      <c r="G97" s="53" t="s">
        <v>1275</v>
      </c>
      <c r="H97" s="53" t="s">
        <v>51</v>
      </c>
      <c r="I97" s="53" t="s">
        <v>561</v>
      </c>
      <c r="J97" s="53" t="s">
        <v>49</v>
      </c>
      <c r="K97" s="53" t="s">
        <v>144</v>
      </c>
      <c r="L97" s="53" t="s">
        <v>199</v>
      </c>
      <c r="M97" s="53" t="s">
        <v>215</v>
      </c>
      <c r="N97" s="53">
        <v>1</v>
      </c>
      <c r="O97" s="54" t="s">
        <v>195</v>
      </c>
      <c r="P97" s="250" t="s">
        <v>55</v>
      </c>
      <c r="Q97" s="56">
        <v>0</v>
      </c>
      <c r="R97" s="56" t="s">
        <v>56</v>
      </c>
      <c r="S97" s="56" t="s">
        <v>563</v>
      </c>
      <c r="T97" s="54" t="s">
        <v>116</v>
      </c>
      <c r="U97" s="57" t="s">
        <v>55</v>
      </c>
      <c r="V97" s="58" t="s">
        <v>55</v>
      </c>
      <c r="W97" s="58" t="s">
        <v>59</v>
      </c>
      <c r="X97" s="58" t="s">
        <v>55</v>
      </c>
      <c r="Y97" s="59" t="s">
        <v>59</v>
      </c>
      <c r="Z97" s="57" t="s">
        <v>55</v>
      </c>
      <c r="AA97" s="58" t="s">
        <v>55</v>
      </c>
      <c r="AB97" s="58" t="s">
        <v>59</v>
      </c>
      <c r="AC97" s="58" t="s">
        <v>59</v>
      </c>
      <c r="AD97" s="59" t="s">
        <v>59</v>
      </c>
      <c r="AE97" s="57" t="s">
        <v>55</v>
      </c>
      <c r="AF97" s="59" t="s">
        <v>59</v>
      </c>
      <c r="AG97" s="51">
        <v>0</v>
      </c>
      <c r="AH97" s="53">
        <v>1</v>
      </c>
      <c r="AI97" s="53">
        <v>1</v>
      </c>
      <c r="AJ97" s="54">
        <v>0</v>
      </c>
      <c r="AK97" s="57" t="s">
        <v>59</v>
      </c>
      <c r="AL97" s="58" t="s">
        <v>59</v>
      </c>
      <c r="AM97" s="59" t="s">
        <v>55</v>
      </c>
      <c r="AN97" s="57" t="s">
        <v>59</v>
      </c>
      <c r="AO97" s="54">
        <v>0</v>
      </c>
      <c r="AP97" s="57" t="s">
        <v>59</v>
      </c>
      <c r="AQ97" s="58" t="s">
        <v>59</v>
      </c>
      <c r="AR97" s="58" t="s">
        <v>59</v>
      </c>
      <c r="AS97" s="58" t="s">
        <v>59</v>
      </c>
      <c r="AT97" s="58" t="s">
        <v>59</v>
      </c>
      <c r="AU97" s="59" t="s">
        <v>59</v>
      </c>
      <c r="AV97" s="60" t="s">
        <v>59</v>
      </c>
      <c r="AW97" s="61" t="s">
        <v>100</v>
      </c>
      <c r="AX97" s="56">
        <v>3</v>
      </c>
      <c r="AY97" s="61">
        <v>240</v>
      </c>
      <c r="AZ97" s="61">
        <v>154.51</v>
      </c>
      <c r="BA97" s="61">
        <v>85.49</v>
      </c>
      <c r="BB97" s="61">
        <v>0</v>
      </c>
      <c r="BC97" s="56">
        <v>1</v>
      </c>
      <c r="BD97" s="60" t="s">
        <v>59</v>
      </c>
      <c r="BE97" s="60" t="s">
        <v>59</v>
      </c>
      <c r="BF97" s="61">
        <v>1</v>
      </c>
      <c r="BG97" s="51" t="s">
        <v>60</v>
      </c>
      <c r="BH97" s="53" t="s">
        <v>562</v>
      </c>
      <c r="BI97" s="53">
        <v>3</v>
      </c>
      <c r="BJ97" s="53" t="s">
        <v>61</v>
      </c>
      <c r="BK97" s="58" t="s">
        <v>59</v>
      </c>
      <c r="BL97" s="58" t="s">
        <v>59</v>
      </c>
      <c r="BM97" s="58" t="s">
        <v>55</v>
      </c>
      <c r="BN97" s="54">
        <v>1</v>
      </c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</row>
    <row r="98" spans="1:534" s="61" customFormat="1" ht="11.1" customHeight="1" x14ac:dyDescent="0.15">
      <c r="A98" s="51" t="s">
        <v>798</v>
      </c>
      <c r="B98" s="52" t="s">
        <v>966</v>
      </c>
      <c r="C98" s="53" t="s">
        <v>799</v>
      </c>
      <c r="D98" s="53" t="s">
        <v>122</v>
      </c>
      <c r="E98" s="53" t="s">
        <v>136</v>
      </c>
      <c r="F98" s="53" t="s">
        <v>107</v>
      </c>
      <c r="G98" s="53" t="s">
        <v>1275</v>
      </c>
      <c r="H98" s="53" t="s">
        <v>51</v>
      </c>
      <c r="I98" s="53" t="s">
        <v>561</v>
      </c>
      <c r="J98" s="53" t="s">
        <v>49</v>
      </c>
      <c r="K98" s="53" t="s">
        <v>144</v>
      </c>
      <c r="L98" s="53" t="s">
        <v>199</v>
      </c>
      <c r="M98" s="53" t="s">
        <v>207</v>
      </c>
      <c r="N98" s="53">
        <v>1</v>
      </c>
      <c r="O98" s="54" t="s">
        <v>195</v>
      </c>
      <c r="P98" s="250" t="s">
        <v>55</v>
      </c>
      <c r="Q98" s="56">
        <v>0</v>
      </c>
      <c r="R98" s="56" t="s">
        <v>56</v>
      </c>
      <c r="S98" s="56" t="s">
        <v>253</v>
      </c>
      <c r="T98" s="54" t="s">
        <v>116</v>
      </c>
      <c r="U98" s="57" t="s">
        <v>55</v>
      </c>
      <c r="V98" s="58" t="s">
        <v>55</v>
      </c>
      <c r="W98" s="58" t="s">
        <v>59</v>
      </c>
      <c r="X98" s="58" t="s">
        <v>55</v>
      </c>
      <c r="Y98" s="59" t="s">
        <v>59</v>
      </c>
      <c r="Z98" s="57" t="s">
        <v>55</v>
      </c>
      <c r="AA98" s="58" t="s">
        <v>55</v>
      </c>
      <c r="AB98" s="58" t="s">
        <v>59</v>
      </c>
      <c r="AC98" s="58" t="s">
        <v>59</v>
      </c>
      <c r="AD98" s="59" t="s">
        <v>59</v>
      </c>
      <c r="AE98" s="57" t="s">
        <v>55</v>
      </c>
      <c r="AF98" s="59" t="s">
        <v>59</v>
      </c>
      <c r="AG98" s="51">
        <v>0</v>
      </c>
      <c r="AH98" s="53">
        <v>2</v>
      </c>
      <c r="AI98" s="53">
        <v>2</v>
      </c>
      <c r="AJ98" s="54">
        <v>0</v>
      </c>
      <c r="AK98" s="57" t="s">
        <v>59</v>
      </c>
      <c r="AL98" s="58" t="s">
        <v>59</v>
      </c>
      <c r="AM98" s="59" t="s">
        <v>55</v>
      </c>
      <c r="AN98" s="57" t="s">
        <v>59</v>
      </c>
      <c r="AO98" s="54">
        <v>0</v>
      </c>
      <c r="AP98" s="57" t="s">
        <v>59</v>
      </c>
      <c r="AQ98" s="58" t="s">
        <v>59</v>
      </c>
      <c r="AR98" s="58" t="s">
        <v>59</v>
      </c>
      <c r="AS98" s="58" t="s">
        <v>59</v>
      </c>
      <c r="AT98" s="58" t="s">
        <v>59</v>
      </c>
      <c r="AU98" s="59" t="s">
        <v>59</v>
      </c>
      <c r="AV98" s="60" t="s">
        <v>59</v>
      </c>
      <c r="AW98" s="61" t="s">
        <v>100</v>
      </c>
      <c r="AX98" s="56">
        <v>5</v>
      </c>
      <c r="AY98" s="61">
        <v>1072.2</v>
      </c>
      <c r="AZ98" s="61">
        <v>250.5</v>
      </c>
      <c r="BA98" s="61">
        <v>821.7</v>
      </c>
      <c r="BB98" s="61">
        <v>0</v>
      </c>
      <c r="BC98" s="56">
        <v>1</v>
      </c>
      <c r="BD98" s="60" t="s">
        <v>59</v>
      </c>
      <c r="BE98" s="60" t="s">
        <v>59</v>
      </c>
      <c r="BF98" s="61">
        <v>2</v>
      </c>
      <c r="BG98" s="51" t="s">
        <v>60</v>
      </c>
      <c r="BH98" s="53" t="s">
        <v>800</v>
      </c>
      <c r="BI98" s="53">
        <v>5</v>
      </c>
      <c r="BJ98" s="53" t="s">
        <v>61</v>
      </c>
      <c r="BK98" s="58" t="s">
        <v>59</v>
      </c>
      <c r="BL98" s="58" t="s">
        <v>59</v>
      </c>
      <c r="BM98" s="58" t="s">
        <v>55</v>
      </c>
      <c r="BN98" s="54">
        <v>2</v>
      </c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</row>
    <row r="99" spans="1:534" s="61" customFormat="1" ht="11.1" customHeight="1" x14ac:dyDescent="0.15">
      <c r="A99" s="51" t="s">
        <v>897</v>
      </c>
      <c r="B99" s="52" t="s">
        <v>966</v>
      </c>
      <c r="C99" s="53" t="s">
        <v>898</v>
      </c>
      <c r="D99" s="53" t="s">
        <v>122</v>
      </c>
      <c r="E99" s="53" t="s">
        <v>136</v>
      </c>
      <c r="F99" s="53" t="s">
        <v>107</v>
      </c>
      <c r="G99" s="53" t="s">
        <v>1275</v>
      </c>
      <c r="H99" s="53" t="s">
        <v>191</v>
      </c>
      <c r="I99" s="53" t="s">
        <v>898</v>
      </c>
      <c r="J99" s="53" t="s">
        <v>49</v>
      </c>
      <c r="K99" s="53" t="s">
        <v>144</v>
      </c>
      <c r="L99" s="53" t="s">
        <v>199</v>
      </c>
      <c r="M99" s="53" t="s">
        <v>205</v>
      </c>
      <c r="N99" s="53">
        <v>1</v>
      </c>
      <c r="O99" s="54" t="s">
        <v>195</v>
      </c>
      <c r="P99" s="250" t="s">
        <v>55</v>
      </c>
      <c r="Q99" s="56">
        <v>0</v>
      </c>
      <c r="R99" s="56" t="s">
        <v>56</v>
      </c>
      <c r="S99" s="56" t="s">
        <v>900</v>
      </c>
      <c r="T99" s="54" t="s">
        <v>116</v>
      </c>
      <c r="U99" s="57" t="s">
        <v>55</v>
      </c>
      <c r="V99" s="58" t="s">
        <v>55</v>
      </c>
      <c r="W99" s="58" t="s">
        <v>59</v>
      </c>
      <c r="X99" s="58" t="s">
        <v>55</v>
      </c>
      <c r="Y99" s="59" t="s">
        <v>59</v>
      </c>
      <c r="Z99" s="57" t="s">
        <v>55</v>
      </c>
      <c r="AA99" s="58" t="s">
        <v>55</v>
      </c>
      <c r="AB99" s="58" t="s">
        <v>59</v>
      </c>
      <c r="AC99" s="58" t="s">
        <v>59</v>
      </c>
      <c r="AD99" s="59" t="s">
        <v>59</v>
      </c>
      <c r="AE99" s="57" t="s">
        <v>59</v>
      </c>
      <c r="AF99" s="59" t="s">
        <v>55</v>
      </c>
      <c r="AG99" s="51">
        <v>0</v>
      </c>
      <c r="AH99" s="53">
        <v>4</v>
      </c>
      <c r="AI99" s="53">
        <v>2</v>
      </c>
      <c r="AJ99" s="54">
        <v>0</v>
      </c>
      <c r="AK99" s="57" t="s">
        <v>59</v>
      </c>
      <c r="AL99" s="58" t="s">
        <v>59</v>
      </c>
      <c r="AM99" s="59" t="s">
        <v>55</v>
      </c>
      <c r="AN99" s="57" t="s">
        <v>59</v>
      </c>
      <c r="AO99" s="54">
        <v>0</v>
      </c>
      <c r="AP99" s="57" t="s">
        <v>59</v>
      </c>
      <c r="AQ99" s="58" t="s">
        <v>59</v>
      </c>
      <c r="AR99" s="58" t="s">
        <v>55</v>
      </c>
      <c r="AS99" s="58" t="s">
        <v>59</v>
      </c>
      <c r="AT99" s="58" t="s">
        <v>59</v>
      </c>
      <c r="AU99" s="59" t="s">
        <v>59</v>
      </c>
      <c r="AV99" s="60" t="s">
        <v>55</v>
      </c>
      <c r="AW99" s="61" t="s">
        <v>358</v>
      </c>
      <c r="AX99" s="56">
        <v>6</v>
      </c>
      <c r="AY99" s="61">
        <v>838.35</v>
      </c>
      <c r="AZ99" s="61">
        <v>265.8</v>
      </c>
      <c r="BA99" s="61">
        <v>572.54999999999995</v>
      </c>
      <c r="BB99" s="61">
        <v>0</v>
      </c>
      <c r="BC99" s="56">
        <v>1</v>
      </c>
      <c r="BD99" s="60" t="s">
        <v>59</v>
      </c>
      <c r="BE99" s="60" t="s">
        <v>55</v>
      </c>
      <c r="BF99" s="61">
        <v>3</v>
      </c>
      <c r="BG99" s="51" t="s">
        <v>60</v>
      </c>
      <c r="BH99" s="53" t="s">
        <v>899</v>
      </c>
      <c r="BI99" s="53">
        <v>6</v>
      </c>
      <c r="BJ99" s="53" t="s">
        <v>61</v>
      </c>
      <c r="BK99" s="58" t="s">
        <v>59</v>
      </c>
      <c r="BL99" s="58" t="s">
        <v>55</v>
      </c>
      <c r="BM99" s="58" t="s">
        <v>55</v>
      </c>
      <c r="BN99" s="54">
        <v>3</v>
      </c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</row>
    <row r="100" spans="1:534" s="61" customFormat="1" ht="11.1" customHeight="1" x14ac:dyDescent="0.15">
      <c r="A100" s="51" t="s">
        <v>564</v>
      </c>
      <c r="B100" s="52" t="s">
        <v>966</v>
      </c>
      <c r="C100" s="53" t="s">
        <v>565</v>
      </c>
      <c r="D100" s="53" t="s">
        <v>122</v>
      </c>
      <c r="E100" s="53" t="s">
        <v>136</v>
      </c>
      <c r="F100" s="53" t="s">
        <v>107</v>
      </c>
      <c r="G100" s="53" t="s">
        <v>1275</v>
      </c>
      <c r="H100" s="53" t="s">
        <v>216</v>
      </c>
      <c r="I100" s="53" t="s">
        <v>566</v>
      </c>
      <c r="J100" s="53" t="s">
        <v>49</v>
      </c>
      <c r="K100" s="53" t="s">
        <v>144</v>
      </c>
      <c r="L100" s="53" t="s">
        <v>199</v>
      </c>
      <c r="M100" s="53" t="s">
        <v>206</v>
      </c>
      <c r="N100" s="53">
        <v>1</v>
      </c>
      <c r="O100" s="54" t="s">
        <v>195</v>
      </c>
      <c r="P100" s="250" t="s">
        <v>55</v>
      </c>
      <c r="Q100" s="56">
        <v>0</v>
      </c>
      <c r="R100" s="56" t="s">
        <v>56</v>
      </c>
      <c r="S100" s="56" t="s">
        <v>568</v>
      </c>
      <c r="T100" s="54" t="s">
        <v>116</v>
      </c>
      <c r="U100" s="57" t="s">
        <v>55</v>
      </c>
      <c r="V100" s="58" t="s">
        <v>55</v>
      </c>
      <c r="W100" s="58" t="s">
        <v>55</v>
      </c>
      <c r="X100" s="58" t="s">
        <v>55</v>
      </c>
      <c r="Y100" s="59" t="s">
        <v>59</v>
      </c>
      <c r="Z100" s="57" t="s">
        <v>55</v>
      </c>
      <c r="AA100" s="58" t="s">
        <v>55</v>
      </c>
      <c r="AB100" s="58" t="s">
        <v>59</v>
      </c>
      <c r="AC100" s="58" t="s">
        <v>59</v>
      </c>
      <c r="AD100" s="59" t="s">
        <v>55</v>
      </c>
      <c r="AE100" s="57" t="s">
        <v>55</v>
      </c>
      <c r="AF100" s="59" t="s">
        <v>55</v>
      </c>
      <c r="AG100" s="51">
        <v>0</v>
      </c>
      <c r="AH100" s="53">
        <v>1</v>
      </c>
      <c r="AI100" s="53">
        <v>1</v>
      </c>
      <c r="AJ100" s="54">
        <v>0</v>
      </c>
      <c r="AK100" s="57" t="s">
        <v>55</v>
      </c>
      <c r="AL100" s="58" t="s">
        <v>59</v>
      </c>
      <c r="AM100" s="59" t="s">
        <v>55</v>
      </c>
      <c r="AN100" s="57" t="s">
        <v>59</v>
      </c>
      <c r="AO100" s="54">
        <v>0</v>
      </c>
      <c r="AP100" s="57" t="s">
        <v>59</v>
      </c>
      <c r="AQ100" s="58" t="s">
        <v>59</v>
      </c>
      <c r="AR100" s="58" t="s">
        <v>55</v>
      </c>
      <c r="AS100" s="58" t="s">
        <v>59</v>
      </c>
      <c r="AT100" s="58" t="s">
        <v>59</v>
      </c>
      <c r="AU100" s="59" t="s">
        <v>59</v>
      </c>
      <c r="AV100" s="60" t="s">
        <v>59</v>
      </c>
      <c r="AW100" s="61" t="s">
        <v>100</v>
      </c>
      <c r="AX100" s="56">
        <v>1</v>
      </c>
      <c r="AY100" s="61">
        <v>1068.42</v>
      </c>
      <c r="AZ100" s="61">
        <v>95.78</v>
      </c>
      <c r="BA100" s="61">
        <v>967.64</v>
      </c>
      <c r="BB100" s="61">
        <v>0</v>
      </c>
      <c r="BC100" s="56">
        <v>1</v>
      </c>
      <c r="BD100" s="60" t="s">
        <v>59</v>
      </c>
      <c r="BE100" s="60" t="s">
        <v>59</v>
      </c>
      <c r="BF100" s="61">
        <v>1</v>
      </c>
      <c r="BG100" s="51" t="s">
        <v>60</v>
      </c>
      <c r="BH100" s="53" t="s">
        <v>567</v>
      </c>
      <c r="BI100" s="53">
        <v>1</v>
      </c>
      <c r="BJ100" s="53" t="s">
        <v>61</v>
      </c>
      <c r="BK100" s="58" t="s">
        <v>59</v>
      </c>
      <c r="BL100" s="58" t="s">
        <v>59</v>
      </c>
      <c r="BM100" s="58" t="s">
        <v>55</v>
      </c>
      <c r="BN100" s="54">
        <v>1</v>
      </c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</row>
    <row r="101" spans="1:534" s="61" customFormat="1" ht="11.1" customHeight="1" x14ac:dyDescent="0.15">
      <c r="A101" s="51" t="s">
        <v>826</v>
      </c>
      <c r="B101" s="52" t="s">
        <v>966</v>
      </c>
      <c r="C101" s="53" t="s">
        <v>1299</v>
      </c>
      <c r="D101" s="53" t="s">
        <v>122</v>
      </c>
      <c r="E101" s="53" t="s">
        <v>136</v>
      </c>
      <c r="F101" s="53" t="s">
        <v>107</v>
      </c>
      <c r="G101" s="53" t="s">
        <v>1275</v>
      </c>
      <c r="H101" s="53" t="s">
        <v>233</v>
      </c>
      <c r="I101" s="53" t="s">
        <v>827</v>
      </c>
      <c r="J101" s="53" t="s">
        <v>49</v>
      </c>
      <c r="K101" s="53" t="s">
        <v>144</v>
      </c>
      <c r="L101" s="53" t="s">
        <v>199</v>
      </c>
      <c r="M101" s="53" t="s">
        <v>217</v>
      </c>
      <c r="N101" s="53">
        <v>1</v>
      </c>
      <c r="O101" s="54" t="s">
        <v>218</v>
      </c>
      <c r="P101" s="250" t="s">
        <v>55</v>
      </c>
      <c r="Q101" s="56">
        <v>0</v>
      </c>
      <c r="R101" s="56" t="s">
        <v>56</v>
      </c>
      <c r="S101" s="56" t="s">
        <v>245</v>
      </c>
      <c r="T101" s="54" t="s">
        <v>116</v>
      </c>
      <c r="U101" s="57" t="s">
        <v>59</v>
      </c>
      <c r="V101" s="58" t="s">
        <v>59</v>
      </c>
      <c r="W101" s="58" t="s">
        <v>59</v>
      </c>
      <c r="X101" s="58" t="s">
        <v>59</v>
      </c>
      <c r="Y101" s="59" t="s">
        <v>59</v>
      </c>
      <c r="Z101" s="57" t="s">
        <v>59</v>
      </c>
      <c r="AA101" s="58" t="s">
        <v>59</v>
      </c>
      <c r="AB101" s="58" t="s">
        <v>59</v>
      </c>
      <c r="AC101" s="58" t="s">
        <v>59</v>
      </c>
      <c r="AD101" s="59" t="s">
        <v>59</v>
      </c>
      <c r="AE101" s="57" t="s">
        <v>59</v>
      </c>
      <c r="AF101" s="59" t="s">
        <v>59</v>
      </c>
      <c r="AG101" s="51">
        <v>0</v>
      </c>
      <c r="AH101" s="53">
        <v>0</v>
      </c>
      <c r="AI101" s="53">
        <v>0</v>
      </c>
      <c r="AJ101" s="54">
        <v>0</v>
      </c>
      <c r="AK101" s="57" t="s">
        <v>59</v>
      </c>
      <c r="AL101" s="58" t="s">
        <v>59</v>
      </c>
      <c r="AM101" s="59" t="s">
        <v>59</v>
      </c>
      <c r="AN101" s="57" t="s">
        <v>59</v>
      </c>
      <c r="AO101" s="54">
        <v>0</v>
      </c>
      <c r="AP101" s="57" t="s">
        <v>59</v>
      </c>
      <c r="AQ101" s="58" t="s">
        <v>59</v>
      </c>
      <c r="AR101" s="58" t="s">
        <v>59</v>
      </c>
      <c r="AS101" s="58" t="s">
        <v>59</v>
      </c>
      <c r="AT101" s="58" t="s">
        <v>59</v>
      </c>
      <c r="AU101" s="59" t="s">
        <v>59</v>
      </c>
      <c r="AV101" s="60" t="s">
        <v>59</v>
      </c>
      <c r="AW101" s="61" t="s">
        <v>100</v>
      </c>
      <c r="AX101" s="56">
        <v>1</v>
      </c>
      <c r="AY101" s="61">
        <v>0</v>
      </c>
      <c r="AZ101" s="61">
        <v>0</v>
      </c>
      <c r="BA101" s="61">
        <v>0</v>
      </c>
      <c r="BB101" s="61">
        <v>0</v>
      </c>
      <c r="BC101" s="56">
        <v>0</v>
      </c>
      <c r="BD101" s="60" t="s">
        <v>59</v>
      </c>
      <c r="BE101" s="60" t="s">
        <v>59</v>
      </c>
      <c r="BF101" s="61">
        <v>1</v>
      </c>
      <c r="BG101" s="51" t="s">
        <v>73</v>
      </c>
      <c r="BH101" s="53">
        <v>0</v>
      </c>
      <c r="BI101" s="53">
        <v>0</v>
      </c>
      <c r="BJ101" s="53" t="s">
        <v>73</v>
      </c>
      <c r="BK101" s="58" t="s">
        <v>59</v>
      </c>
      <c r="BL101" s="58" t="s">
        <v>59</v>
      </c>
      <c r="BM101" s="58" t="s">
        <v>59</v>
      </c>
      <c r="BN101" s="54">
        <v>0</v>
      </c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</row>
    <row r="102" spans="1:534" s="217" customFormat="1" ht="11.1" customHeight="1" x14ac:dyDescent="0.15">
      <c r="A102" s="208"/>
      <c r="B102" s="209"/>
      <c r="C102" s="209" t="s">
        <v>166</v>
      </c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>
        <f>SUM(N103:N116)</f>
        <v>14</v>
      </c>
      <c r="O102" s="210"/>
      <c r="P102" s="211">
        <f>COUNTIF(P103:P116,"si")</f>
        <v>14</v>
      </c>
      <c r="Q102" s="212"/>
      <c r="R102" s="212"/>
      <c r="S102" s="212"/>
      <c r="T102" s="210"/>
      <c r="U102" s="213">
        <f t="shared" ref="U102:AF102" si="60">COUNTIF(U103:U116,"si")</f>
        <v>12</v>
      </c>
      <c r="V102" s="214">
        <f t="shared" si="60"/>
        <v>12</v>
      </c>
      <c r="W102" s="214">
        <f t="shared" si="60"/>
        <v>0</v>
      </c>
      <c r="X102" s="214">
        <f t="shared" si="60"/>
        <v>13</v>
      </c>
      <c r="Y102" s="215">
        <f t="shared" si="60"/>
        <v>0</v>
      </c>
      <c r="Z102" s="213">
        <f t="shared" si="60"/>
        <v>13</v>
      </c>
      <c r="AA102" s="214">
        <f t="shared" si="60"/>
        <v>13</v>
      </c>
      <c r="AB102" s="214">
        <f t="shared" si="60"/>
        <v>0</v>
      </c>
      <c r="AC102" s="214">
        <f t="shared" si="60"/>
        <v>2</v>
      </c>
      <c r="AD102" s="215">
        <f t="shared" si="60"/>
        <v>3</v>
      </c>
      <c r="AE102" s="213">
        <f t="shared" si="60"/>
        <v>12</v>
      </c>
      <c r="AF102" s="215">
        <f t="shared" si="60"/>
        <v>3</v>
      </c>
      <c r="AG102" s="208">
        <f t="shared" ref="AG102:BN102" si="61">SUM(AG103:AG116)</f>
        <v>10</v>
      </c>
      <c r="AH102" s="209">
        <f t="shared" si="61"/>
        <v>29</v>
      </c>
      <c r="AI102" s="209">
        <f t="shared" si="61"/>
        <v>25</v>
      </c>
      <c r="AJ102" s="210">
        <f t="shared" si="61"/>
        <v>2</v>
      </c>
      <c r="AK102" s="213">
        <f t="shared" ref="AK102:AN102" si="62">COUNTIF(AK103:AK116,"si")</f>
        <v>0</v>
      </c>
      <c r="AL102" s="214">
        <f t="shared" si="62"/>
        <v>1</v>
      </c>
      <c r="AM102" s="215">
        <f t="shared" si="62"/>
        <v>13</v>
      </c>
      <c r="AN102" s="213">
        <f t="shared" si="62"/>
        <v>0</v>
      </c>
      <c r="AO102" s="210"/>
      <c r="AP102" s="213">
        <f t="shared" ref="AP102:AV102" si="63">COUNTIF(AP103:AP116,"si")</f>
        <v>0</v>
      </c>
      <c r="AQ102" s="214">
        <f t="shared" si="63"/>
        <v>2</v>
      </c>
      <c r="AR102" s="214">
        <f t="shared" si="63"/>
        <v>8</v>
      </c>
      <c r="AS102" s="214">
        <f t="shared" si="63"/>
        <v>3</v>
      </c>
      <c r="AT102" s="214">
        <f t="shared" si="63"/>
        <v>1</v>
      </c>
      <c r="AU102" s="215">
        <f t="shared" si="63"/>
        <v>0</v>
      </c>
      <c r="AV102" s="216">
        <f t="shared" si="63"/>
        <v>4</v>
      </c>
      <c r="AX102" s="212">
        <f t="shared" si="61"/>
        <v>55</v>
      </c>
      <c r="BC102" s="212">
        <f t="shared" si="61"/>
        <v>13</v>
      </c>
      <c r="BD102" s="216">
        <f t="shared" ref="BD102:BE102" si="64">COUNTIF(BD103:BD116,"si")</f>
        <v>3</v>
      </c>
      <c r="BE102" s="216">
        <f t="shared" si="64"/>
        <v>1</v>
      </c>
      <c r="BF102" s="217">
        <f t="shared" si="61"/>
        <v>30</v>
      </c>
      <c r="BG102" s="208"/>
      <c r="BH102" s="209"/>
      <c r="BI102" s="209">
        <f t="shared" si="61"/>
        <v>56</v>
      </c>
      <c r="BJ102" s="209"/>
      <c r="BK102" s="214">
        <f t="shared" ref="BK102:BM102" si="65">COUNTIF(BK103:BK116,"si")</f>
        <v>3</v>
      </c>
      <c r="BL102" s="214">
        <f t="shared" si="65"/>
        <v>2</v>
      </c>
      <c r="BM102" s="214">
        <f t="shared" si="65"/>
        <v>13</v>
      </c>
      <c r="BN102" s="210">
        <f t="shared" si="61"/>
        <v>31</v>
      </c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  <c r="QR102" s="29"/>
      <c r="QS102" s="29"/>
      <c r="QT102" s="29"/>
      <c r="QU102" s="29"/>
      <c r="QV102" s="29"/>
      <c r="QW102" s="29"/>
      <c r="QX102" s="29"/>
      <c r="QY102" s="29"/>
      <c r="QZ102" s="29"/>
      <c r="RA102" s="29"/>
      <c r="RB102" s="29"/>
      <c r="RC102" s="29"/>
      <c r="RD102" s="29"/>
      <c r="RE102" s="29"/>
      <c r="RF102" s="29"/>
      <c r="RG102" s="29"/>
      <c r="RH102" s="29"/>
      <c r="RI102" s="29"/>
      <c r="RJ102" s="29"/>
      <c r="RK102" s="29"/>
      <c r="RL102" s="29"/>
      <c r="RM102" s="29"/>
      <c r="RN102" s="29"/>
      <c r="RO102" s="29"/>
      <c r="RP102" s="29"/>
      <c r="RQ102" s="29"/>
      <c r="RR102" s="29"/>
      <c r="RS102" s="29"/>
      <c r="RT102" s="29"/>
      <c r="RU102" s="29"/>
      <c r="RV102" s="29"/>
      <c r="RW102" s="29"/>
      <c r="RX102" s="29"/>
      <c r="RY102" s="29"/>
      <c r="RZ102" s="29"/>
      <c r="SA102" s="29"/>
      <c r="SB102" s="29"/>
      <c r="SC102" s="29"/>
      <c r="SD102" s="29"/>
      <c r="SE102" s="29"/>
      <c r="SF102" s="29"/>
      <c r="SG102" s="29"/>
      <c r="SH102" s="29"/>
      <c r="SI102" s="29"/>
      <c r="SJ102" s="29"/>
      <c r="SK102" s="29"/>
      <c r="SL102" s="29"/>
      <c r="SM102" s="29"/>
      <c r="SN102" s="29"/>
      <c r="SO102" s="29"/>
      <c r="SP102" s="29"/>
      <c r="SQ102" s="29"/>
      <c r="SR102" s="29"/>
      <c r="SS102" s="29"/>
      <c r="ST102" s="29"/>
      <c r="SU102" s="29"/>
      <c r="SV102" s="29"/>
      <c r="SW102" s="29"/>
      <c r="SX102" s="29"/>
      <c r="SY102" s="29"/>
      <c r="SZ102" s="29"/>
      <c r="TA102" s="29"/>
      <c r="TB102" s="29"/>
      <c r="TC102" s="29"/>
      <c r="TD102" s="29"/>
      <c r="TE102" s="29"/>
      <c r="TF102" s="29"/>
      <c r="TG102" s="29"/>
      <c r="TH102" s="29"/>
      <c r="TI102" s="29"/>
      <c r="TJ102" s="29"/>
      <c r="TK102" s="29"/>
      <c r="TL102" s="29"/>
      <c r="TM102" s="29"/>
      <c r="TN102" s="29"/>
    </row>
    <row r="103" spans="1:534" s="61" customFormat="1" ht="11.1" customHeight="1" x14ac:dyDescent="0.15">
      <c r="A103" s="51" t="s">
        <v>592</v>
      </c>
      <c r="B103" s="52" t="s">
        <v>966</v>
      </c>
      <c r="C103" s="53" t="s">
        <v>265</v>
      </c>
      <c r="D103" s="53" t="s">
        <v>122</v>
      </c>
      <c r="E103" s="53" t="s">
        <v>136</v>
      </c>
      <c r="F103" s="53" t="s">
        <v>97</v>
      </c>
      <c r="G103" s="53" t="s">
        <v>166</v>
      </c>
      <c r="H103" s="53" t="s">
        <v>51</v>
      </c>
      <c r="I103" s="53" t="s">
        <v>166</v>
      </c>
      <c r="J103" s="53" t="s">
        <v>49</v>
      </c>
      <c r="K103" s="53" t="s">
        <v>144</v>
      </c>
      <c r="L103" s="53" t="s">
        <v>199</v>
      </c>
      <c r="M103" s="53" t="s">
        <v>207</v>
      </c>
      <c r="N103" s="53">
        <v>1</v>
      </c>
      <c r="O103" s="54" t="s">
        <v>195</v>
      </c>
      <c r="P103" s="250" t="s">
        <v>55</v>
      </c>
      <c r="Q103" s="56">
        <v>0</v>
      </c>
      <c r="R103" s="56" t="s">
        <v>56</v>
      </c>
      <c r="S103" s="56" t="s">
        <v>253</v>
      </c>
      <c r="T103" s="54" t="s">
        <v>116</v>
      </c>
      <c r="U103" s="57" t="s">
        <v>55</v>
      </c>
      <c r="V103" s="58" t="s">
        <v>55</v>
      </c>
      <c r="W103" s="58" t="s">
        <v>59</v>
      </c>
      <c r="X103" s="58" t="s">
        <v>55</v>
      </c>
      <c r="Y103" s="59" t="s">
        <v>59</v>
      </c>
      <c r="Z103" s="57" t="s">
        <v>55</v>
      </c>
      <c r="AA103" s="58" t="s">
        <v>55</v>
      </c>
      <c r="AB103" s="58" t="s">
        <v>59</v>
      </c>
      <c r="AC103" s="58" t="s">
        <v>59</v>
      </c>
      <c r="AD103" s="59" t="s">
        <v>55</v>
      </c>
      <c r="AE103" s="57" t="s">
        <v>55</v>
      </c>
      <c r="AF103" s="59" t="s">
        <v>55</v>
      </c>
      <c r="AG103" s="51">
        <v>0</v>
      </c>
      <c r="AH103" s="53">
        <v>2</v>
      </c>
      <c r="AI103" s="53">
        <v>3</v>
      </c>
      <c r="AJ103" s="54">
        <v>0</v>
      </c>
      <c r="AK103" s="57" t="s">
        <v>59</v>
      </c>
      <c r="AL103" s="58" t="s">
        <v>55</v>
      </c>
      <c r="AM103" s="59" t="s">
        <v>55</v>
      </c>
      <c r="AN103" s="57" t="s">
        <v>59</v>
      </c>
      <c r="AO103" s="54">
        <v>0</v>
      </c>
      <c r="AP103" s="57" t="s">
        <v>59</v>
      </c>
      <c r="AQ103" s="58" t="s">
        <v>59</v>
      </c>
      <c r="AR103" s="58" t="s">
        <v>55</v>
      </c>
      <c r="AS103" s="58" t="s">
        <v>59</v>
      </c>
      <c r="AT103" s="58" t="s">
        <v>59</v>
      </c>
      <c r="AU103" s="59" t="s">
        <v>59</v>
      </c>
      <c r="AV103" s="60" t="s">
        <v>59</v>
      </c>
      <c r="AW103" s="61" t="s">
        <v>100</v>
      </c>
      <c r="AX103" s="56">
        <v>2</v>
      </c>
      <c r="AY103" s="61">
        <v>614.79</v>
      </c>
      <c r="AZ103" s="61">
        <v>188.21</v>
      </c>
      <c r="BA103" s="61">
        <v>426.58</v>
      </c>
      <c r="BB103" s="61">
        <v>0</v>
      </c>
      <c r="BC103" s="56">
        <v>1</v>
      </c>
      <c r="BD103" s="60" t="s">
        <v>59</v>
      </c>
      <c r="BE103" s="60" t="s">
        <v>59</v>
      </c>
      <c r="BF103" s="61">
        <v>1</v>
      </c>
      <c r="BG103" s="51" t="s">
        <v>60</v>
      </c>
      <c r="BH103" s="53" t="s">
        <v>593</v>
      </c>
      <c r="BI103" s="53">
        <v>2</v>
      </c>
      <c r="BJ103" s="53" t="s">
        <v>61</v>
      </c>
      <c r="BK103" s="58" t="s">
        <v>59</v>
      </c>
      <c r="BL103" s="58" t="s">
        <v>59</v>
      </c>
      <c r="BM103" s="58" t="s">
        <v>55</v>
      </c>
      <c r="BN103" s="54">
        <v>1</v>
      </c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</row>
    <row r="104" spans="1:534" s="61" customFormat="1" ht="11.1" customHeight="1" x14ac:dyDescent="0.15">
      <c r="A104" s="51" t="s">
        <v>594</v>
      </c>
      <c r="B104" s="52" t="s">
        <v>966</v>
      </c>
      <c r="C104" s="53" t="s">
        <v>595</v>
      </c>
      <c r="D104" s="53" t="s">
        <v>122</v>
      </c>
      <c r="E104" s="53" t="s">
        <v>136</v>
      </c>
      <c r="F104" s="53" t="s">
        <v>97</v>
      </c>
      <c r="G104" s="53" t="s">
        <v>166</v>
      </c>
      <c r="H104" s="53" t="s">
        <v>51</v>
      </c>
      <c r="I104" s="53" t="s">
        <v>166</v>
      </c>
      <c r="J104" s="53" t="s">
        <v>49</v>
      </c>
      <c r="K104" s="53" t="s">
        <v>144</v>
      </c>
      <c r="L104" s="53" t="s">
        <v>199</v>
      </c>
      <c r="M104" s="53" t="s">
        <v>200</v>
      </c>
      <c r="N104" s="53">
        <v>1</v>
      </c>
      <c r="O104" s="54" t="s">
        <v>195</v>
      </c>
      <c r="P104" s="250" t="s">
        <v>55</v>
      </c>
      <c r="Q104" s="56">
        <v>0</v>
      </c>
      <c r="R104" s="56" t="s">
        <v>56</v>
      </c>
      <c r="S104" s="56" t="s">
        <v>245</v>
      </c>
      <c r="T104" s="54" t="s">
        <v>116</v>
      </c>
      <c r="U104" s="57" t="s">
        <v>55</v>
      </c>
      <c r="V104" s="58" t="s">
        <v>55</v>
      </c>
      <c r="W104" s="58" t="s">
        <v>59</v>
      </c>
      <c r="X104" s="58" t="s">
        <v>55</v>
      </c>
      <c r="Y104" s="59" t="s">
        <v>59</v>
      </c>
      <c r="Z104" s="57" t="s">
        <v>55</v>
      </c>
      <c r="AA104" s="58" t="s">
        <v>55</v>
      </c>
      <c r="AB104" s="58" t="s">
        <v>59</v>
      </c>
      <c r="AC104" s="58" t="s">
        <v>59</v>
      </c>
      <c r="AD104" s="59" t="s">
        <v>59</v>
      </c>
      <c r="AE104" s="57" t="s">
        <v>55</v>
      </c>
      <c r="AF104" s="59" t="s">
        <v>59</v>
      </c>
      <c r="AG104" s="51">
        <v>0</v>
      </c>
      <c r="AH104" s="53">
        <v>4</v>
      </c>
      <c r="AI104" s="53">
        <v>1</v>
      </c>
      <c r="AJ104" s="54">
        <v>0</v>
      </c>
      <c r="AK104" s="57" t="s">
        <v>59</v>
      </c>
      <c r="AL104" s="58" t="s">
        <v>59</v>
      </c>
      <c r="AM104" s="59" t="s">
        <v>55</v>
      </c>
      <c r="AN104" s="57" t="s">
        <v>59</v>
      </c>
      <c r="AO104" s="54">
        <v>0</v>
      </c>
      <c r="AP104" s="57" t="s">
        <v>59</v>
      </c>
      <c r="AQ104" s="58" t="s">
        <v>59</v>
      </c>
      <c r="AR104" s="58" t="s">
        <v>55</v>
      </c>
      <c r="AS104" s="58" t="s">
        <v>59</v>
      </c>
      <c r="AT104" s="58" t="s">
        <v>59</v>
      </c>
      <c r="AU104" s="59" t="s">
        <v>59</v>
      </c>
      <c r="AV104" s="60" t="s">
        <v>59</v>
      </c>
      <c r="AW104" s="61" t="s">
        <v>100</v>
      </c>
      <c r="AX104" s="56">
        <v>4</v>
      </c>
      <c r="AY104" s="61">
        <v>557.80999999999995</v>
      </c>
      <c r="AZ104" s="61">
        <v>163.30000000000001</v>
      </c>
      <c r="BA104" s="61">
        <v>394.51</v>
      </c>
      <c r="BB104" s="61">
        <v>0</v>
      </c>
      <c r="BC104" s="56">
        <v>1</v>
      </c>
      <c r="BD104" s="60" t="s">
        <v>59</v>
      </c>
      <c r="BE104" s="60" t="s">
        <v>59</v>
      </c>
      <c r="BF104" s="61">
        <v>3</v>
      </c>
      <c r="BG104" s="51" t="s">
        <v>60</v>
      </c>
      <c r="BH104" s="53" t="s">
        <v>596</v>
      </c>
      <c r="BI104" s="53">
        <v>4</v>
      </c>
      <c r="BJ104" s="53" t="s">
        <v>61</v>
      </c>
      <c r="BK104" s="58" t="s">
        <v>59</v>
      </c>
      <c r="BL104" s="58" t="s">
        <v>59</v>
      </c>
      <c r="BM104" s="58" t="s">
        <v>55</v>
      </c>
      <c r="BN104" s="54">
        <v>3</v>
      </c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</row>
    <row r="105" spans="1:534" s="61" customFormat="1" ht="11.1" customHeight="1" x14ac:dyDescent="0.15">
      <c r="A105" s="51" t="s">
        <v>600</v>
      </c>
      <c r="B105" s="52" t="s">
        <v>966</v>
      </c>
      <c r="C105" s="53" t="s">
        <v>601</v>
      </c>
      <c r="D105" s="53" t="s">
        <v>122</v>
      </c>
      <c r="E105" s="53" t="s">
        <v>136</v>
      </c>
      <c r="F105" s="53" t="s">
        <v>97</v>
      </c>
      <c r="G105" s="53" t="s">
        <v>166</v>
      </c>
      <c r="H105" s="53" t="s">
        <v>51</v>
      </c>
      <c r="I105" s="53" t="s">
        <v>166</v>
      </c>
      <c r="J105" s="53" t="s">
        <v>49</v>
      </c>
      <c r="K105" s="53" t="s">
        <v>144</v>
      </c>
      <c r="L105" s="53" t="s">
        <v>199</v>
      </c>
      <c r="M105" s="53" t="s">
        <v>207</v>
      </c>
      <c r="N105" s="53">
        <v>1</v>
      </c>
      <c r="O105" s="54" t="s">
        <v>195</v>
      </c>
      <c r="P105" s="250" t="s">
        <v>55</v>
      </c>
      <c r="Q105" s="56">
        <v>0</v>
      </c>
      <c r="R105" s="56" t="s">
        <v>56</v>
      </c>
      <c r="S105" s="56" t="s">
        <v>253</v>
      </c>
      <c r="T105" s="54" t="s">
        <v>116</v>
      </c>
      <c r="U105" s="57" t="s">
        <v>55</v>
      </c>
      <c r="V105" s="58" t="s">
        <v>55</v>
      </c>
      <c r="W105" s="58" t="s">
        <v>59</v>
      </c>
      <c r="X105" s="58" t="s">
        <v>55</v>
      </c>
      <c r="Y105" s="59" t="s">
        <v>59</v>
      </c>
      <c r="Z105" s="57" t="s">
        <v>55</v>
      </c>
      <c r="AA105" s="58" t="s">
        <v>55</v>
      </c>
      <c r="AB105" s="58" t="s">
        <v>59</v>
      </c>
      <c r="AC105" s="58" t="s">
        <v>59</v>
      </c>
      <c r="AD105" s="59" t="s">
        <v>59</v>
      </c>
      <c r="AE105" s="57" t="s">
        <v>55</v>
      </c>
      <c r="AF105" s="59" t="s">
        <v>59</v>
      </c>
      <c r="AG105" s="51">
        <v>0</v>
      </c>
      <c r="AH105" s="53">
        <v>4</v>
      </c>
      <c r="AI105" s="53">
        <v>1</v>
      </c>
      <c r="AJ105" s="54">
        <v>0</v>
      </c>
      <c r="AK105" s="57" t="s">
        <v>59</v>
      </c>
      <c r="AL105" s="58" t="s">
        <v>59</v>
      </c>
      <c r="AM105" s="59" t="s">
        <v>55</v>
      </c>
      <c r="AN105" s="57" t="s">
        <v>59</v>
      </c>
      <c r="AO105" s="54">
        <v>0</v>
      </c>
      <c r="AP105" s="57" t="s">
        <v>59</v>
      </c>
      <c r="AQ105" s="58" t="s">
        <v>59</v>
      </c>
      <c r="AR105" s="58" t="s">
        <v>59</v>
      </c>
      <c r="AS105" s="58" t="s">
        <v>59</v>
      </c>
      <c r="AT105" s="58" t="s">
        <v>59</v>
      </c>
      <c r="AU105" s="59" t="s">
        <v>59</v>
      </c>
      <c r="AV105" s="60" t="s">
        <v>55</v>
      </c>
      <c r="AW105" s="61" t="s">
        <v>366</v>
      </c>
      <c r="AX105" s="56">
        <v>3</v>
      </c>
      <c r="AY105" s="61">
        <v>274.95999999999998</v>
      </c>
      <c r="AZ105" s="61">
        <v>165</v>
      </c>
      <c r="BA105" s="61">
        <v>109.96</v>
      </c>
      <c r="BB105" s="61">
        <v>0</v>
      </c>
      <c r="BC105" s="56">
        <v>1</v>
      </c>
      <c r="BD105" s="60" t="s">
        <v>59</v>
      </c>
      <c r="BE105" s="60" t="s">
        <v>59</v>
      </c>
      <c r="BF105" s="61">
        <v>1</v>
      </c>
      <c r="BG105" s="51" t="s">
        <v>60</v>
      </c>
      <c r="BH105" s="53" t="s">
        <v>602</v>
      </c>
      <c r="BI105" s="53">
        <v>3</v>
      </c>
      <c r="BJ105" s="53" t="s">
        <v>61</v>
      </c>
      <c r="BK105" s="58" t="s">
        <v>59</v>
      </c>
      <c r="BL105" s="58" t="s">
        <v>59</v>
      </c>
      <c r="BM105" s="58" t="s">
        <v>55</v>
      </c>
      <c r="BN105" s="54">
        <v>1</v>
      </c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</row>
    <row r="106" spans="1:534" s="61" customFormat="1" ht="11.1" customHeight="1" x14ac:dyDescent="0.15">
      <c r="A106" s="51" t="s">
        <v>603</v>
      </c>
      <c r="B106" s="52" t="s">
        <v>966</v>
      </c>
      <c r="C106" s="53" t="s">
        <v>604</v>
      </c>
      <c r="D106" s="53" t="s">
        <v>122</v>
      </c>
      <c r="E106" s="53" t="s">
        <v>136</v>
      </c>
      <c r="F106" s="53" t="s">
        <v>97</v>
      </c>
      <c r="G106" s="53" t="s">
        <v>166</v>
      </c>
      <c r="H106" s="53" t="s">
        <v>51</v>
      </c>
      <c r="I106" s="53" t="s">
        <v>166</v>
      </c>
      <c r="J106" s="53" t="s">
        <v>49</v>
      </c>
      <c r="K106" s="53" t="s">
        <v>144</v>
      </c>
      <c r="L106" s="53" t="s">
        <v>199</v>
      </c>
      <c r="M106" s="53" t="s">
        <v>207</v>
      </c>
      <c r="N106" s="53">
        <v>1</v>
      </c>
      <c r="O106" s="54" t="s">
        <v>195</v>
      </c>
      <c r="P106" s="250" t="s">
        <v>55</v>
      </c>
      <c r="Q106" s="56">
        <v>0</v>
      </c>
      <c r="R106" s="56" t="s">
        <v>56</v>
      </c>
      <c r="S106" s="56" t="s">
        <v>401</v>
      </c>
      <c r="T106" s="54" t="s">
        <v>116</v>
      </c>
      <c r="U106" s="57" t="s">
        <v>55</v>
      </c>
      <c r="V106" s="58" t="s">
        <v>55</v>
      </c>
      <c r="W106" s="58" t="s">
        <v>59</v>
      </c>
      <c r="X106" s="58" t="s">
        <v>55</v>
      </c>
      <c r="Y106" s="59" t="s">
        <v>59</v>
      </c>
      <c r="Z106" s="57" t="s">
        <v>55</v>
      </c>
      <c r="AA106" s="58" t="s">
        <v>55</v>
      </c>
      <c r="AB106" s="58" t="s">
        <v>59</v>
      </c>
      <c r="AC106" s="58" t="s">
        <v>59</v>
      </c>
      <c r="AD106" s="59" t="s">
        <v>59</v>
      </c>
      <c r="AE106" s="57" t="s">
        <v>59</v>
      </c>
      <c r="AF106" s="59" t="s">
        <v>55</v>
      </c>
      <c r="AG106" s="51">
        <v>0</v>
      </c>
      <c r="AH106" s="53">
        <v>2</v>
      </c>
      <c r="AI106" s="53">
        <v>2</v>
      </c>
      <c r="AJ106" s="54">
        <v>0</v>
      </c>
      <c r="AK106" s="57" t="s">
        <v>59</v>
      </c>
      <c r="AL106" s="58" t="s">
        <v>59</v>
      </c>
      <c r="AM106" s="59" t="s">
        <v>55</v>
      </c>
      <c r="AN106" s="57" t="s">
        <v>59</v>
      </c>
      <c r="AO106" s="54">
        <v>0</v>
      </c>
      <c r="AP106" s="57" t="s">
        <v>59</v>
      </c>
      <c r="AQ106" s="58" t="s">
        <v>59</v>
      </c>
      <c r="AR106" s="58" t="s">
        <v>59</v>
      </c>
      <c r="AS106" s="58" t="s">
        <v>59</v>
      </c>
      <c r="AT106" s="58" t="s">
        <v>59</v>
      </c>
      <c r="AU106" s="59" t="s">
        <v>59</v>
      </c>
      <c r="AV106" s="60" t="s">
        <v>55</v>
      </c>
      <c r="AW106" s="61" t="s">
        <v>366</v>
      </c>
      <c r="AX106" s="56">
        <v>5</v>
      </c>
      <c r="AY106" s="61">
        <v>1043.77</v>
      </c>
      <c r="AZ106" s="61">
        <v>254.62</v>
      </c>
      <c r="BA106" s="61">
        <v>789.15</v>
      </c>
      <c r="BB106" s="61">
        <v>0</v>
      </c>
      <c r="BC106" s="56">
        <v>1</v>
      </c>
      <c r="BD106" s="60" t="s">
        <v>59</v>
      </c>
      <c r="BE106" s="60" t="s">
        <v>59</v>
      </c>
      <c r="BF106" s="61">
        <v>3</v>
      </c>
      <c r="BG106" s="51" t="s">
        <v>60</v>
      </c>
      <c r="BH106" s="53" t="s">
        <v>605</v>
      </c>
      <c r="BI106" s="53">
        <v>5</v>
      </c>
      <c r="BJ106" s="53" t="s">
        <v>61</v>
      </c>
      <c r="BK106" s="58" t="s">
        <v>59</v>
      </c>
      <c r="BL106" s="58" t="s">
        <v>59</v>
      </c>
      <c r="BM106" s="58" t="s">
        <v>55</v>
      </c>
      <c r="BN106" s="54">
        <v>3</v>
      </c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</row>
    <row r="107" spans="1:534" s="61" customFormat="1" ht="11.1" customHeight="1" x14ac:dyDescent="0.15">
      <c r="A107" s="51" t="s">
        <v>606</v>
      </c>
      <c r="B107" s="52" t="s">
        <v>966</v>
      </c>
      <c r="C107" s="53" t="s">
        <v>607</v>
      </c>
      <c r="D107" s="53" t="s">
        <v>122</v>
      </c>
      <c r="E107" s="53" t="s">
        <v>136</v>
      </c>
      <c r="F107" s="53" t="s">
        <v>97</v>
      </c>
      <c r="G107" s="53" t="s">
        <v>166</v>
      </c>
      <c r="H107" s="53" t="s">
        <v>51</v>
      </c>
      <c r="I107" s="53" t="s">
        <v>166</v>
      </c>
      <c r="J107" s="53" t="s">
        <v>49</v>
      </c>
      <c r="K107" s="53" t="s">
        <v>144</v>
      </c>
      <c r="L107" s="53" t="s">
        <v>199</v>
      </c>
      <c r="M107" s="53" t="s">
        <v>207</v>
      </c>
      <c r="N107" s="53">
        <v>1</v>
      </c>
      <c r="O107" s="54" t="s">
        <v>195</v>
      </c>
      <c r="P107" s="250" t="s">
        <v>55</v>
      </c>
      <c r="Q107" s="56">
        <v>0</v>
      </c>
      <c r="R107" s="56" t="s">
        <v>56</v>
      </c>
      <c r="S107" s="56" t="s">
        <v>245</v>
      </c>
      <c r="T107" s="54" t="s">
        <v>116</v>
      </c>
      <c r="U107" s="57" t="s">
        <v>55</v>
      </c>
      <c r="V107" s="58" t="s">
        <v>55</v>
      </c>
      <c r="W107" s="58" t="s">
        <v>59</v>
      </c>
      <c r="X107" s="58" t="s">
        <v>55</v>
      </c>
      <c r="Y107" s="59" t="s">
        <v>59</v>
      </c>
      <c r="Z107" s="57" t="s">
        <v>55</v>
      </c>
      <c r="AA107" s="58" t="s">
        <v>55</v>
      </c>
      <c r="AB107" s="58" t="s">
        <v>59</v>
      </c>
      <c r="AC107" s="58" t="s">
        <v>59</v>
      </c>
      <c r="AD107" s="59" t="s">
        <v>59</v>
      </c>
      <c r="AE107" s="57" t="s">
        <v>55</v>
      </c>
      <c r="AF107" s="59" t="s">
        <v>59</v>
      </c>
      <c r="AG107" s="51">
        <v>0</v>
      </c>
      <c r="AH107" s="53">
        <v>3</v>
      </c>
      <c r="AI107" s="53">
        <v>1</v>
      </c>
      <c r="AJ107" s="54">
        <v>0</v>
      </c>
      <c r="AK107" s="57" t="s">
        <v>59</v>
      </c>
      <c r="AL107" s="58" t="s">
        <v>59</v>
      </c>
      <c r="AM107" s="59" t="s">
        <v>55</v>
      </c>
      <c r="AN107" s="57" t="s">
        <v>59</v>
      </c>
      <c r="AO107" s="54">
        <v>0</v>
      </c>
      <c r="AP107" s="57" t="s">
        <v>59</v>
      </c>
      <c r="AQ107" s="58" t="s">
        <v>59</v>
      </c>
      <c r="AR107" s="58" t="s">
        <v>59</v>
      </c>
      <c r="AS107" s="58" t="s">
        <v>59</v>
      </c>
      <c r="AT107" s="58" t="s">
        <v>59</v>
      </c>
      <c r="AU107" s="59" t="s">
        <v>59</v>
      </c>
      <c r="AV107" s="60" t="s">
        <v>55</v>
      </c>
      <c r="AW107" s="61" t="s">
        <v>366</v>
      </c>
      <c r="AX107" s="56">
        <v>4</v>
      </c>
      <c r="AY107" s="61">
        <v>609.84</v>
      </c>
      <c r="AZ107" s="61">
        <v>105</v>
      </c>
      <c r="BA107" s="61">
        <v>444.84</v>
      </c>
      <c r="BB107" s="61">
        <v>0</v>
      </c>
      <c r="BC107" s="56">
        <v>1</v>
      </c>
      <c r="BD107" s="60" t="s">
        <v>59</v>
      </c>
      <c r="BE107" s="60" t="s">
        <v>59</v>
      </c>
      <c r="BF107" s="61">
        <v>2</v>
      </c>
      <c r="BG107" s="51" t="s">
        <v>60</v>
      </c>
      <c r="BH107" s="53" t="s">
        <v>608</v>
      </c>
      <c r="BI107" s="53">
        <v>4</v>
      </c>
      <c r="BJ107" s="53" t="s">
        <v>61</v>
      </c>
      <c r="BK107" s="58" t="s">
        <v>59</v>
      </c>
      <c r="BL107" s="58" t="s">
        <v>59</v>
      </c>
      <c r="BM107" s="58" t="s">
        <v>55</v>
      </c>
      <c r="BN107" s="54">
        <v>2</v>
      </c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</row>
    <row r="108" spans="1:534" s="61" customFormat="1" ht="11.1" customHeight="1" x14ac:dyDescent="0.15">
      <c r="A108" s="51" t="s">
        <v>609</v>
      </c>
      <c r="B108" s="52" t="s">
        <v>966</v>
      </c>
      <c r="C108" s="53" t="s">
        <v>610</v>
      </c>
      <c r="D108" s="53" t="s">
        <v>122</v>
      </c>
      <c r="E108" s="53" t="s">
        <v>136</v>
      </c>
      <c r="F108" s="53" t="s">
        <v>97</v>
      </c>
      <c r="G108" s="53" t="s">
        <v>166</v>
      </c>
      <c r="H108" s="53" t="s">
        <v>51</v>
      </c>
      <c r="I108" s="53" t="s">
        <v>166</v>
      </c>
      <c r="J108" s="53" t="s">
        <v>49</v>
      </c>
      <c r="K108" s="53" t="s">
        <v>144</v>
      </c>
      <c r="L108" s="53" t="s">
        <v>199</v>
      </c>
      <c r="M108" s="53" t="s">
        <v>200</v>
      </c>
      <c r="N108" s="53">
        <v>1</v>
      </c>
      <c r="O108" s="54" t="s">
        <v>195</v>
      </c>
      <c r="P108" s="250" t="s">
        <v>55</v>
      </c>
      <c r="Q108" s="56">
        <v>0</v>
      </c>
      <c r="R108" s="56" t="s">
        <v>56</v>
      </c>
      <c r="S108" s="56" t="s">
        <v>612</v>
      </c>
      <c r="T108" s="54" t="s">
        <v>58</v>
      </c>
      <c r="U108" s="57" t="s">
        <v>55</v>
      </c>
      <c r="V108" s="58" t="s">
        <v>55</v>
      </c>
      <c r="W108" s="58" t="s">
        <v>59</v>
      </c>
      <c r="X108" s="58" t="s">
        <v>55</v>
      </c>
      <c r="Y108" s="59" t="s">
        <v>59</v>
      </c>
      <c r="Z108" s="57" t="s">
        <v>55</v>
      </c>
      <c r="AA108" s="58" t="s">
        <v>55</v>
      </c>
      <c r="AB108" s="58" t="s">
        <v>59</v>
      </c>
      <c r="AC108" s="58" t="s">
        <v>59</v>
      </c>
      <c r="AD108" s="59" t="s">
        <v>59</v>
      </c>
      <c r="AE108" s="57" t="s">
        <v>55</v>
      </c>
      <c r="AF108" s="59" t="s">
        <v>59</v>
      </c>
      <c r="AG108" s="51">
        <v>0</v>
      </c>
      <c r="AH108" s="53">
        <v>2</v>
      </c>
      <c r="AI108" s="53">
        <v>2</v>
      </c>
      <c r="AJ108" s="54">
        <v>0</v>
      </c>
      <c r="AK108" s="57" t="s">
        <v>59</v>
      </c>
      <c r="AL108" s="58" t="s">
        <v>59</v>
      </c>
      <c r="AM108" s="59" t="s">
        <v>55</v>
      </c>
      <c r="AN108" s="57" t="s">
        <v>59</v>
      </c>
      <c r="AO108" s="54">
        <v>0</v>
      </c>
      <c r="AP108" s="57" t="s">
        <v>59</v>
      </c>
      <c r="AQ108" s="58" t="s">
        <v>59</v>
      </c>
      <c r="AR108" s="58" t="s">
        <v>55</v>
      </c>
      <c r="AS108" s="58" t="s">
        <v>59</v>
      </c>
      <c r="AT108" s="58" t="s">
        <v>59</v>
      </c>
      <c r="AU108" s="59" t="s">
        <v>59</v>
      </c>
      <c r="AV108" s="60" t="s">
        <v>59</v>
      </c>
      <c r="AW108" s="61" t="s">
        <v>100</v>
      </c>
      <c r="AX108" s="56">
        <v>4</v>
      </c>
      <c r="AY108" s="61">
        <v>1019</v>
      </c>
      <c r="AZ108" s="61">
        <v>283.25</v>
      </c>
      <c r="BA108" s="61">
        <v>735.75</v>
      </c>
      <c r="BB108" s="61">
        <v>150</v>
      </c>
      <c r="BC108" s="56">
        <v>1</v>
      </c>
      <c r="BD108" s="60" t="s">
        <v>59</v>
      </c>
      <c r="BE108" s="60" t="s">
        <v>55</v>
      </c>
      <c r="BF108" s="61">
        <v>4</v>
      </c>
      <c r="BG108" s="51" t="s">
        <v>60</v>
      </c>
      <c r="BH108" s="53" t="s">
        <v>611</v>
      </c>
      <c r="BI108" s="53">
        <v>4</v>
      </c>
      <c r="BJ108" s="53" t="s">
        <v>61</v>
      </c>
      <c r="BK108" s="58" t="s">
        <v>59</v>
      </c>
      <c r="BL108" s="58" t="s">
        <v>55</v>
      </c>
      <c r="BM108" s="58" t="s">
        <v>55</v>
      </c>
      <c r="BN108" s="54">
        <v>3</v>
      </c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</row>
    <row r="109" spans="1:534" s="61" customFormat="1" ht="11.1" customHeight="1" x14ac:dyDescent="0.15">
      <c r="A109" s="51" t="s">
        <v>613</v>
      </c>
      <c r="B109" s="52" t="s">
        <v>966</v>
      </c>
      <c r="C109" s="53" t="s">
        <v>166</v>
      </c>
      <c r="D109" s="53" t="s">
        <v>122</v>
      </c>
      <c r="E109" s="53" t="s">
        <v>136</v>
      </c>
      <c r="F109" s="53" t="s">
        <v>97</v>
      </c>
      <c r="G109" s="53" t="s">
        <v>166</v>
      </c>
      <c r="H109" s="53" t="s">
        <v>51</v>
      </c>
      <c r="I109" s="53" t="s">
        <v>166</v>
      </c>
      <c r="J109" s="53" t="s">
        <v>49</v>
      </c>
      <c r="K109" s="53" t="s">
        <v>144</v>
      </c>
      <c r="L109" s="53" t="s">
        <v>199</v>
      </c>
      <c r="M109" s="53" t="s">
        <v>200</v>
      </c>
      <c r="N109" s="53">
        <v>1</v>
      </c>
      <c r="O109" s="54" t="s">
        <v>195</v>
      </c>
      <c r="P109" s="250" t="s">
        <v>55</v>
      </c>
      <c r="Q109" s="56">
        <v>0</v>
      </c>
      <c r="R109" s="56" t="s">
        <v>56</v>
      </c>
      <c r="S109" s="56" t="s">
        <v>515</v>
      </c>
      <c r="T109" s="54" t="s">
        <v>116</v>
      </c>
      <c r="U109" s="57" t="s">
        <v>59</v>
      </c>
      <c r="V109" s="58" t="s">
        <v>59</v>
      </c>
      <c r="W109" s="58" t="s">
        <v>59</v>
      </c>
      <c r="X109" s="58" t="s">
        <v>55</v>
      </c>
      <c r="Y109" s="59" t="s">
        <v>59</v>
      </c>
      <c r="Z109" s="57" t="s">
        <v>55</v>
      </c>
      <c r="AA109" s="58" t="s">
        <v>55</v>
      </c>
      <c r="AB109" s="58" t="s">
        <v>59</v>
      </c>
      <c r="AC109" s="58" t="s">
        <v>59</v>
      </c>
      <c r="AD109" s="59" t="s">
        <v>59</v>
      </c>
      <c r="AE109" s="57" t="s">
        <v>55</v>
      </c>
      <c r="AF109" s="59" t="s">
        <v>55</v>
      </c>
      <c r="AG109" s="51">
        <v>0</v>
      </c>
      <c r="AH109" s="53">
        <v>1</v>
      </c>
      <c r="AI109" s="53">
        <v>2</v>
      </c>
      <c r="AJ109" s="54">
        <v>0</v>
      </c>
      <c r="AK109" s="57" t="s">
        <v>59</v>
      </c>
      <c r="AL109" s="58" t="s">
        <v>59</v>
      </c>
      <c r="AM109" s="59" t="s">
        <v>55</v>
      </c>
      <c r="AN109" s="57" t="s">
        <v>59</v>
      </c>
      <c r="AO109" s="54">
        <v>0</v>
      </c>
      <c r="AP109" s="57" t="s">
        <v>59</v>
      </c>
      <c r="AQ109" s="58" t="s">
        <v>59</v>
      </c>
      <c r="AR109" s="58" t="s">
        <v>55</v>
      </c>
      <c r="AS109" s="58" t="s">
        <v>59</v>
      </c>
      <c r="AT109" s="58" t="s">
        <v>59</v>
      </c>
      <c r="AU109" s="59" t="s">
        <v>59</v>
      </c>
      <c r="AV109" s="60" t="s">
        <v>59</v>
      </c>
      <c r="AW109" s="61" t="s">
        <v>100</v>
      </c>
      <c r="AX109" s="56">
        <v>2</v>
      </c>
      <c r="AY109" s="61">
        <v>538.20000000000005</v>
      </c>
      <c r="AZ109" s="61">
        <v>284.2</v>
      </c>
      <c r="BA109" s="61">
        <v>254</v>
      </c>
      <c r="BB109" s="61">
        <v>0</v>
      </c>
      <c r="BC109" s="56">
        <v>1</v>
      </c>
      <c r="BD109" s="60" t="s">
        <v>59</v>
      </c>
      <c r="BE109" s="60" t="s">
        <v>59</v>
      </c>
      <c r="BF109" s="61">
        <v>0</v>
      </c>
      <c r="BG109" s="51" t="s">
        <v>60</v>
      </c>
      <c r="BH109" s="53" t="s">
        <v>614</v>
      </c>
      <c r="BI109" s="53">
        <v>2</v>
      </c>
      <c r="BJ109" s="53" t="s">
        <v>61</v>
      </c>
      <c r="BK109" s="58" t="s">
        <v>59</v>
      </c>
      <c r="BL109" s="58" t="s">
        <v>55</v>
      </c>
      <c r="BM109" s="58" t="s">
        <v>55</v>
      </c>
      <c r="BN109" s="54">
        <v>3</v>
      </c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</row>
    <row r="110" spans="1:534" s="61" customFormat="1" ht="11.1" customHeight="1" x14ac:dyDescent="0.15">
      <c r="A110" s="51" t="s">
        <v>825</v>
      </c>
      <c r="B110" s="52" t="s">
        <v>966</v>
      </c>
      <c r="C110" s="53" t="s">
        <v>1298</v>
      </c>
      <c r="D110" s="53" t="s">
        <v>122</v>
      </c>
      <c r="E110" s="53" t="s">
        <v>136</v>
      </c>
      <c r="F110" s="53" t="s">
        <v>97</v>
      </c>
      <c r="G110" s="53" t="s">
        <v>166</v>
      </c>
      <c r="H110" s="53" t="s">
        <v>51</v>
      </c>
      <c r="I110" s="53" t="s">
        <v>166</v>
      </c>
      <c r="J110" s="53" t="s">
        <v>49</v>
      </c>
      <c r="K110" s="53" t="s">
        <v>144</v>
      </c>
      <c r="L110" s="53" t="s">
        <v>199</v>
      </c>
      <c r="M110" s="53" t="s">
        <v>217</v>
      </c>
      <c r="N110" s="53">
        <v>1</v>
      </c>
      <c r="O110" s="54" t="s">
        <v>218</v>
      </c>
      <c r="P110" s="250" t="s">
        <v>55</v>
      </c>
      <c r="Q110" s="56">
        <v>0</v>
      </c>
      <c r="R110" s="56" t="s">
        <v>56</v>
      </c>
      <c r="S110" s="56" t="s">
        <v>245</v>
      </c>
      <c r="T110" s="54" t="s">
        <v>116</v>
      </c>
      <c r="U110" s="57" t="s">
        <v>59</v>
      </c>
      <c r="V110" s="58" t="s">
        <v>59</v>
      </c>
      <c r="W110" s="58" t="s">
        <v>59</v>
      </c>
      <c r="X110" s="58" t="s">
        <v>59</v>
      </c>
      <c r="Y110" s="59" t="s">
        <v>59</v>
      </c>
      <c r="Z110" s="57" t="s">
        <v>59</v>
      </c>
      <c r="AA110" s="58" t="s">
        <v>59</v>
      </c>
      <c r="AB110" s="58" t="s">
        <v>59</v>
      </c>
      <c r="AC110" s="58" t="s">
        <v>59</v>
      </c>
      <c r="AD110" s="59" t="s">
        <v>59</v>
      </c>
      <c r="AE110" s="57" t="s">
        <v>59</v>
      </c>
      <c r="AF110" s="59" t="s">
        <v>59</v>
      </c>
      <c r="AG110" s="51">
        <v>0</v>
      </c>
      <c r="AH110" s="53">
        <v>0</v>
      </c>
      <c r="AI110" s="53">
        <v>0</v>
      </c>
      <c r="AJ110" s="54">
        <v>0</v>
      </c>
      <c r="AK110" s="57" t="s">
        <v>59</v>
      </c>
      <c r="AL110" s="58" t="s">
        <v>59</v>
      </c>
      <c r="AM110" s="59" t="s">
        <v>59</v>
      </c>
      <c r="AN110" s="57" t="s">
        <v>59</v>
      </c>
      <c r="AO110" s="54">
        <v>0</v>
      </c>
      <c r="AP110" s="57" t="s">
        <v>59</v>
      </c>
      <c r="AQ110" s="58" t="s">
        <v>59</v>
      </c>
      <c r="AR110" s="58" t="s">
        <v>59</v>
      </c>
      <c r="AS110" s="58" t="s">
        <v>59</v>
      </c>
      <c r="AT110" s="58" t="s">
        <v>59</v>
      </c>
      <c r="AU110" s="59" t="s">
        <v>59</v>
      </c>
      <c r="AV110" s="60" t="s">
        <v>59</v>
      </c>
      <c r="AW110" s="61" t="s">
        <v>100</v>
      </c>
      <c r="AX110" s="56">
        <v>1</v>
      </c>
      <c r="AY110" s="61">
        <v>0</v>
      </c>
      <c r="AZ110" s="61">
        <v>0</v>
      </c>
      <c r="BA110" s="61">
        <v>0</v>
      </c>
      <c r="BB110" s="61">
        <v>0</v>
      </c>
      <c r="BC110" s="56">
        <v>0</v>
      </c>
      <c r="BD110" s="60" t="s">
        <v>59</v>
      </c>
      <c r="BE110" s="60" t="s">
        <v>59</v>
      </c>
      <c r="BF110" s="61">
        <v>1</v>
      </c>
      <c r="BG110" s="51" t="s">
        <v>73</v>
      </c>
      <c r="BH110" s="53">
        <v>0</v>
      </c>
      <c r="BI110" s="53">
        <v>0</v>
      </c>
      <c r="BJ110" s="53" t="s">
        <v>73</v>
      </c>
      <c r="BK110" s="58" t="s">
        <v>59</v>
      </c>
      <c r="BL110" s="58" t="s">
        <v>59</v>
      </c>
      <c r="BM110" s="58" t="s">
        <v>59</v>
      </c>
      <c r="BN110" s="54">
        <v>0</v>
      </c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</row>
    <row r="111" spans="1:534" s="61" customFormat="1" ht="11.1" customHeight="1" x14ac:dyDescent="0.15">
      <c r="A111" s="51" t="s">
        <v>867</v>
      </c>
      <c r="B111" s="52" t="s">
        <v>966</v>
      </c>
      <c r="C111" s="53" t="s">
        <v>868</v>
      </c>
      <c r="D111" s="53" t="s">
        <v>122</v>
      </c>
      <c r="E111" s="53" t="s">
        <v>136</v>
      </c>
      <c r="F111" s="53" t="s">
        <v>97</v>
      </c>
      <c r="G111" s="53" t="s">
        <v>166</v>
      </c>
      <c r="H111" s="53" t="s">
        <v>51</v>
      </c>
      <c r="I111" s="53" t="s">
        <v>166</v>
      </c>
      <c r="J111" s="53" t="s">
        <v>49</v>
      </c>
      <c r="K111" s="53" t="s">
        <v>144</v>
      </c>
      <c r="L111" s="53" t="s">
        <v>199</v>
      </c>
      <c r="M111" s="53" t="s">
        <v>219</v>
      </c>
      <c r="N111" s="53">
        <v>1</v>
      </c>
      <c r="O111" s="54" t="s">
        <v>219</v>
      </c>
      <c r="P111" s="250" t="s">
        <v>55</v>
      </c>
      <c r="Q111" s="56"/>
      <c r="R111" s="56" t="s">
        <v>56</v>
      </c>
      <c r="S111" s="56" t="s">
        <v>253</v>
      </c>
      <c r="T111" s="54" t="s">
        <v>116</v>
      </c>
      <c r="U111" s="57" t="s">
        <v>55</v>
      </c>
      <c r="V111" s="58" t="s">
        <v>55</v>
      </c>
      <c r="W111" s="58" t="s">
        <v>59</v>
      </c>
      <c r="X111" s="58" t="s">
        <v>55</v>
      </c>
      <c r="Y111" s="59" t="s">
        <v>59</v>
      </c>
      <c r="Z111" s="57" t="s">
        <v>55</v>
      </c>
      <c r="AA111" s="58" t="s">
        <v>55</v>
      </c>
      <c r="AB111" s="58" t="s">
        <v>59</v>
      </c>
      <c r="AC111" s="58" t="s">
        <v>55</v>
      </c>
      <c r="AD111" s="59" t="s">
        <v>59</v>
      </c>
      <c r="AE111" s="57" t="s">
        <v>55</v>
      </c>
      <c r="AF111" s="59" t="s">
        <v>59</v>
      </c>
      <c r="AG111" s="51">
        <v>0</v>
      </c>
      <c r="AH111" s="53">
        <v>1</v>
      </c>
      <c r="AI111" s="53">
        <v>1</v>
      </c>
      <c r="AJ111" s="54">
        <v>0</v>
      </c>
      <c r="AK111" s="57" t="s">
        <v>59</v>
      </c>
      <c r="AL111" s="58" t="s">
        <v>59</v>
      </c>
      <c r="AM111" s="59" t="s">
        <v>55</v>
      </c>
      <c r="AN111" s="57" t="s">
        <v>59</v>
      </c>
      <c r="AO111" s="54">
        <v>0</v>
      </c>
      <c r="AP111" s="57" t="s">
        <v>59</v>
      </c>
      <c r="AQ111" s="58" t="s">
        <v>55</v>
      </c>
      <c r="AR111" s="58" t="s">
        <v>55</v>
      </c>
      <c r="AS111" s="58" t="s">
        <v>55</v>
      </c>
      <c r="AT111" s="58" t="s">
        <v>59</v>
      </c>
      <c r="AU111" s="59" t="s">
        <v>59</v>
      </c>
      <c r="AV111" s="60" t="s">
        <v>59</v>
      </c>
      <c r="AW111" s="61" t="s">
        <v>100</v>
      </c>
      <c r="AX111" s="56">
        <v>5</v>
      </c>
      <c r="AY111" s="61">
        <v>330</v>
      </c>
      <c r="AZ111" s="61">
        <v>164</v>
      </c>
      <c r="BA111" s="61">
        <v>166</v>
      </c>
      <c r="BB111" s="61">
        <v>0</v>
      </c>
      <c r="BC111" s="56">
        <v>1</v>
      </c>
      <c r="BD111" s="60" t="s">
        <v>55</v>
      </c>
      <c r="BE111" s="60" t="s">
        <v>59</v>
      </c>
      <c r="BF111" s="61">
        <v>2</v>
      </c>
      <c r="BG111" s="51" t="s">
        <v>60</v>
      </c>
      <c r="BH111" s="53">
        <v>8478</v>
      </c>
      <c r="BI111" s="53">
        <v>5</v>
      </c>
      <c r="BJ111" s="53" t="s">
        <v>61</v>
      </c>
      <c r="BK111" s="58" t="s">
        <v>55</v>
      </c>
      <c r="BL111" s="58" t="s">
        <v>59</v>
      </c>
      <c r="BM111" s="58" t="s">
        <v>55</v>
      </c>
      <c r="BN111" s="54">
        <v>2</v>
      </c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</row>
    <row r="112" spans="1:534" s="61" customFormat="1" ht="11.1" customHeight="1" x14ac:dyDescent="0.15">
      <c r="A112" s="51" t="s">
        <v>914</v>
      </c>
      <c r="B112" s="52" t="s">
        <v>966</v>
      </c>
      <c r="C112" s="53" t="s">
        <v>1307</v>
      </c>
      <c r="D112" s="53" t="s">
        <v>122</v>
      </c>
      <c r="E112" s="53" t="s">
        <v>136</v>
      </c>
      <c r="F112" s="53" t="s">
        <v>97</v>
      </c>
      <c r="G112" s="53" t="s">
        <v>166</v>
      </c>
      <c r="H112" s="53" t="s">
        <v>51</v>
      </c>
      <c r="I112" s="53" t="s">
        <v>166</v>
      </c>
      <c r="J112" s="53" t="s">
        <v>49</v>
      </c>
      <c r="K112" s="53" t="s">
        <v>144</v>
      </c>
      <c r="L112" s="53" t="s">
        <v>199</v>
      </c>
      <c r="M112" s="53" t="s">
        <v>219</v>
      </c>
      <c r="N112" s="53">
        <v>1</v>
      </c>
      <c r="O112" s="54" t="s">
        <v>219</v>
      </c>
      <c r="P112" s="250" t="s">
        <v>55</v>
      </c>
      <c r="Q112" s="56">
        <v>0</v>
      </c>
      <c r="R112" s="56" t="s">
        <v>56</v>
      </c>
      <c r="S112" s="56" t="s">
        <v>234</v>
      </c>
      <c r="T112" s="54" t="s">
        <v>116</v>
      </c>
      <c r="U112" s="57" t="s">
        <v>55</v>
      </c>
      <c r="V112" s="58" t="s">
        <v>55</v>
      </c>
      <c r="W112" s="58" t="s">
        <v>59</v>
      </c>
      <c r="X112" s="58" t="s">
        <v>55</v>
      </c>
      <c r="Y112" s="59" t="s">
        <v>59</v>
      </c>
      <c r="Z112" s="57" t="s">
        <v>55</v>
      </c>
      <c r="AA112" s="58" t="s">
        <v>55</v>
      </c>
      <c r="AB112" s="58" t="s">
        <v>59</v>
      </c>
      <c r="AC112" s="58" t="s">
        <v>55</v>
      </c>
      <c r="AD112" s="59" t="s">
        <v>59</v>
      </c>
      <c r="AE112" s="57" t="s">
        <v>55</v>
      </c>
      <c r="AF112" s="59" t="s">
        <v>59</v>
      </c>
      <c r="AG112" s="51">
        <v>4</v>
      </c>
      <c r="AH112" s="53">
        <v>2</v>
      </c>
      <c r="AI112" s="53">
        <v>4</v>
      </c>
      <c r="AJ112" s="54">
        <v>1</v>
      </c>
      <c r="AK112" s="57" t="s">
        <v>59</v>
      </c>
      <c r="AL112" s="58" t="s">
        <v>59</v>
      </c>
      <c r="AM112" s="59" t="s">
        <v>55</v>
      </c>
      <c r="AN112" s="57" t="s">
        <v>59</v>
      </c>
      <c r="AO112" s="54">
        <v>0</v>
      </c>
      <c r="AP112" s="57" t="s">
        <v>59</v>
      </c>
      <c r="AQ112" s="58" t="s">
        <v>55</v>
      </c>
      <c r="AR112" s="58" t="s">
        <v>55</v>
      </c>
      <c r="AS112" s="58" t="s">
        <v>55</v>
      </c>
      <c r="AT112" s="58" t="s">
        <v>59</v>
      </c>
      <c r="AU112" s="59" t="s">
        <v>59</v>
      </c>
      <c r="AV112" s="60" t="s">
        <v>59</v>
      </c>
      <c r="AW112" s="61" t="s">
        <v>100</v>
      </c>
      <c r="AX112" s="56">
        <v>15</v>
      </c>
      <c r="AY112" s="61">
        <v>576.01</v>
      </c>
      <c r="AZ112" s="61">
        <v>576.01</v>
      </c>
      <c r="BA112" s="61">
        <v>576.01</v>
      </c>
      <c r="BB112" s="61">
        <v>0</v>
      </c>
      <c r="BC112" s="56">
        <v>1</v>
      </c>
      <c r="BD112" s="60" t="s">
        <v>55</v>
      </c>
      <c r="BE112" s="60" t="s">
        <v>59</v>
      </c>
      <c r="BF112" s="61">
        <v>7</v>
      </c>
      <c r="BG112" s="51" t="s">
        <v>60</v>
      </c>
      <c r="BH112" s="53" t="s">
        <v>915</v>
      </c>
      <c r="BI112" s="53">
        <v>15</v>
      </c>
      <c r="BJ112" s="53" t="s">
        <v>61</v>
      </c>
      <c r="BK112" s="58" t="s">
        <v>55</v>
      </c>
      <c r="BL112" s="58" t="s">
        <v>59</v>
      </c>
      <c r="BM112" s="58" t="s">
        <v>55</v>
      </c>
      <c r="BN112" s="54">
        <v>7</v>
      </c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</row>
    <row r="113" spans="1:534" s="61" customFormat="1" ht="11.1" customHeight="1" x14ac:dyDescent="0.15">
      <c r="A113" s="51" t="s">
        <v>956</v>
      </c>
      <c r="B113" s="52" t="s">
        <v>966</v>
      </c>
      <c r="C113" s="53" t="s">
        <v>957</v>
      </c>
      <c r="D113" s="53" t="s">
        <v>122</v>
      </c>
      <c r="E113" s="53" t="s">
        <v>136</v>
      </c>
      <c r="F113" s="53" t="s">
        <v>97</v>
      </c>
      <c r="G113" s="53" t="s">
        <v>166</v>
      </c>
      <c r="H113" s="53" t="s">
        <v>51</v>
      </c>
      <c r="I113" s="53" t="s">
        <v>166</v>
      </c>
      <c r="J113" s="53" t="s">
        <v>49</v>
      </c>
      <c r="K113" s="53" t="s">
        <v>144</v>
      </c>
      <c r="L113" s="53" t="s">
        <v>199</v>
      </c>
      <c r="M113" s="53" t="s">
        <v>219</v>
      </c>
      <c r="N113" s="53">
        <v>1</v>
      </c>
      <c r="O113" s="54" t="s">
        <v>219</v>
      </c>
      <c r="P113" s="250" t="s">
        <v>55</v>
      </c>
      <c r="Q113" s="56">
        <v>77732</v>
      </c>
      <c r="R113" s="56" t="s">
        <v>56</v>
      </c>
      <c r="S113" s="56" t="s">
        <v>258</v>
      </c>
      <c r="T113" s="54" t="s">
        <v>116</v>
      </c>
      <c r="U113" s="57" t="s">
        <v>55</v>
      </c>
      <c r="V113" s="58" t="s">
        <v>55</v>
      </c>
      <c r="W113" s="58" t="s">
        <v>59</v>
      </c>
      <c r="X113" s="58" t="s">
        <v>55</v>
      </c>
      <c r="Y113" s="59" t="s">
        <v>59</v>
      </c>
      <c r="Z113" s="57" t="s">
        <v>55</v>
      </c>
      <c r="AA113" s="58" t="s">
        <v>55</v>
      </c>
      <c r="AB113" s="58" t="s">
        <v>59</v>
      </c>
      <c r="AC113" s="58" t="s">
        <v>59</v>
      </c>
      <c r="AD113" s="59" t="s">
        <v>59</v>
      </c>
      <c r="AE113" s="57" t="s">
        <v>55</v>
      </c>
      <c r="AF113" s="59" t="s">
        <v>59</v>
      </c>
      <c r="AG113" s="51">
        <v>6</v>
      </c>
      <c r="AH113" s="53">
        <v>2</v>
      </c>
      <c r="AI113" s="53">
        <v>3</v>
      </c>
      <c r="AJ113" s="54">
        <v>1</v>
      </c>
      <c r="AK113" s="57" t="s">
        <v>59</v>
      </c>
      <c r="AL113" s="58" t="s">
        <v>59</v>
      </c>
      <c r="AM113" s="59" t="s">
        <v>55</v>
      </c>
      <c r="AN113" s="57" t="s">
        <v>59</v>
      </c>
      <c r="AO113" s="54">
        <v>0</v>
      </c>
      <c r="AP113" s="57" t="s">
        <v>59</v>
      </c>
      <c r="AQ113" s="58" t="s">
        <v>59</v>
      </c>
      <c r="AR113" s="58" t="s">
        <v>59</v>
      </c>
      <c r="AS113" s="58" t="s">
        <v>55</v>
      </c>
      <c r="AT113" s="58" t="s">
        <v>55</v>
      </c>
      <c r="AU113" s="59" t="s">
        <v>59</v>
      </c>
      <c r="AV113" s="60" t="s">
        <v>59</v>
      </c>
      <c r="AW113" s="61" t="s">
        <v>100</v>
      </c>
      <c r="AX113" s="56">
        <v>2</v>
      </c>
      <c r="AY113" s="61">
        <v>150</v>
      </c>
      <c r="AZ113" s="61">
        <v>130</v>
      </c>
      <c r="BA113" s="61">
        <v>20</v>
      </c>
      <c r="BB113" s="61">
        <v>0</v>
      </c>
      <c r="BC113" s="56">
        <v>1</v>
      </c>
      <c r="BD113" s="60" t="s">
        <v>55</v>
      </c>
      <c r="BE113" s="60" t="s">
        <v>59</v>
      </c>
      <c r="BF113" s="61">
        <v>0</v>
      </c>
      <c r="BG113" s="51" t="s">
        <v>60</v>
      </c>
      <c r="BH113" s="71"/>
      <c r="BI113" s="53">
        <v>4</v>
      </c>
      <c r="BJ113" s="53" t="s">
        <v>61</v>
      </c>
      <c r="BK113" s="58" t="s">
        <v>55</v>
      </c>
      <c r="BL113" s="58" t="s">
        <v>59</v>
      </c>
      <c r="BM113" s="58" t="s">
        <v>55</v>
      </c>
      <c r="BN113" s="54">
        <v>0</v>
      </c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</row>
    <row r="114" spans="1:534" s="61" customFormat="1" ht="11.1" customHeight="1" x14ac:dyDescent="0.15">
      <c r="A114" s="51" t="s">
        <v>857</v>
      </c>
      <c r="B114" s="52" t="s">
        <v>966</v>
      </c>
      <c r="C114" s="53" t="s">
        <v>858</v>
      </c>
      <c r="D114" s="53" t="s">
        <v>122</v>
      </c>
      <c r="E114" s="53" t="s">
        <v>136</v>
      </c>
      <c r="F114" s="53" t="s">
        <v>97</v>
      </c>
      <c r="G114" s="53" t="s">
        <v>166</v>
      </c>
      <c r="H114" s="53" t="s">
        <v>191</v>
      </c>
      <c r="I114" s="53" t="s">
        <v>858</v>
      </c>
      <c r="J114" s="53" t="s">
        <v>49</v>
      </c>
      <c r="K114" s="53" t="s">
        <v>144</v>
      </c>
      <c r="L114" s="53" t="s">
        <v>199</v>
      </c>
      <c r="M114" s="53" t="s">
        <v>200</v>
      </c>
      <c r="N114" s="53">
        <v>1</v>
      </c>
      <c r="O114" s="54" t="s">
        <v>195</v>
      </c>
      <c r="P114" s="250" t="s">
        <v>55</v>
      </c>
      <c r="Q114" s="56">
        <v>0</v>
      </c>
      <c r="R114" s="56" t="s">
        <v>56</v>
      </c>
      <c r="S114" s="56" t="s">
        <v>859</v>
      </c>
      <c r="T114" s="54" t="s">
        <v>116</v>
      </c>
      <c r="U114" s="57" t="s">
        <v>55</v>
      </c>
      <c r="V114" s="58" t="s">
        <v>55</v>
      </c>
      <c r="W114" s="58" t="s">
        <v>59</v>
      </c>
      <c r="X114" s="58" t="s">
        <v>55</v>
      </c>
      <c r="Y114" s="59" t="s">
        <v>59</v>
      </c>
      <c r="Z114" s="57" t="s">
        <v>55</v>
      </c>
      <c r="AA114" s="58" t="s">
        <v>55</v>
      </c>
      <c r="AB114" s="58" t="s">
        <v>59</v>
      </c>
      <c r="AC114" s="58" t="s">
        <v>59</v>
      </c>
      <c r="AD114" s="59" t="s">
        <v>55</v>
      </c>
      <c r="AE114" s="57" t="s">
        <v>55</v>
      </c>
      <c r="AF114" s="59" t="s">
        <v>59</v>
      </c>
      <c r="AG114" s="51">
        <v>0</v>
      </c>
      <c r="AH114" s="53">
        <v>2</v>
      </c>
      <c r="AI114" s="53">
        <v>2</v>
      </c>
      <c r="AJ114" s="54">
        <v>0</v>
      </c>
      <c r="AK114" s="57" t="s">
        <v>59</v>
      </c>
      <c r="AL114" s="58" t="s">
        <v>59</v>
      </c>
      <c r="AM114" s="59" t="s">
        <v>55</v>
      </c>
      <c r="AN114" s="57" t="s">
        <v>59</v>
      </c>
      <c r="AO114" s="54">
        <v>0</v>
      </c>
      <c r="AP114" s="57" t="s">
        <v>59</v>
      </c>
      <c r="AQ114" s="58" t="s">
        <v>59</v>
      </c>
      <c r="AR114" s="58" t="s">
        <v>55</v>
      </c>
      <c r="AS114" s="58" t="s">
        <v>59</v>
      </c>
      <c r="AT114" s="58" t="s">
        <v>59</v>
      </c>
      <c r="AU114" s="59" t="s">
        <v>59</v>
      </c>
      <c r="AV114" s="60" t="s">
        <v>59</v>
      </c>
      <c r="AW114" s="61" t="s">
        <v>100</v>
      </c>
      <c r="AX114" s="56">
        <v>4</v>
      </c>
      <c r="AY114" s="61">
        <v>1392.47</v>
      </c>
      <c r="AZ114" s="61">
        <v>413.5</v>
      </c>
      <c r="BA114" s="61">
        <v>0</v>
      </c>
      <c r="BB114" s="61">
        <v>0</v>
      </c>
      <c r="BC114" s="56">
        <v>1</v>
      </c>
      <c r="BD114" s="60" t="s">
        <v>59</v>
      </c>
      <c r="BE114" s="60" t="s">
        <v>59</v>
      </c>
      <c r="BF114" s="61">
        <v>3</v>
      </c>
      <c r="BG114" s="51" t="s">
        <v>60</v>
      </c>
      <c r="BH114" s="53">
        <v>204.8</v>
      </c>
      <c r="BI114" s="53">
        <v>4</v>
      </c>
      <c r="BJ114" s="53" t="s">
        <v>61</v>
      </c>
      <c r="BK114" s="58" t="s">
        <v>59</v>
      </c>
      <c r="BL114" s="58" t="s">
        <v>59</v>
      </c>
      <c r="BM114" s="58" t="s">
        <v>55</v>
      </c>
      <c r="BN114" s="54">
        <v>3</v>
      </c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</row>
    <row r="115" spans="1:534" s="61" customFormat="1" ht="11.1" customHeight="1" x14ac:dyDescent="0.15">
      <c r="A115" s="51" t="s">
        <v>615</v>
      </c>
      <c r="B115" s="52" t="s">
        <v>966</v>
      </c>
      <c r="C115" s="53" t="s">
        <v>616</v>
      </c>
      <c r="D115" s="53" t="s">
        <v>122</v>
      </c>
      <c r="E115" s="53" t="s">
        <v>136</v>
      </c>
      <c r="F115" s="53" t="s">
        <v>97</v>
      </c>
      <c r="G115" s="53" t="s">
        <v>166</v>
      </c>
      <c r="H115" s="53" t="s">
        <v>197</v>
      </c>
      <c r="I115" s="53" t="s">
        <v>617</v>
      </c>
      <c r="J115" s="53" t="s">
        <v>49</v>
      </c>
      <c r="K115" s="53" t="s">
        <v>144</v>
      </c>
      <c r="L115" s="53" t="s">
        <v>199</v>
      </c>
      <c r="M115" s="53" t="s">
        <v>206</v>
      </c>
      <c r="N115" s="53">
        <v>1</v>
      </c>
      <c r="O115" s="54" t="s">
        <v>195</v>
      </c>
      <c r="P115" s="250" t="s">
        <v>55</v>
      </c>
      <c r="Q115" s="56">
        <v>0</v>
      </c>
      <c r="R115" s="56" t="s">
        <v>56</v>
      </c>
      <c r="S115" s="56" t="s">
        <v>260</v>
      </c>
      <c r="T115" s="54" t="s">
        <v>116</v>
      </c>
      <c r="U115" s="57" t="s">
        <v>55</v>
      </c>
      <c r="V115" s="58" t="s">
        <v>55</v>
      </c>
      <c r="W115" s="58" t="s">
        <v>59</v>
      </c>
      <c r="X115" s="58" t="s">
        <v>55</v>
      </c>
      <c r="Y115" s="59" t="s">
        <v>59</v>
      </c>
      <c r="Z115" s="57" t="s">
        <v>55</v>
      </c>
      <c r="AA115" s="58" t="s">
        <v>55</v>
      </c>
      <c r="AB115" s="58" t="s">
        <v>59</v>
      </c>
      <c r="AC115" s="58" t="s">
        <v>59</v>
      </c>
      <c r="AD115" s="59" t="s">
        <v>55</v>
      </c>
      <c r="AE115" s="57" t="s">
        <v>55</v>
      </c>
      <c r="AF115" s="59" t="s">
        <v>59</v>
      </c>
      <c r="AG115" s="51">
        <v>0</v>
      </c>
      <c r="AH115" s="53">
        <v>2</v>
      </c>
      <c r="AI115" s="53">
        <v>2</v>
      </c>
      <c r="AJ115" s="54">
        <v>0</v>
      </c>
      <c r="AK115" s="57" t="s">
        <v>59</v>
      </c>
      <c r="AL115" s="58" t="s">
        <v>59</v>
      </c>
      <c r="AM115" s="59" t="s">
        <v>55</v>
      </c>
      <c r="AN115" s="57" t="s">
        <v>59</v>
      </c>
      <c r="AO115" s="54">
        <v>0</v>
      </c>
      <c r="AP115" s="57" t="s">
        <v>59</v>
      </c>
      <c r="AQ115" s="58" t="s">
        <v>59</v>
      </c>
      <c r="AR115" s="58" t="s">
        <v>59</v>
      </c>
      <c r="AS115" s="58" t="s">
        <v>59</v>
      </c>
      <c r="AT115" s="58" t="s">
        <v>59</v>
      </c>
      <c r="AU115" s="59" t="s">
        <v>59</v>
      </c>
      <c r="AV115" s="60" t="s">
        <v>55</v>
      </c>
      <c r="AW115" s="61" t="s">
        <v>366</v>
      </c>
      <c r="AX115" s="56">
        <v>3</v>
      </c>
      <c r="AY115" s="61">
        <v>453.31</v>
      </c>
      <c r="AZ115" s="61">
        <v>103.3</v>
      </c>
      <c r="BA115" s="61">
        <v>350.01</v>
      </c>
      <c r="BB115" s="61">
        <v>0</v>
      </c>
      <c r="BC115" s="56">
        <v>1</v>
      </c>
      <c r="BD115" s="60" t="s">
        <v>59</v>
      </c>
      <c r="BE115" s="60" t="s">
        <v>59</v>
      </c>
      <c r="BF115" s="61">
        <v>1</v>
      </c>
      <c r="BG115" s="51" t="s">
        <v>60</v>
      </c>
      <c r="BH115" s="53" t="s">
        <v>618</v>
      </c>
      <c r="BI115" s="53">
        <v>3</v>
      </c>
      <c r="BJ115" s="53" t="s">
        <v>61</v>
      </c>
      <c r="BK115" s="58" t="s">
        <v>59</v>
      </c>
      <c r="BL115" s="58" t="s">
        <v>59</v>
      </c>
      <c r="BM115" s="58" t="s">
        <v>55</v>
      </c>
      <c r="BN115" s="54">
        <v>1</v>
      </c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</row>
    <row r="116" spans="1:534" s="61" customFormat="1" ht="11.1" customHeight="1" x14ac:dyDescent="0.15">
      <c r="A116" s="51" t="s">
        <v>597</v>
      </c>
      <c r="B116" s="52" t="s">
        <v>966</v>
      </c>
      <c r="C116" s="53" t="s">
        <v>598</v>
      </c>
      <c r="D116" s="53" t="s">
        <v>122</v>
      </c>
      <c r="E116" s="53" t="s">
        <v>136</v>
      </c>
      <c r="F116" s="53" t="s">
        <v>97</v>
      </c>
      <c r="G116" s="53" t="s">
        <v>166</v>
      </c>
      <c r="H116" s="53" t="s">
        <v>196</v>
      </c>
      <c r="I116" s="53" t="s">
        <v>598</v>
      </c>
      <c r="J116" s="53" t="s">
        <v>49</v>
      </c>
      <c r="K116" s="53" t="s">
        <v>144</v>
      </c>
      <c r="L116" s="53" t="s">
        <v>199</v>
      </c>
      <c r="M116" s="53" t="s">
        <v>205</v>
      </c>
      <c r="N116" s="53">
        <v>1</v>
      </c>
      <c r="O116" s="54" t="s">
        <v>195</v>
      </c>
      <c r="P116" s="250" t="s">
        <v>55</v>
      </c>
      <c r="Q116" s="56">
        <v>0</v>
      </c>
      <c r="R116" s="56" t="s">
        <v>56</v>
      </c>
      <c r="S116" s="56" t="s">
        <v>245</v>
      </c>
      <c r="T116" s="54" t="s">
        <v>116</v>
      </c>
      <c r="U116" s="57" t="s">
        <v>55</v>
      </c>
      <c r="V116" s="58" t="s">
        <v>55</v>
      </c>
      <c r="W116" s="58" t="s">
        <v>59</v>
      </c>
      <c r="X116" s="58" t="s">
        <v>55</v>
      </c>
      <c r="Y116" s="59" t="s">
        <v>59</v>
      </c>
      <c r="Z116" s="57" t="s">
        <v>55</v>
      </c>
      <c r="AA116" s="58" t="s">
        <v>55</v>
      </c>
      <c r="AB116" s="58" t="s">
        <v>59</v>
      </c>
      <c r="AC116" s="58" t="s">
        <v>59</v>
      </c>
      <c r="AD116" s="59" t="s">
        <v>59</v>
      </c>
      <c r="AE116" s="57" t="s">
        <v>55</v>
      </c>
      <c r="AF116" s="59" t="s">
        <v>59</v>
      </c>
      <c r="AG116" s="51">
        <v>0</v>
      </c>
      <c r="AH116" s="53">
        <v>2</v>
      </c>
      <c r="AI116" s="53">
        <v>1</v>
      </c>
      <c r="AJ116" s="54">
        <v>0</v>
      </c>
      <c r="AK116" s="57" t="s">
        <v>59</v>
      </c>
      <c r="AL116" s="58" t="s">
        <v>59</v>
      </c>
      <c r="AM116" s="59" t="s">
        <v>55</v>
      </c>
      <c r="AN116" s="57" t="s">
        <v>59</v>
      </c>
      <c r="AO116" s="54">
        <v>0</v>
      </c>
      <c r="AP116" s="57" t="s">
        <v>59</v>
      </c>
      <c r="AQ116" s="58" t="s">
        <v>59</v>
      </c>
      <c r="AR116" s="58" t="s">
        <v>55</v>
      </c>
      <c r="AS116" s="58" t="s">
        <v>59</v>
      </c>
      <c r="AT116" s="58" t="s">
        <v>59</v>
      </c>
      <c r="AU116" s="59" t="s">
        <v>59</v>
      </c>
      <c r="AV116" s="60" t="s">
        <v>59</v>
      </c>
      <c r="AW116" s="61" t="s">
        <v>100</v>
      </c>
      <c r="AX116" s="56">
        <v>1</v>
      </c>
      <c r="AY116" s="61">
        <v>309.72000000000003</v>
      </c>
      <c r="AZ116" s="61">
        <v>163.30000000000001</v>
      </c>
      <c r="BA116" s="61">
        <v>146.41999999999999</v>
      </c>
      <c r="BB116" s="61">
        <v>0</v>
      </c>
      <c r="BC116" s="56">
        <v>1</v>
      </c>
      <c r="BD116" s="60" t="s">
        <v>59</v>
      </c>
      <c r="BE116" s="60" t="s">
        <v>59</v>
      </c>
      <c r="BF116" s="61">
        <v>2</v>
      </c>
      <c r="BG116" s="51" t="s">
        <v>60</v>
      </c>
      <c r="BH116" s="53" t="s">
        <v>599</v>
      </c>
      <c r="BI116" s="53">
        <v>1</v>
      </c>
      <c r="BJ116" s="53" t="s">
        <v>61</v>
      </c>
      <c r="BK116" s="58" t="s">
        <v>59</v>
      </c>
      <c r="BL116" s="58" t="s">
        <v>59</v>
      </c>
      <c r="BM116" s="58" t="s">
        <v>55</v>
      </c>
      <c r="BN116" s="54">
        <v>2</v>
      </c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</row>
    <row r="117" spans="1:534" s="217" customFormat="1" ht="11.1" customHeight="1" x14ac:dyDescent="0.15">
      <c r="A117" s="208"/>
      <c r="B117" s="209"/>
      <c r="C117" s="209" t="s">
        <v>1277</v>
      </c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>
        <f>SUM(N118:N124)</f>
        <v>7</v>
      </c>
      <c r="O117" s="210"/>
      <c r="P117" s="211">
        <f>COUNTIF(P118:P124,"si")</f>
        <v>7</v>
      </c>
      <c r="Q117" s="212"/>
      <c r="R117" s="212"/>
      <c r="S117" s="212"/>
      <c r="T117" s="210"/>
      <c r="U117" s="213">
        <f t="shared" ref="U117:AF117" si="66">COUNTIF(U118:U124,"si")</f>
        <v>6</v>
      </c>
      <c r="V117" s="214">
        <f t="shared" si="66"/>
        <v>5</v>
      </c>
      <c r="W117" s="214">
        <f t="shared" si="66"/>
        <v>0</v>
      </c>
      <c r="X117" s="214">
        <f t="shared" si="66"/>
        <v>7</v>
      </c>
      <c r="Y117" s="215">
        <f t="shared" si="66"/>
        <v>4</v>
      </c>
      <c r="Z117" s="213">
        <f t="shared" si="66"/>
        <v>7</v>
      </c>
      <c r="AA117" s="214">
        <f t="shared" si="66"/>
        <v>7</v>
      </c>
      <c r="AB117" s="214">
        <f t="shared" si="66"/>
        <v>0</v>
      </c>
      <c r="AC117" s="214">
        <f t="shared" si="66"/>
        <v>1</v>
      </c>
      <c r="AD117" s="215">
        <f t="shared" si="66"/>
        <v>4</v>
      </c>
      <c r="AE117" s="213">
        <f t="shared" si="66"/>
        <v>1</v>
      </c>
      <c r="AF117" s="215">
        <f t="shared" si="66"/>
        <v>6</v>
      </c>
      <c r="AG117" s="208">
        <f t="shared" ref="AG117:BN117" si="67">SUM(AG118:AG124)</f>
        <v>0</v>
      </c>
      <c r="AH117" s="209">
        <f t="shared" si="67"/>
        <v>16</v>
      </c>
      <c r="AI117" s="209">
        <f t="shared" si="67"/>
        <v>13</v>
      </c>
      <c r="AJ117" s="210">
        <f t="shared" si="67"/>
        <v>0</v>
      </c>
      <c r="AK117" s="213">
        <f t="shared" ref="AK117:AN117" si="68">COUNTIF(AK118:AK124,"si")</f>
        <v>4</v>
      </c>
      <c r="AL117" s="214">
        <f t="shared" si="68"/>
        <v>1</v>
      </c>
      <c r="AM117" s="215">
        <f t="shared" si="68"/>
        <v>7</v>
      </c>
      <c r="AN117" s="213">
        <f t="shared" si="68"/>
        <v>0</v>
      </c>
      <c r="AO117" s="210"/>
      <c r="AP117" s="213">
        <f t="shared" ref="AP117:AV117" si="69">COUNTIF(AP118:AP124,"si")</f>
        <v>0</v>
      </c>
      <c r="AQ117" s="214">
        <f t="shared" si="69"/>
        <v>0</v>
      </c>
      <c r="AR117" s="214">
        <f t="shared" si="69"/>
        <v>5</v>
      </c>
      <c r="AS117" s="214">
        <f t="shared" si="69"/>
        <v>0</v>
      </c>
      <c r="AT117" s="214">
        <f t="shared" si="69"/>
        <v>0</v>
      </c>
      <c r="AU117" s="215">
        <f t="shared" si="69"/>
        <v>0</v>
      </c>
      <c r="AV117" s="216">
        <f t="shared" si="69"/>
        <v>7</v>
      </c>
      <c r="AX117" s="212">
        <f t="shared" si="67"/>
        <v>36</v>
      </c>
      <c r="BC117" s="212">
        <f t="shared" si="67"/>
        <v>7</v>
      </c>
      <c r="BD117" s="216">
        <f>COUNTIF(BD118:BD124,"si")</f>
        <v>1</v>
      </c>
      <c r="BE117" s="216">
        <f>COUNTIF(BE118:BE124,"si")</f>
        <v>0</v>
      </c>
      <c r="BF117" s="217">
        <f t="shared" si="67"/>
        <v>15</v>
      </c>
      <c r="BG117" s="208"/>
      <c r="BH117" s="209"/>
      <c r="BI117" s="209">
        <f t="shared" si="67"/>
        <v>36</v>
      </c>
      <c r="BJ117" s="209"/>
      <c r="BK117" s="214">
        <f>COUNTIF(BK118:BK124,"si")</f>
        <v>1</v>
      </c>
      <c r="BL117" s="214">
        <f t="shared" ref="BL117:BM117" si="70">COUNTIF(BL118:BL124,"si")</f>
        <v>1</v>
      </c>
      <c r="BM117" s="214">
        <f t="shared" si="70"/>
        <v>7</v>
      </c>
      <c r="BN117" s="210">
        <f t="shared" si="67"/>
        <v>15</v>
      </c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  <c r="QR117" s="29"/>
      <c r="QS117" s="29"/>
      <c r="QT117" s="29"/>
      <c r="QU117" s="29"/>
      <c r="QV117" s="29"/>
      <c r="QW117" s="29"/>
      <c r="QX117" s="29"/>
      <c r="QY117" s="29"/>
      <c r="QZ117" s="29"/>
      <c r="RA117" s="29"/>
      <c r="RB117" s="29"/>
      <c r="RC117" s="29"/>
      <c r="RD117" s="29"/>
      <c r="RE117" s="29"/>
      <c r="RF117" s="29"/>
      <c r="RG117" s="29"/>
      <c r="RH117" s="29"/>
      <c r="RI117" s="29"/>
      <c r="RJ117" s="29"/>
      <c r="RK117" s="29"/>
      <c r="RL117" s="29"/>
      <c r="RM117" s="29"/>
      <c r="RN117" s="29"/>
      <c r="RO117" s="29"/>
      <c r="RP117" s="29"/>
      <c r="RQ117" s="29"/>
      <c r="RR117" s="29"/>
      <c r="RS117" s="29"/>
      <c r="RT117" s="29"/>
      <c r="RU117" s="29"/>
      <c r="RV117" s="29"/>
      <c r="RW117" s="29"/>
      <c r="RX117" s="29"/>
      <c r="RY117" s="29"/>
      <c r="RZ117" s="29"/>
      <c r="SA117" s="29"/>
      <c r="SB117" s="29"/>
      <c r="SC117" s="29"/>
      <c r="SD117" s="29"/>
      <c r="SE117" s="29"/>
      <c r="SF117" s="29"/>
      <c r="SG117" s="29"/>
      <c r="SH117" s="29"/>
      <c r="SI117" s="29"/>
      <c r="SJ117" s="29"/>
      <c r="SK117" s="29"/>
      <c r="SL117" s="29"/>
      <c r="SM117" s="29"/>
      <c r="SN117" s="29"/>
      <c r="SO117" s="29"/>
      <c r="SP117" s="29"/>
      <c r="SQ117" s="29"/>
      <c r="SR117" s="29"/>
      <c r="SS117" s="29"/>
      <c r="ST117" s="29"/>
      <c r="SU117" s="29"/>
      <c r="SV117" s="29"/>
      <c r="SW117" s="29"/>
      <c r="SX117" s="29"/>
      <c r="SY117" s="29"/>
      <c r="SZ117" s="29"/>
      <c r="TA117" s="29"/>
      <c r="TB117" s="29"/>
      <c r="TC117" s="29"/>
      <c r="TD117" s="29"/>
      <c r="TE117" s="29"/>
      <c r="TF117" s="29"/>
      <c r="TG117" s="29"/>
      <c r="TH117" s="29"/>
      <c r="TI117" s="29"/>
      <c r="TJ117" s="29"/>
      <c r="TK117" s="29"/>
      <c r="TL117" s="29"/>
      <c r="TM117" s="29"/>
      <c r="TN117" s="29"/>
    </row>
    <row r="118" spans="1:534" s="61" customFormat="1" ht="11.1" customHeight="1" x14ac:dyDescent="0.15">
      <c r="A118" s="51" t="s">
        <v>634</v>
      </c>
      <c r="B118" s="52" t="s">
        <v>966</v>
      </c>
      <c r="C118" s="53" t="s">
        <v>1277</v>
      </c>
      <c r="D118" s="53" t="s">
        <v>122</v>
      </c>
      <c r="E118" s="53" t="s">
        <v>136</v>
      </c>
      <c r="F118" s="53" t="s">
        <v>96</v>
      </c>
      <c r="G118" s="53" t="s">
        <v>1277</v>
      </c>
      <c r="H118" s="53" t="s">
        <v>51</v>
      </c>
      <c r="I118" s="53" t="s">
        <v>635</v>
      </c>
      <c r="J118" s="53" t="s">
        <v>49</v>
      </c>
      <c r="K118" s="53" t="s">
        <v>144</v>
      </c>
      <c r="L118" s="53" t="s">
        <v>199</v>
      </c>
      <c r="M118" s="53" t="s">
        <v>224</v>
      </c>
      <c r="N118" s="53">
        <v>1</v>
      </c>
      <c r="O118" s="54" t="s">
        <v>195</v>
      </c>
      <c r="P118" s="250" t="s">
        <v>55</v>
      </c>
      <c r="Q118" s="56">
        <v>0</v>
      </c>
      <c r="R118" s="56" t="s">
        <v>56</v>
      </c>
      <c r="S118" s="56" t="s">
        <v>57</v>
      </c>
      <c r="T118" s="54" t="s">
        <v>58</v>
      </c>
      <c r="U118" s="57" t="s">
        <v>55</v>
      </c>
      <c r="V118" s="58" t="s">
        <v>55</v>
      </c>
      <c r="W118" s="58" t="s">
        <v>59</v>
      </c>
      <c r="X118" s="58" t="s">
        <v>55</v>
      </c>
      <c r="Y118" s="59" t="s">
        <v>59</v>
      </c>
      <c r="Z118" s="57" t="s">
        <v>55</v>
      </c>
      <c r="AA118" s="58" t="s">
        <v>55</v>
      </c>
      <c r="AB118" s="58" t="s">
        <v>59</v>
      </c>
      <c r="AC118" s="58" t="s">
        <v>59</v>
      </c>
      <c r="AD118" s="59" t="s">
        <v>59</v>
      </c>
      <c r="AE118" s="57" t="s">
        <v>55</v>
      </c>
      <c r="AF118" s="59" t="s">
        <v>59</v>
      </c>
      <c r="AG118" s="51">
        <v>0</v>
      </c>
      <c r="AH118" s="53">
        <v>4</v>
      </c>
      <c r="AI118" s="53">
        <v>2</v>
      </c>
      <c r="AJ118" s="54">
        <v>0</v>
      </c>
      <c r="AK118" s="57" t="s">
        <v>59</v>
      </c>
      <c r="AL118" s="58" t="s">
        <v>59</v>
      </c>
      <c r="AM118" s="59" t="s">
        <v>55</v>
      </c>
      <c r="AN118" s="57" t="s">
        <v>59</v>
      </c>
      <c r="AO118" s="54">
        <v>0</v>
      </c>
      <c r="AP118" s="57" t="s">
        <v>59</v>
      </c>
      <c r="AQ118" s="58" t="s">
        <v>59</v>
      </c>
      <c r="AR118" s="58" t="s">
        <v>55</v>
      </c>
      <c r="AS118" s="58" t="s">
        <v>59</v>
      </c>
      <c r="AT118" s="58" t="s">
        <v>59</v>
      </c>
      <c r="AU118" s="59" t="s">
        <v>59</v>
      </c>
      <c r="AV118" s="60" t="s">
        <v>55</v>
      </c>
      <c r="AW118" s="61" t="s">
        <v>366</v>
      </c>
      <c r="AX118" s="56">
        <v>15</v>
      </c>
      <c r="AY118" s="61">
        <v>4198</v>
      </c>
      <c r="AZ118" s="61">
        <v>313</v>
      </c>
      <c r="BA118" s="61">
        <v>2079</v>
      </c>
      <c r="BB118" s="61">
        <v>0</v>
      </c>
      <c r="BC118" s="56">
        <v>1</v>
      </c>
      <c r="BD118" s="60" t="s">
        <v>55</v>
      </c>
      <c r="BE118" s="60" t="s">
        <v>59</v>
      </c>
      <c r="BF118" s="61">
        <v>6</v>
      </c>
      <c r="BG118" s="51"/>
      <c r="BH118" s="53"/>
      <c r="BI118" s="53">
        <v>15</v>
      </c>
      <c r="BJ118" s="53" t="s">
        <v>61</v>
      </c>
      <c r="BK118" s="58" t="s">
        <v>55</v>
      </c>
      <c r="BL118" s="58" t="s">
        <v>55</v>
      </c>
      <c r="BM118" s="58" t="s">
        <v>55</v>
      </c>
      <c r="BN118" s="54">
        <v>5</v>
      </c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</row>
    <row r="119" spans="1:534" s="61" customFormat="1" ht="11.1" customHeight="1" x14ac:dyDescent="0.15">
      <c r="A119" s="51" t="s">
        <v>636</v>
      </c>
      <c r="B119" s="52" t="s">
        <v>966</v>
      </c>
      <c r="C119" s="53" t="s">
        <v>1278</v>
      </c>
      <c r="D119" s="53" t="s">
        <v>122</v>
      </c>
      <c r="E119" s="53" t="s">
        <v>136</v>
      </c>
      <c r="F119" s="53" t="s">
        <v>96</v>
      </c>
      <c r="G119" s="53" t="s">
        <v>1277</v>
      </c>
      <c r="H119" s="53" t="s">
        <v>130</v>
      </c>
      <c r="I119" s="53" t="s">
        <v>637</v>
      </c>
      <c r="J119" s="53" t="s">
        <v>49</v>
      </c>
      <c r="K119" s="53" t="s">
        <v>144</v>
      </c>
      <c r="L119" s="53" t="s">
        <v>199</v>
      </c>
      <c r="M119" s="53" t="s">
        <v>206</v>
      </c>
      <c r="N119" s="53">
        <v>1</v>
      </c>
      <c r="O119" s="54" t="s">
        <v>195</v>
      </c>
      <c r="P119" s="250" t="s">
        <v>55</v>
      </c>
      <c r="Q119" s="56">
        <v>0</v>
      </c>
      <c r="R119" s="56" t="s">
        <v>82</v>
      </c>
      <c r="S119" s="56" t="s">
        <v>639</v>
      </c>
      <c r="T119" s="54" t="s">
        <v>102</v>
      </c>
      <c r="U119" s="57" t="s">
        <v>55</v>
      </c>
      <c r="V119" s="58" t="s">
        <v>59</v>
      </c>
      <c r="W119" s="58" t="s">
        <v>59</v>
      </c>
      <c r="X119" s="58" t="s">
        <v>55</v>
      </c>
      <c r="Y119" s="59" t="s">
        <v>55</v>
      </c>
      <c r="Z119" s="57" t="s">
        <v>55</v>
      </c>
      <c r="AA119" s="58" t="s">
        <v>55</v>
      </c>
      <c r="AB119" s="58" t="s">
        <v>59</v>
      </c>
      <c r="AC119" s="58" t="s">
        <v>55</v>
      </c>
      <c r="AD119" s="59" t="s">
        <v>59</v>
      </c>
      <c r="AE119" s="57" t="s">
        <v>59</v>
      </c>
      <c r="AF119" s="59" t="s">
        <v>55</v>
      </c>
      <c r="AG119" s="51">
        <v>0</v>
      </c>
      <c r="AH119" s="53">
        <v>2</v>
      </c>
      <c r="AI119" s="53">
        <v>3</v>
      </c>
      <c r="AJ119" s="54">
        <v>0</v>
      </c>
      <c r="AK119" s="57" t="s">
        <v>59</v>
      </c>
      <c r="AL119" s="58" t="s">
        <v>59</v>
      </c>
      <c r="AM119" s="59" t="s">
        <v>55</v>
      </c>
      <c r="AN119" s="57" t="s">
        <v>59</v>
      </c>
      <c r="AO119" s="54">
        <v>0</v>
      </c>
      <c r="AP119" s="57" t="s">
        <v>59</v>
      </c>
      <c r="AQ119" s="58" t="s">
        <v>59</v>
      </c>
      <c r="AR119" s="58" t="s">
        <v>59</v>
      </c>
      <c r="AS119" s="58" t="s">
        <v>59</v>
      </c>
      <c r="AT119" s="58" t="s">
        <v>59</v>
      </c>
      <c r="AU119" s="59" t="s">
        <v>59</v>
      </c>
      <c r="AV119" s="60" t="s">
        <v>55</v>
      </c>
      <c r="AW119" s="61" t="s">
        <v>366</v>
      </c>
      <c r="AX119" s="56">
        <v>3</v>
      </c>
      <c r="AY119" s="61">
        <v>2301</v>
      </c>
      <c r="AZ119" s="61">
        <v>131.9</v>
      </c>
      <c r="BA119" s="61">
        <v>2169.1</v>
      </c>
      <c r="BB119" s="61">
        <v>0</v>
      </c>
      <c r="BC119" s="56">
        <v>1</v>
      </c>
      <c r="BD119" s="60" t="s">
        <v>59</v>
      </c>
      <c r="BE119" s="60" t="s">
        <v>59</v>
      </c>
      <c r="BF119" s="61">
        <v>1</v>
      </c>
      <c r="BG119" s="51" t="s">
        <v>60</v>
      </c>
      <c r="BH119" s="53" t="s">
        <v>638</v>
      </c>
      <c r="BI119" s="53">
        <v>3</v>
      </c>
      <c r="BJ119" s="53" t="s">
        <v>61</v>
      </c>
      <c r="BK119" s="58" t="s">
        <v>59</v>
      </c>
      <c r="BL119" s="58" t="s">
        <v>59</v>
      </c>
      <c r="BM119" s="58" t="s">
        <v>55</v>
      </c>
      <c r="BN119" s="54">
        <v>1</v>
      </c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</row>
    <row r="120" spans="1:534" s="61" customFormat="1" ht="11.1" customHeight="1" x14ac:dyDescent="0.15">
      <c r="A120" s="51" t="s">
        <v>640</v>
      </c>
      <c r="B120" s="52" t="s">
        <v>966</v>
      </c>
      <c r="C120" s="53" t="s">
        <v>1279</v>
      </c>
      <c r="D120" s="53" t="s">
        <v>122</v>
      </c>
      <c r="E120" s="53" t="s">
        <v>136</v>
      </c>
      <c r="F120" s="53" t="s">
        <v>96</v>
      </c>
      <c r="G120" s="53" t="s">
        <v>1277</v>
      </c>
      <c r="H120" s="53" t="s">
        <v>132</v>
      </c>
      <c r="I120" s="53" t="s">
        <v>641</v>
      </c>
      <c r="J120" s="53" t="s">
        <v>49</v>
      </c>
      <c r="K120" s="53" t="s">
        <v>144</v>
      </c>
      <c r="L120" s="53" t="s">
        <v>199</v>
      </c>
      <c r="M120" s="53" t="s">
        <v>206</v>
      </c>
      <c r="N120" s="53">
        <v>1</v>
      </c>
      <c r="O120" s="54" t="s">
        <v>195</v>
      </c>
      <c r="P120" s="250" t="s">
        <v>55</v>
      </c>
      <c r="Q120" s="56">
        <v>0</v>
      </c>
      <c r="R120" s="56" t="s">
        <v>56</v>
      </c>
      <c r="S120" s="56" t="s">
        <v>245</v>
      </c>
      <c r="T120" s="54" t="s">
        <v>116</v>
      </c>
      <c r="U120" s="57" t="s">
        <v>55</v>
      </c>
      <c r="V120" s="58" t="s">
        <v>55</v>
      </c>
      <c r="W120" s="58" t="s">
        <v>59</v>
      </c>
      <c r="X120" s="58" t="s">
        <v>55</v>
      </c>
      <c r="Y120" s="59" t="s">
        <v>55</v>
      </c>
      <c r="Z120" s="57" t="s">
        <v>55</v>
      </c>
      <c r="AA120" s="58" t="s">
        <v>55</v>
      </c>
      <c r="AB120" s="58" t="s">
        <v>59</v>
      </c>
      <c r="AC120" s="58" t="s">
        <v>59</v>
      </c>
      <c r="AD120" s="59" t="s">
        <v>55</v>
      </c>
      <c r="AE120" s="57" t="s">
        <v>59</v>
      </c>
      <c r="AF120" s="59" t="s">
        <v>55</v>
      </c>
      <c r="AG120" s="51">
        <v>0</v>
      </c>
      <c r="AH120" s="53">
        <v>2</v>
      </c>
      <c r="AI120" s="53">
        <v>2</v>
      </c>
      <c r="AJ120" s="54">
        <v>0</v>
      </c>
      <c r="AK120" s="57" t="s">
        <v>55</v>
      </c>
      <c r="AL120" s="58" t="s">
        <v>59</v>
      </c>
      <c r="AM120" s="59" t="s">
        <v>55</v>
      </c>
      <c r="AN120" s="57" t="s">
        <v>59</v>
      </c>
      <c r="AO120" s="54">
        <v>0</v>
      </c>
      <c r="AP120" s="57" t="s">
        <v>59</v>
      </c>
      <c r="AQ120" s="58" t="s">
        <v>59</v>
      </c>
      <c r="AR120" s="58" t="s">
        <v>55</v>
      </c>
      <c r="AS120" s="58" t="s">
        <v>59</v>
      </c>
      <c r="AT120" s="58" t="s">
        <v>59</v>
      </c>
      <c r="AU120" s="59" t="s">
        <v>59</v>
      </c>
      <c r="AV120" s="60" t="s">
        <v>55</v>
      </c>
      <c r="AW120" s="61" t="s">
        <v>302</v>
      </c>
      <c r="AX120" s="56">
        <v>3</v>
      </c>
      <c r="AY120" s="61">
        <v>619.04</v>
      </c>
      <c r="AZ120" s="61">
        <v>134.80000000000001</v>
      </c>
      <c r="BA120" s="61">
        <v>484.24</v>
      </c>
      <c r="BB120" s="61">
        <v>0</v>
      </c>
      <c r="BC120" s="56">
        <v>1</v>
      </c>
      <c r="BD120" s="60" t="s">
        <v>59</v>
      </c>
      <c r="BE120" s="60" t="s">
        <v>59</v>
      </c>
      <c r="BF120" s="61">
        <v>2</v>
      </c>
      <c r="BG120" s="51" t="s">
        <v>60</v>
      </c>
      <c r="BH120" s="53" t="s">
        <v>642</v>
      </c>
      <c r="BI120" s="53">
        <v>3</v>
      </c>
      <c r="BJ120" s="53" t="s">
        <v>61</v>
      </c>
      <c r="BK120" s="58" t="s">
        <v>59</v>
      </c>
      <c r="BL120" s="58" t="s">
        <v>59</v>
      </c>
      <c r="BM120" s="58" t="s">
        <v>55</v>
      </c>
      <c r="BN120" s="54">
        <v>2</v>
      </c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</row>
    <row r="121" spans="1:534" s="61" customFormat="1" ht="11.1" customHeight="1" x14ac:dyDescent="0.15">
      <c r="A121" s="51" t="s">
        <v>643</v>
      </c>
      <c r="B121" s="52" t="s">
        <v>966</v>
      </c>
      <c r="C121" s="53" t="s">
        <v>226</v>
      </c>
      <c r="D121" s="53" t="s">
        <v>122</v>
      </c>
      <c r="E121" s="53" t="s">
        <v>136</v>
      </c>
      <c r="F121" s="53" t="s">
        <v>96</v>
      </c>
      <c r="G121" s="53" t="s">
        <v>1277</v>
      </c>
      <c r="H121" s="53" t="s">
        <v>216</v>
      </c>
      <c r="I121" s="53" t="s">
        <v>226</v>
      </c>
      <c r="J121" s="53" t="s">
        <v>49</v>
      </c>
      <c r="K121" s="53" t="s">
        <v>144</v>
      </c>
      <c r="L121" s="53" t="s">
        <v>199</v>
      </c>
      <c r="M121" s="53" t="s">
        <v>207</v>
      </c>
      <c r="N121" s="53">
        <v>1</v>
      </c>
      <c r="O121" s="54" t="s">
        <v>195</v>
      </c>
      <c r="P121" s="250" t="s">
        <v>55</v>
      </c>
      <c r="Q121" s="56">
        <v>0</v>
      </c>
      <c r="R121" s="56" t="s">
        <v>56</v>
      </c>
      <c r="S121" s="56" t="s">
        <v>253</v>
      </c>
      <c r="T121" s="54" t="s">
        <v>116</v>
      </c>
      <c r="U121" s="57" t="s">
        <v>55</v>
      </c>
      <c r="V121" s="58" t="s">
        <v>55</v>
      </c>
      <c r="W121" s="58" t="s">
        <v>59</v>
      </c>
      <c r="X121" s="58" t="s">
        <v>55</v>
      </c>
      <c r="Y121" s="59" t="s">
        <v>55</v>
      </c>
      <c r="Z121" s="57" t="s">
        <v>55</v>
      </c>
      <c r="AA121" s="58" t="s">
        <v>55</v>
      </c>
      <c r="AB121" s="58" t="s">
        <v>59</v>
      </c>
      <c r="AC121" s="58" t="s">
        <v>59</v>
      </c>
      <c r="AD121" s="59" t="s">
        <v>59</v>
      </c>
      <c r="AE121" s="57" t="s">
        <v>59</v>
      </c>
      <c r="AF121" s="59" t="s">
        <v>55</v>
      </c>
      <c r="AG121" s="51">
        <v>0</v>
      </c>
      <c r="AH121" s="53">
        <v>2</v>
      </c>
      <c r="AI121" s="53">
        <v>2</v>
      </c>
      <c r="AJ121" s="54">
        <v>0</v>
      </c>
      <c r="AK121" s="57" t="s">
        <v>59</v>
      </c>
      <c r="AL121" s="58" t="s">
        <v>59</v>
      </c>
      <c r="AM121" s="59" t="s">
        <v>55</v>
      </c>
      <c r="AN121" s="57" t="s">
        <v>59</v>
      </c>
      <c r="AO121" s="54">
        <v>0</v>
      </c>
      <c r="AP121" s="57" t="s">
        <v>59</v>
      </c>
      <c r="AQ121" s="58" t="s">
        <v>59</v>
      </c>
      <c r="AR121" s="58" t="s">
        <v>55</v>
      </c>
      <c r="AS121" s="58" t="s">
        <v>59</v>
      </c>
      <c r="AT121" s="58" t="s">
        <v>59</v>
      </c>
      <c r="AU121" s="59" t="s">
        <v>59</v>
      </c>
      <c r="AV121" s="60" t="s">
        <v>55</v>
      </c>
      <c r="AW121" s="61" t="s">
        <v>358</v>
      </c>
      <c r="AX121" s="56">
        <v>4</v>
      </c>
      <c r="AY121" s="61">
        <v>225</v>
      </c>
      <c r="AZ121" s="61">
        <v>157.78</v>
      </c>
      <c r="BA121" s="61">
        <v>67.22</v>
      </c>
      <c r="BB121" s="61">
        <v>0</v>
      </c>
      <c r="BC121" s="56">
        <v>1</v>
      </c>
      <c r="BD121" s="60" t="s">
        <v>59</v>
      </c>
      <c r="BE121" s="60" t="s">
        <v>59</v>
      </c>
      <c r="BF121" s="61">
        <v>2</v>
      </c>
      <c r="BG121" s="51" t="s">
        <v>60</v>
      </c>
      <c r="BH121" s="53" t="s">
        <v>644</v>
      </c>
      <c r="BI121" s="53">
        <v>4</v>
      </c>
      <c r="BJ121" s="53" t="s">
        <v>61</v>
      </c>
      <c r="BK121" s="58" t="s">
        <v>59</v>
      </c>
      <c r="BL121" s="58" t="s">
        <v>59</v>
      </c>
      <c r="BM121" s="58" t="s">
        <v>55</v>
      </c>
      <c r="BN121" s="54">
        <v>2</v>
      </c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</row>
    <row r="122" spans="1:534" s="61" customFormat="1" ht="11.1" customHeight="1" x14ac:dyDescent="0.15">
      <c r="A122" s="51" t="s">
        <v>645</v>
      </c>
      <c r="B122" s="52" t="s">
        <v>966</v>
      </c>
      <c r="C122" s="53" t="s">
        <v>646</v>
      </c>
      <c r="D122" s="53" t="s">
        <v>122</v>
      </c>
      <c r="E122" s="53" t="s">
        <v>136</v>
      </c>
      <c r="F122" s="53" t="s">
        <v>96</v>
      </c>
      <c r="G122" s="53" t="s">
        <v>1277</v>
      </c>
      <c r="H122" s="53" t="s">
        <v>211</v>
      </c>
      <c r="I122" s="53" t="s">
        <v>646</v>
      </c>
      <c r="J122" s="53" t="s">
        <v>49</v>
      </c>
      <c r="K122" s="53" t="s">
        <v>144</v>
      </c>
      <c r="L122" s="53" t="s">
        <v>199</v>
      </c>
      <c r="M122" s="53" t="s">
        <v>206</v>
      </c>
      <c r="N122" s="53">
        <v>1</v>
      </c>
      <c r="O122" s="54" t="s">
        <v>195</v>
      </c>
      <c r="P122" s="250" t="s">
        <v>55</v>
      </c>
      <c r="Q122" s="56">
        <v>0</v>
      </c>
      <c r="R122" s="56" t="s">
        <v>56</v>
      </c>
      <c r="S122" s="56" t="s">
        <v>245</v>
      </c>
      <c r="T122" s="54" t="s">
        <v>116</v>
      </c>
      <c r="U122" s="57" t="s">
        <v>55</v>
      </c>
      <c r="V122" s="58" t="s">
        <v>55</v>
      </c>
      <c r="W122" s="58" t="s">
        <v>59</v>
      </c>
      <c r="X122" s="58" t="s">
        <v>55</v>
      </c>
      <c r="Y122" s="59" t="s">
        <v>59</v>
      </c>
      <c r="Z122" s="57" t="s">
        <v>55</v>
      </c>
      <c r="AA122" s="58" t="s">
        <v>55</v>
      </c>
      <c r="AB122" s="58" t="s">
        <v>59</v>
      </c>
      <c r="AC122" s="58" t="s">
        <v>59</v>
      </c>
      <c r="AD122" s="59" t="s">
        <v>55</v>
      </c>
      <c r="AE122" s="57" t="s">
        <v>59</v>
      </c>
      <c r="AF122" s="59" t="s">
        <v>55</v>
      </c>
      <c r="AG122" s="51">
        <v>0</v>
      </c>
      <c r="AH122" s="53">
        <v>1</v>
      </c>
      <c r="AI122" s="53">
        <v>1</v>
      </c>
      <c r="AJ122" s="54">
        <v>0</v>
      </c>
      <c r="AK122" s="57" t="s">
        <v>55</v>
      </c>
      <c r="AL122" s="58" t="s">
        <v>59</v>
      </c>
      <c r="AM122" s="59" t="s">
        <v>55</v>
      </c>
      <c r="AN122" s="57" t="s">
        <v>59</v>
      </c>
      <c r="AO122" s="54">
        <v>0</v>
      </c>
      <c r="AP122" s="57" t="s">
        <v>59</v>
      </c>
      <c r="AQ122" s="58" t="s">
        <v>59</v>
      </c>
      <c r="AR122" s="58" t="s">
        <v>55</v>
      </c>
      <c r="AS122" s="58" t="s">
        <v>59</v>
      </c>
      <c r="AT122" s="58" t="s">
        <v>59</v>
      </c>
      <c r="AU122" s="59" t="s">
        <v>59</v>
      </c>
      <c r="AV122" s="60" t="s">
        <v>55</v>
      </c>
      <c r="AW122" s="61" t="s">
        <v>366</v>
      </c>
      <c r="AX122" s="56">
        <v>3</v>
      </c>
      <c r="AY122" s="61">
        <v>2356</v>
      </c>
      <c r="AZ122" s="61">
        <v>231.77</v>
      </c>
      <c r="BA122" s="61">
        <v>2124.23</v>
      </c>
      <c r="BB122" s="61">
        <v>0</v>
      </c>
      <c r="BC122" s="56">
        <v>1</v>
      </c>
      <c r="BD122" s="60" t="s">
        <v>59</v>
      </c>
      <c r="BE122" s="60" t="s">
        <v>59</v>
      </c>
      <c r="BF122" s="61">
        <v>1</v>
      </c>
      <c r="BG122" s="51" t="s">
        <v>60</v>
      </c>
      <c r="BH122" s="53" t="s">
        <v>647</v>
      </c>
      <c r="BI122" s="53">
        <v>3</v>
      </c>
      <c r="BJ122" s="53" t="s">
        <v>61</v>
      </c>
      <c r="BK122" s="58" t="s">
        <v>59</v>
      </c>
      <c r="BL122" s="58" t="s">
        <v>59</v>
      </c>
      <c r="BM122" s="58" t="s">
        <v>55</v>
      </c>
      <c r="BN122" s="54">
        <v>1</v>
      </c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</row>
    <row r="123" spans="1:534" s="61" customFormat="1" ht="11.1" customHeight="1" x14ac:dyDescent="0.15">
      <c r="A123" s="51" t="s">
        <v>648</v>
      </c>
      <c r="B123" s="52" t="s">
        <v>966</v>
      </c>
      <c r="C123" s="53" t="s">
        <v>1280</v>
      </c>
      <c r="D123" s="53" t="s">
        <v>122</v>
      </c>
      <c r="E123" s="53" t="s">
        <v>136</v>
      </c>
      <c r="F123" s="53" t="s">
        <v>96</v>
      </c>
      <c r="G123" s="53" t="s">
        <v>1277</v>
      </c>
      <c r="H123" s="53" t="s">
        <v>197</v>
      </c>
      <c r="I123" s="53" t="s">
        <v>649</v>
      </c>
      <c r="J123" s="53" t="s">
        <v>49</v>
      </c>
      <c r="K123" s="53" t="s">
        <v>144</v>
      </c>
      <c r="L123" s="53" t="s">
        <v>199</v>
      </c>
      <c r="M123" s="53" t="s">
        <v>206</v>
      </c>
      <c r="N123" s="53">
        <v>1</v>
      </c>
      <c r="O123" s="54" t="s">
        <v>195</v>
      </c>
      <c r="P123" s="250" t="s">
        <v>55</v>
      </c>
      <c r="Q123" s="56">
        <v>0</v>
      </c>
      <c r="R123" s="56" t="s">
        <v>56</v>
      </c>
      <c r="S123" s="56" t="s">
        <v>245</v>
      </c>
      <c r="T123" s="54" t="s">
        <v>116</v>
      </c>
      <c r="U123" s="57" t="s">
        <v>55</v>
      </c>
      <c r="V123" s="58" t="s">
        <v>55</v>
      </c>
      <c r="W123" s="58" t="s">
        <v>59</v>
      </c>
      <c r="X123" s="58" t="s">
        <v>55</v>
      </c>
      <c r="Y123" s="59" t="s">
        <v>55</v>
      </c>
      <c r="Z123" s="57" t="s">
        <v>55</v>
      </c>
      <c r="AA123" s="58" t="s">
        <v>55</v>
      </c>
      <c r="AB123" s="58" t="s">
        <v>59</v>
      </c>
      <c r="AC123" s="58" t="s">
        <v>59</v>
      </c>
      <c r="AD123" s="59" t="s">
        <v>55</v>
      </c>
      <c r="AE123" s="57" t="s">
        <v>59</v>
      </c>
      <c r="AF123" s="59" t="s">
        <v>55</v>
      </c>
      <c r="AG123" s="51">
        <v>0</v>
      </c>
      <c r="AH123" s="53">
        <v>2</v>
      </c>
      <c r="AI123" s="53">
        <v>1</v>
      </c>
      <c r="AJ123" s="54">
        <v>0</v>
      </c>
      <c r="AK123" s="57" t="s">
        <v>55</v>
      </c>
      <c r="AL123" s="58" t="s">
        <v>59</v>
      </c>
      <c r="AM123" s="59" t="s">
        <v>55</v>
      </c>
      <c r="AN123" s="57" t="s">
        <v>59</v>
      </c>
      <c r="AO123" s="54">
        <v>0</v>
      </c>
      <c r="AP123" s="57" t="s">
        <v>59</v>
      </c>
      <c r="AQ123" s="58" t="s">
        <v>59</v>
      </c>
      <c r="AR123" s="58" t="s">
        <v>55</v>
      </c>
      <c r="AS123" s="58" t="s">
        <v>59</v>
      </c>
      <c r="AT123" s="58" t="s">
        <v>59</v>
      </c>
      <c r="AU123" s="59" t="s">
        <v>59</v>
      </c>
      <c r="AV123" s="60" t="s">
        <v>55</v>
      </c>
      <c r="AW123" s="61" t="s">
        <v>366</v>
      </c>
      <c r="AX123" s="56">
        <v>3</v>
      </c>
      <c r="AY123" s="61">
        <v>524.35</v>
      </c>
      <c r="AZ123" s="61">
        <v>165.19</v>
      </c>
      <c r="BA123" s="61">
        <v>356.16</v>
      </c>
      <c r="BB123" s="61">
        <v>0</v>
      </c>
      <c r="BC123" s="56">
        <v>1</v>
      </c>
      <c r="BD123" s="60" t="s">
        <v>59</v>
      </c>
      <c r="BE123" s="60" t="s">
        <v>59</v>
      </c>
      <c r="BF123" s="61">
        <v>1</v>
      </c>
      <c r="BG123" s="51" t="s">
        <v>60</v>
      </c>
      <c r="BH123" s="53" t="s">
        <v>650</v>
      </c>
      <c r="BI123" s="53">
        <v>3</v>
      </c>
      <c r="BJ123" s="53" t="s">
        <v>61</v>
      </c>
      <c r="BK123" s="58" t="s">
        <v>59</v>
      </c>
      <c r="BL123" s="58" t="s">
        <v>59</v>
      </c>
      <c r="BM123" s="58" t="s">
        <v>55</v>
      </c>
      <c r="BN123" s="54">
        <v>2</v>
      </c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</row>
    <row r="124" spans="1:534" s="61" customFormat="1" ht="11.1" customHeight="1" x14ac:dyDescent="0.15">
      <c r="A124" s="51" t="s">
        <v>651</v>
      </c>
      <c r="B124" s="52" t="s">
        <v>966</v>
      </c>
      <c r="C124" s="53" t="s">
        <v>652</v>
      </c>
      <c r="D124" s="53" t="s">
        <v>122</v>
      </c>
      <c r="E124" s="53" t="s">
        <v>136</v>
      </c>
      <c r="F124" s="53" t="s">
        <v>96</v>
      </c>
      <c r="G124" s="53" t="s">
        <v>1277</v>
      </c>
      <c r="H124" s="53" t="s">
        <v>128</v>
      </c>
      <c r="I124" s="53" t="s">
        <v>652</v>
      </c>
      <c r="J124" s="53" t="s">
        <v>49</v>
      </c>
      <c r="K124" s="53" t="s">
        <v>144</v>
      </c>
      <c r="L124" s="53" t="s">
        <v>199</v>
      </c>
      <c r="M124" s="53" t="s">
        <v>206</v>
      </c>
      <c r="N124" s="53">
        <v>1</v>
      </c>
      <c r="O124" s="54" t="s">
        <v>195</v>
      </c>
      <c r="P124" s="250" t="s">
        <v>55</v>
      </c>
      <c r="Q124" s="56">
        <v>0</v>
      </c>
      <c r="R124" s="56" t="s">
        <v>56</v>
      </c>
      <c r="S124" s="56" t="s">
        <v>654</v>
      </c>
      <c r="T124" s="54" t="s">
        <v>116</v>
      </c>
      <c r="U124" s="57" t="s">
        <v>59</v>
      </c>
      <c r="V124" s="58" t="s">
        <v>59</v>
      </c>
      <c r="W124" s="58" t="s">
        <v>59</v>
      </c>
      <c r="X124" s="58" t="s">
        <v>55</v>
      </c>
      <c r="Y124" s="59" t="s">
        <v>59</v>
      </c>
      <c r="Z124" s="57" t="s">
        <v>55</v>
      </c>
      <c r="AA124" s="58" t="s">
        <v>55</v>
      </c>
      <c r="AB124" s="58" t="s">
        <v>59</v>
      </c>
      <c r="AC124" s="58" t="s">
        <v>59</v>
      </c>
      <c r="AD124" s="59" t="s">
        <v>55</v>
      </c>
      <c r="AE124" s="57" t="s">
        <v>59</v>
      </c>
      <c r="AF124" s="59" t="s">
        <v>55</v>
      </c>
      <c r="AG124" s="51">
        <v>0</v>
      </c>
      <c r="AH124" s="53">
        <v>3</v>
      </c>
      <c r="AI124" s="53">
        <v>2</v>
      </c>
      <c r="AJ124" s="54">
        <v>0</v>
      </c>
      <c r="AK124" s="57" t="s">
        <v>55</v>
      </c>
      <c r="AL124" s="58" t="s">
        <v>55</v>
      </c>
      <c r="AM124" s="59" t="s">
        <v>55</v>
      </c>
      <c r="AN124" s="57" t="s">
        <v>59</v>
      </c>
      <c r="AO124" s="54">
        <v>0</v>
      </c>
      <c r="AP124" s="57" t="s">
        <v>59</v>
      </c>
      <c r="AQ124" s="58" t="s">
        <v>59</v>
      </c>
      <c r="AR124" s="58" t="s">
        <v>59</v>
      </c>
      <c r="AS124" s="58" t="s">
        <v>59</v>
      </c>
      <c r="AT124" s="58" t="s">
        <v>59</v>
      </c>
      <c r="AU124" s="59" t="s">
        <v>59</v>
      </c>
      <c r="AV124" s="60" t="s">
        <v>55</v>
      </c>
      <c r="AW124" s="61" t="s">
        <v>366</v>
      </c>
      <c r="AX124" s="56">
        <v>5</v>
      </c>
      <c r="AY124" s="61">
        <v>1511.62</v>
      </c>
      <c r="AZ124" s="61">
        <v>179</v>
      </c>
      <c r="BA124" s="61">
        <v>1332.62</v>
      </c>
      <c r="BB124" s="61">
        <v>0</v>
      </c>
      <c r="BC124" s="56">
        <v>1</v>
      </c>
      <c r="BD124" s="60" t="s">
        <v>59</v>
      </c>
      <c r="BE124" s="60" t="s">
        <v>59</v>
      </c>
      <c r="BF124" s="61">
        <v>2</v>
      </c>
      <c r="BG124" s="51" t="s">
        <v>60</v>
      </c>
      <c r="BH124" s="53" t="s">
        <v>653</v>
      </c>
      <c r="BI124" s="53">
        <v>5</v>
      </c>
      <c r="BJ124" s="53" t="s">
        <v>61</v>
      </c>
      <c r="BK124" s="58" t="s">
        <v>59</v>
      </c>
      <c r="BL124" s="58" t="s">
        <v>59</v>
      </c>
      <c r="BM124" s="58" t="s">
        <v>55</v>
      </c>
      <c r="BN124" s="54">
        <v>2</v>
      </c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</row>
    <row r="125" spans="1:534" s="217" customFormat="1" ht="11.1" customHeight="1" x14ac:dyDescent="0.15">
      <c r="A125" s="208"/>
      <c r="B125" s="209"/>
      <c r="C125" s="209" t="s">
        <v>154</v>
      </c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>
        <f>SUM(N126:N128)</f>
        <v>3</v>
      </c>
      <c r="O125" s="210"/>
      <c r="P125" s="211">
        <f>COUNTIF(P126:P128,"si")</f>
        <v>3</v>
      </c>
      <c r="Q125" s="212"/>
      <c r="R125" s="212"/>
      <c r="S125" s="212"/>
      <c r="T125" s="210"/>
      <c r="U125" s="213">
        <f t="shared" ref="U125:AF125" si="71">COUNTIF(U126:U128,"si")</f>
        <v>3</v>
      </c>
      <c r="V125" s="214">
        <f t="shared" si="71"/>
        <v>3</v>
      </c>
      <c r="W125" s="214">
        <f t="shared" si="71"/>
        <v>0</v>
      </c>
      <c r="X125" s="214">
        <f t="shared" si="71"/>
        <v>3</v>
      </c>
      <c r="Y125" s="215">
        <f t="shared" si="71"/>
        <v>0</v>
      </c>
      <c r="Z125" s="213">
        <f t="shared" si="71"/>
        <v>3</v>
      </c>
      <c r="AA125" s="214">
        <f t="shared" si="71"/>
        <v>3</v>
      </c>
      <c r="AB125" s="214">
        <f t="shared" si="71"/>
        <v>0</v>
      </c>
      <c r="AC125" s="214">
        <f t="shared" si="71"/>
        <v>0</v>
      </c>
      <c r="AD125" s="215">
        <f t="shared" si="71"/>
        <v>2</v>
      </c>
      <c r="AE125" s="213">
        <f t="shared" si="71"/>
        <v>2</v>
      </c>
      <c r="AF125" s="215">
        <f t="shared" si="71"/>
        <v>2</v>
      </c>
      <c r="AG125" s="208">
        <f t="shared" ref="AG125:BN125" si="72">SUM(AG126:AG128)</f>
        <v>0</v>
      </c>
      <c r="AH125" s="209">
        <f t="shared" si="72"/>
        <v>5</v>
      </c>
      <c r="AI125" s="209">
        <f t="shared" si="72"/>
        <v>5</v>
      </c>
      <c r="AJ125" s="210">
        <f t="shared" si="72"/>
        <v>0</v>
      </c>
      <c r="AK125" s="213">
        <f t="shared" ref="AK125:AN125" si="73">COUNTIF(AK126:AK128,"si")</f>
        <v>0</v>
      </c>
      <c r="AL125" s="214">
        <f t="shared" si="73"/>
        <v>0</v>
      </c>
      <c r="AM125" s="215">
        <f t="shared" si="73"/>
        <v>3</v>
      </c>
      <c r="AN125" s="213">
        <f t="shared" si="73"/>
        <v>0</v>
      </c>
      <c r="AO125" s="210"/>
      <c r="AP125" s="213">
        <f t="shared" ref="AP125:AV125" si="74">COUNTIF(AP126:AP128,"si")</f>
        <v>0</v>
      </c>
      <c r="AQ125" s="214">
        <f t="shared" si="74"/>
        <v>0</v>
      </c>
      <c r="AR125" s="214">
        <f t="shared" si="74"/>
        <v>2</v>
      </c>
      <c r="AS125" s="214">
        <f t="shared" si="74"/>
        <v>0</v>
      </c>
      <c r="AT125" s="214">
        <f t="shared" si="74"/>
        <v>0</v>
      </c>
      <c r="AU125" s="215">
        <f t="shared" si="74"/>
        <v>0</v>
      </c>
      <c r="AV125" s="216">
        <f t="shared" si="74"/>
        <v>1</v>
      </c>
      <c r="AX125" s="212">
        <f t="shared" si="72"/>
        <v>12</v>
      </c>
      <c r="BC125" s="212">
        <f t="shared" si="72"/>
        <v>3</v>
      </c>
      <c r="BD125" s="216">
        <f t="shared" ref="BD125:BE125" si="75">COUNTIF(BD126:BD128,"si")</f>
        <v>0</v>
      </c>
      <c r="BE125" s="216">
        <f t="shared" si="75"/>
        <v>0</v>
      </c>
      <c r="BF125" s="217">
        <f t="shared" si="72"/>
        <v>4</v>
      </c>
      <c r="BG125" s="208"/>
      <c r="BH125" s="209"/>
      <c r="BI125" s="209">
        <f t="shared" si="72"/>
        <v>12</v>
      </c>
      <c r="BJ125" s="209"/>
      <c r="BK125" s="214">
        <f>COUNTIF(BK126:BK128,"si")</f>
        <v>0</v>
      </c>
      <c r="BL125" s="214">
        <f t="shared" ref="BL125:BM125" si="76">COUNTIF(BL126:BL128,"si")</f>
        <v>1</v>
      </c>
      <c r="BM125" s="214">
        <f t="shared" si="76"/>
        <v>3</v>
      </c>
      <c r="BN125" s="210">
        <f t="shared" si="72"/>
        <v>4</v>
      </c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  <c r="QR125" s="29"/>
      <c r="QS125" s="29"/>
      <c r="QT125" s="29"/>
      <c r="QU125" s="29"/>
      <c r="QV125" s="29"/>
      <c r="QW125" s="29"/>
      <c r="QX125" s="29"/>
      <c r="QY125" s="29"/>
      <c r="QZ125" s="29"/>
      <c r="RA125" s="29"/>
      <c r="RB125" s="29"/>
      <c r="RC125" s="29"/>
      <c r="RD125" s="29"/>
      <c r="RE125" s="29"/>
      <c r="RF125" s="29"/>
      <c r="RG125" s="29"/>
      <c r="RH125" s="29"/>
      <c r="RI125" s="29"/>
      <c r="RJ125" s="29"/>
      <c r="RK125" s="29"/>
      <c r="RL125" s="29"/>
      <c r="RM125" s="29"/>
      <c r="RN125" s="29"/>
      <c r="RO125" s="29"/>
      <c r="RP125" s="29"/>
      <c r="RQ125" s="29"/>
      <c r="RR125" s="29"/>
      <c r="RS125" s="29"/>
      <c r="RT125" s="29"/>
      <c r="RU125" s="29"/>
      <c r="RV125" s="29"/>
      <c r="RW125" s="29"/>
      <c r="RX125" s="29"/>
      <c r="RY125" s="29"/>
      <c r="RZ125" s="29"/>
      <c r="SA125" s="29"/>
      <c r="SB125" s="29"/>
      <c r="SC125" s="29"/>
      <c r="SD125" s="29"/>
      <c r="SE125" s="29"/>
      <c r="SF125" s="29"/>
      <c r="SG125" s="29"/>
      <c r="SH125" s="29"/>
      <c r="SI125" s="29"/>
      <c r="SJ125" s="29"/>
      <c r="SK125" s="29"/>
      <c r="SL125" s="29"/>
      <c r="SM125" s="29"/>
      <c r="SN125" s="29"/>
      <c r="SO125" s="29"/>
      <c r="SP125" s="29"/>
      <c r="SQ125" s="29"/>
      <c r="SR125" s="29"/>
      <c r="SS125" s="29"/>
      <c r="ST125" s="29"/>
      <c r="SU125" s="29"/>
      <c r="SV125" s="29"/>
      <c r="SW125" s="29"/>
      <c r="SX125" s="29"/>
      <c r="SY125" s="29"/>
      <c r="SZ125" s="29"/>
      <c r="TA125" s="29"/>
      <c r="TB125" s="29"/>
      <c r="TC125" s="29"/>
      <c r="TD125" s="29"/>
      <c r="TE125" s="29"/>
      <c r="TF125" s="29"/>
      <c r="TG125" s="29"/>
      <c r="TH125" s="29"/>
      <c r="TI125" s="29"/>
      <c r="TJ125" s="29"/>
      <c r="TK125" s="29"/>
      <c r="TL125" s="29"/>
      <c r="TM125" s="29"/>
      <c r="TN125" s="29"/>
    </row>
    <row r="126" spans="1:534" s="61" customFormat="1" ht="11.1" customHeight="1" x14ac:dyDescent="0.15">
      <c r="A126" s="51" t="s">
        <v>655</v>
      </c>
      <c r="B126" s="52" t="s">
        <v>966</v>
      </c>
      <c r="C126" s="53" t="s">
        <v>154</v>
      </c>
      <c r="D126" s="53" t="s">
        <v>122</v>
      </c>
      <c r="E126" s="53" t="s">
        <v>136</v>
      </c>
      <c r="F126" s="53" t="s">
        <v>87</v>
      </c>
      <c r="G126" s="53" t="s">
        <v>154</v>
      </c>
      <c r="H126" s="53" t="s">
        <v>51</v>
      </c>
      <c r="I126" s="53" t="s">
        <v>154</v>
      </c>
      <c r="J126" s="53" t="s">
        <v>49</v>
      </c>
      <c r="K126" s="53" t="s">
        <v>144</v>
      </c>
      <c r="L126" s="53" t="s">
        <v>199</v>
      </c>
      <c r="M126" s="53" t="s">
        <v>200</v>
      </c>
      <c r="N126" s="53">
        <v>1</v>
      </c>
      <c r="O126" s="54" t="s">
        <v>195</v>
      </c>
      <c r="P126" s="250" t="s">
        <v>55</v>
      </c>
      <c r="Q126" s="56">
        <v>0</v>
      </c>
      <c r="R126" s="56" t="s">
        <v>56</v>
      </c>
      <c r="S126" s="56" t="s">
        <v>657</v>
      </c>
      <c r="T126" s="54" t="s">
        <v>116</v>
      </c>
      <c r="U126" s="57" t="s">
        <v>55</v>
      </c>
      <c r="V126" s="58" t="s">
        <v>55</v>
      </c>
      <c r="W126" s="58" t="s">
        <v>59</v>
      </c>
      <c r="X126" s="58" t="s">
        <v>55</v>
      </c>
      <c r="Y126" s="59" t="s">
        <v>59</v>
      </c>
      <c r="Z126" s="57" t="s">
        <v>55</v>
      </c>
      <c r="AA126" s="58" t="s">
        <v>55</v>
      </c>
      <c r="AB126" s="58" t="s">
        <v>59</v>
      </c>
      <c r="AC126" s="58" t="s">
        <v>59</v>
      </c>
      <c r="AD126" s="59" t="s">
        <v>55</v>
      </c>
      <c r="AE126" s="57" t="s">
        <v>55</v>
      </c>
      <c r="AF126" s="59" t="s">
        <v>59</v>
      </c>
      <c r="AG126" s="51">
        <v>0</v>
      </c>
      <c r="AH126" s="53">
        <v>3</v>
      </c>
      <c r="AI126" s="53">
        <v>2</v>
      </c>
      <c r="AJ126" s="54">
        <v>0</v>
      </c>
      <c r="AK126" s="57" t="s">
        <v>59</v>
      </c>
      <c r="AL126" s="58" t="s">
        <v>59</v>
      </c>
      <c r="AM126" s="59" t="s">
        <v>55</v>
      </c>
      <c r="AN126" s="57" t="s">
        <v>59</v>
      </c>
      <c r="AO126" s="54">
        <v>0</v>
      </c>
      <c r="AP126" s="57" t="s">
        <v>59</v>
      </c>
      <c r="AQ126" s="58" t="s">
        <v>59</v>
      </c>
      <c r="AR126" s="58" t="s">
        <v>55</v>
      </c>
      <c r="AS126" s="58" t="s">
        <v>59</v>
      </c>
      <c r="AT126" s="58" t="s">
        <v>59</v>
      </c>
      <c r="AU126" s="59" t="s">
        <v>59</v>
      </c>
      <c r="AV126" s="60" t="s">
        <v>59</v>
      </c>
      <c r="AW126" s="61" t="s">
        <v>100</v>
      </c>
      <c r="AX126" s="56">
        <v>8</v>
      </c>
      <c r="AY126" s="61">
        <v>748.17</v>
      </c>
      <c r="AZ126" s="61">
        <v>377.21</v>
      </c>
      <c r="BA126" s="61">
        <v>370.95</v>
      </c>
      <c r="BB126" s="61">
        <v>0</v>
      </c>
      <c r="BC126" s="56">
        <v>1</v>
      </c>
      <c r="BD126" s="60" t="s">
        <v>59</v>
      </c>
      <c r="BE126" s="60" t="s">
        <v>59</v>
      </c>
      <c r="BF126" s="61">
        <v>3</v>
      </c>
      <c r="BG126" s="51" t="s">
        <v>60</v>
      </c>
      <c r="BH126" s="53" t="s">
        <v>656</v>
      </c>
      <c r="BI126" s="53">
        <v>8</v>
      </c>
      <c r="BJ126" s="53" t="s">
        <v>61</v>
      </c>
      <c r="BK126" s="58" t="s">
        <v>59</v>
      </c>
      <c r="BL126" s="58" t="s">
        <v>55</v>
      </c>
      <c r="BM126" s="58" t="s">
        <v>55</v>
      </c>
      <c r="BN126" s="54">
        <v>3</v>
      </c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</row>
    <row r="127" spans="1:534" s="61" customFormat="1" ht="11.1" customHeight="1" x14ac:dyDescent="0.15">
      <c r="A127" s="51" t="s">
        <v>658</v>
      </c>
      <c r="B127" s="52" t="s">
        <v>966</v>
      </c>
      <c r="C127" s="53" t="s">
        <v>659</v>
      </c>
      <c r="D127" s="53" t="s">
        <v>122</v>
      </c>
      <c r="E127" s="53" t="s">
        <v>136</v>
      </c>
      <c r="F127" s="53" t="s">
        <v>87</v>
      </c>
      <c r="G127" s="53" t="s">
        <v>154</v>
      </c>
      <c r="H127" s="53" t="s">
        <v>130</v>
      </c>
      <c r="I127" s="53" t="s">
        <v>659</v>
      </c>
      <c r="J127" s="53" t="s">
        <v>49</v>
      </c>
      <c r="K127" s="53" t="s">
        <v>144</v>
      </c>
      <c r="L127" s="53" t="s">
        <v>199</v>
      </c>
      <c r="M127" s="53" t="s">
        <v>206</v>
      </c>
      <c r="N127" s="53">
        <v>1</v>
      </c>
      <c r="O127" s="54" t="s">
        <v>195</v>
      </c>
      <c r="P127" s="250" t="s">
        <v>55</v>
      </c>
      <c r="Q127" s="56">
        <v>0</v>
      </c>
      <c r="R127" s="56" t="s">
        <v>56</v>
      </c>
      <c r="S127" s="56" t="s">
        <v>661</v>
      </c>
      <c r="T127" s="54" t="s">
        <v>116</v>
      </c>
      <c r="U127" s="57" t="s">
        <v>55</v>
      </c>
      <c r="V127" s="58" t="s">
        <v>55</v>
      </c>
      <c r="W127" s="58" t="s">
        <v>59</v>
      </c>
      <c r="X127" s="58" t="s">
        <v>55</v>
      </c>
      <c r="Y127" s="59" t="s">
        <v>59</v>
      </c>
      <c r="Z127" s="57" t="s">
        <v>55</v>
      </c>
      <c r="AA127" s="58" t="s">
        <v>55</v>
      </c>
      <c r="AB127" s="58" t="s">
        <v>59</v>
      </c>
      <c r="AC127" s="58" t="s">
        <v>59</v>
      </c>
      <c r="AD127" s="59" t="s">
        <v>59</v>
      </c>
      <c r="AE127" s="57" t="s">
        <v>59</v>
      </c>
      <c r="AF127" s="59" t="s">
        <v>55</v>
      </c>
      <c r="AG127" s="51">
        <v>0</v>
      </c>
      <c r="AH127" s="53">
        <v>1</v>
      </c>
      <c r="AI127" s="53">
        <v>2</v>
      </c>
      <c r="AJ127" s="54">
        <v>0</v>
      </c>
      <c r="AK127" s="57" t="s">
        <v>59</v>
      </c>
      <c r="AL127" s="58" t="s">
        <v>59</v>
      </c>
      <c r="AM127" s="59" t="s">
        <v>55</v>
      </c>
      <c r="AN127" s="57" t="s">
        <v>59</v>
      </c>
      <c r="AO127" s="54">
        <v>0</v>
      </c>
      <c r="AP127" s="57" t="s">
        <v>59</v>
      </c>
      <c r="AQ127" s="58" t="s">
        <v>59</v>
      </c>
      <c r="AR127" s="58" t="s">
        <v>59</v>
      </c>
      <c r="AS127" s="58" t="s">
        <v>59</v>
      </c>
      <c r="AT127" s="58" t="s">
        <v>59</v>
      </c>
      <c r="AU127" s="59" t="s">
        <v>59</v>
      </c>
      <c r="AV127" s="60" t="s">
        <v>59</v>
      </c>
      <c r="AW127" s="61" t="s">
        <v>100</v>
      </c>
      <c r="AX127" s="56">
        <v>2</v>
      </c>
      <c r="AY127" s="61">
        <v>423</v>
      </c>
      <c r="AZ127" s="61">
        <v>126.96</v>
      </c>
      <c r="BA127" s="61">
        <v>296.04000000000002</v>
      </c>
      <c r="BB127" s="61">
        <v>0</v>
      </c>
      <c r="BC127" s="56">
        <v>1</v>
      </c>
      <c r="BD127" s="60" t="s">
        <v>59</v>
      </c>
      <c r="BE127" s="60" t="s">
        <v>59</v>
      </c>
      <c r="BF127" s="61">
        <v>0</v>
      </c>
      <c r="BG127" s="51" t="s">
        <v>60</v>
      </c>
      <c r="BH127" s="53" t="s">
        <v>660</v>
      </c>
      <c r="BI127" s="53">
        <v>2</v>
      </c>
      <c r="BJ127" s="53" t="s">
        <v>61</v>
      </c>
      <c r="BK127" s="58" t="s">
        <v>59</v>
      </c>
      <c r="BL127" s="58" t="s">
        <v>59</v>
      </c>
      <c r="BM127" s="58" t="s">
        <v>55</v>
      </c>
      <c r="BN127" s="54">
        <v>0</v>
      </c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</row>
    <row r="128" spans="1:534" s="61" customFormat="1" ht="11.1" customHeight="1" x14ac:dyDescent="0.15">
      <c r="A128" s="51" t="s">
        <v>662</v>
      </c>
      <c r="B128" s="52" t="s">
        <v>966</v>
      </c>
      <c r="C128" s="53" t="s">
        <v>663</v>
      </c>
      <c r="D128" s="53" t="s">
        <v>122</v>
      </c>
      <c r="E128" s="53" t="s">
        <v>136</v>
      </c>
      <c r="F128" s="53" t="s">
        <v>87</v>
      </c>
      <c r="G128" s="53" t="s">
        <v>154</v>
      </c>
      <c r="H128" s="53" t="s">
        <v>191</v>
      </c>
      <c r="I128" s="53" t="s">
        <v>663</v>
      </c>
      <c r="J128" s="53" t="s">
        <v>49</v>
      </c>
      <c r="K128" s="53" t="s">
        <v>144</v>
      </c>
      <c r="L128" s="53" t="s">
        <v>199</v>
      </c>
      <c r="M128" s="53" t="s">
        <v>206</v>
      </c>
      <c r="N128" s="53">
        <v>1</v>
      </c>
      <c r="O128" s="54" t="s">
        <v>195</v>
      </c>
      <c r="P128" s="250" t="s">
        <v>55</v>
      </c>
      <c r="Q128" s="56">
        <v>0</v>
      </c>
      <c r="R128" s="56" t="s">
        <v>56</v>
      </c>
      <c r="S128" s="56" t="s">
        <v>250</v>
      </c>
      <c r="T128" s="54" t="s">
        <v>116</v>
      </c>
      <c r="U128" s="57" t="s">
        <v>55</v>
      </c>
      <c r="V128" s="58" t="s">
        <v>55</v>
      </c>
      <c r="W128" s="58" t="s">
        <v>59</v>
      </c>
      <c r="X128" s="58" t="s">
        <v>55</v>
      </c>
      <c r="Y128" s="59" t="s">
        <v>59</v>
      </c>
      <c r="Z128" s="57" t="s">
        <v>55</v>
      </c>
      <c r="AA128" s="58" t="s">
        <v>55</v>
      </c>
      <c r="AB128" s="58" t="s">
        <v>59</v>
      </c>
      <c r="AC128" s="58" t="s">
        <v>59</v>
      </c>
      <c r="AD128" s="59" t="s">
        <v>55</v>
      </c>
      <c r="AE128" s="57" t="s">
        <v>55</v>
      </c>
      <c r="AF128" s="59" t="s">
        <v>55</v>
      </c>
      <c r="AG128" s="51">
        <v>0</v>
      </c>
      <c r="AH128" s="53">
        <v>1</v>
      </c>
      <c r="AI128" s="53">
        <v>1</v>
      </c>
      <c r="AJ128" s="54">
        <v>0</v>
      </c>
      <c r="AK128" s="57" t="s">
        <v>59</v>
      </c>
      <c r="AL128" s="58" t="s">
        <v>59</v>
      </c>
      <c r="AM128" s="59" t="s">
        <v>55</v>
      </c>
      <c r="AN128" s="57" t="s">
        <v>59</v>
      </c>
      <c r="AO128" s="54">
        <v>0</v>
      </c>
      <c r="AP128" s="57" t="s">
        <v>59</v>
      </c>
      <c r="AQ128" s="58" t="s">
        <v>59</v>
      </c>
      <c r="AR128" s="58" t="s">
        <v>55</v>
      </c>
      <c r="AS128" s="58" t="s">
        <v>59</v>
      </c>
      <c r="AT128" s="58" t="s">
        <v>59</v>
      </c>
      <c r="AU128" s="59" t="s">
        <v>59</v>
      </c>
      <c r="AV128" s="60" t="s">
        <v>55</v>
      </c>
      <c r="AW128" s="61" t="s">
        <v>366</v>
      </c>
      <c r="AX128" s="56">
        <v>2</v>
      </c>
      <c r="AY128" s="61">
        <v>97.47</v>
      </c>
      <c r="AZ128" s="61">
        <v>95.47</v>
      </c>
      <c r="BA128" s="61">
        <v>2</v>
      </c>
      <c r="BB128" s="61">
        <v>0</v>
      </c>
      <c r="BC128" s="56">
        <v>1</v>
      </c>
      <c r="BD128" s="60" t="s">
        <v>59</v>
      </c>
      <c r="BE128" s="60" t="s">
        <v>59</v>
      </c>
      <c r="BF128" s="61">
        <v>1</v>
      </c>
      <c r="BG128" s="51" t="s">
        <v>60</v>
      </c>
      <c r="BH128" s="53" t="s">
        <v>664</v>
      </c>
      <c r="BI128" s="53">
        <v>2</v>
      </c>
      <c r="BJ128" s="53" t="s">
        <v>61</v>
      </c>
      <c r="BK128" s="58" t="s">
        <v>59</v>
      </c>
      <c r="BL128" s="58" t="s">
        <v>59</v>
      </c>
      <c r="BM128" s="58" t="s">
        <v>55</v>
      </c>
      <c r="BN128" s="54">
        <v>1</v>
      </c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</row>
    <row r="129" spans="1:534" s="217" customFormat="1" ht="11.1" customHeight="1" x14ac:dyDescent="0.15">
      <c r="A129" s="208"/>
      <c r="B129" s="209"/>
      <c r="C129" s="209" t="s">
        <v>263</v>
      </c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>
        <f>SUM(N130:N137)</f>
        <v>8</v>
      </c>
      <c r="O129" s="210"/>
      <c r="P129" s="211">
        <f>COUNTIF(P130:P137,"si")</f>
        <v>8</v>
      </c>
      <c r="Q129" s="212"/>
      <c r="R129" s="212"/>
      <c r="S129" s="212"/>
      <c r="T129" s="210"/>
      <c r="U129" s="213">
        <f t="shared" ref="U129:AF129" si="77">COUNTIF(U130:U137,"si")</f>
        <v>7</v>
      </c>
      <c r="V129" s="214">
        <f t="shared" si="77"/>
        <v>7</v>
      </c>
      <c r="W129" s="214">
        <f t="shared" si="77"/>
        <v>0</v>
      </c>
      <c r="X129" s="214">
        <f t="shared" si="77"/>
        <v>8</v>
      </c>
      <c r="Y129" s="215">
        <f t="shared" si="77"/>
        <v>0</v>
      </c>
      <c r="Z129" s="213">
        <f t="shared" si="77"/>
        <v>8</v>
      </c>
      <c r="AA129" s="214">
        <f t="shared" si="77"/>
        <v>8</v>
      </c>
      <c r="AB129" s="214">
        <f t="shared" si="77"/>
        <v>0</v>
      </c>
      <c r="AC129" s="214">
        <f t="shared" si="77"/>
        <v>2</v>
      </c>
      <c r="AD129" s="215">
        <f t="shared" si="77"/>
        <v>1</v>
      </c>
      <c r="AE129" s="213">
        <f t="shared" si="77"/>
        <v>6</v>
      </c>
      <c r="AF129" s="215">
        <f t="shared" si="77"/>
        <v>4</v>
      </c>
      <c r="AG129" s="208">
        <f t="shared" ref="AG129:BN129" si="78">SUM(AG130:AG137)</f>
        <v>2</v>
      </c>
      <c r="AH129" s="209">
        <f t="shared" si="78"/>
        <v>25</v>
      </c>
      <c r="AI129" s="209">
        <f t="shared" si="78"/>
        <v>15</v>
      </c>
      <c r="AJ129" s="210">
        <f t="shared" si="78"/>
        <v>1</v>
      </c>
      <c r="AK129" s="213">
        <f t="shared" ref="AK129:AN129" si="79">COUNTIF(AK130:AK137,"si")</f>
        <v>1</v>
      </c>
      <c r="AL129" s="214">
        <f t="shared" si="79"/>
        <v>0</v>
      </c>
      <c r="AM129" s="215">
        <f t="shared" si="79"/>
        <v>7</v>
      </c>
      <c r="AN129" s="213">
        <f t="shared" si="79"/>
        <v>0</v>
      </c>
      <c r="AO129" s="210"/>
      <c r="AP129" s="213">
        <f t="shared" ref="AP129:AV129" si="80">COUNTIF(AP130:AP137,"si")</f>
        <v>0</v>
      </c>
      <c r="AQ129" s="214">
        <f t="shared" si="80"/>
        <v>1</v>
      </c>
      <c r="AR129" s="214">
        <f t="shared" si="80"/>
        <v>4</v>
      </c>
      <c r="AS129" s="214">
        <f t="shared" si="80"/>
        <v>3</v>
      </c>
      <c r="AT129" s="214">
        <f t="shared" si="80"/>
        <v>1</v>
      </c>
      <c r="AU129" s="215">
        <f t="shared" si="80"/>
        <v>0</v>
      </c>
      <c r="AV129" s="216">
        <f t="shared" si="80"/>
        <v>4</v>
      </c>
      <c r="AX129" s="212">
        <f t="shared" si="78"/>
        <v>33</v>
      </c>
      <c r="BC129" s="212">
        <f t="shared" si="78"/>
        <v>8</v>
      </c>
      <c r="BD129" s="216">
        <f t="shared" ref="BD129:BE129" si="81">COUNTIF(BD130:BD137,"si")</f>
        <v>1</v>
      </c>
      <c r="BE129" s="216">
        <f t="shared" si="81"/>
        <v>1</v>
      </c>
      <c r="BF129" s="217">
        <f t="shared" si="78"/>
        <v>17</v>
      </c>
      <c r="BG129" s="208"/>
      <c r="BH129" s="209"/>
      <c r="BI129" s="209">
        <f t="shared" si="78"/>
        <v>33</v>
      </c>
      <c r="BJ129" s="209"/>
      <c r="BK129" s="214">
        <f>COUNTIF(BK130:BK137,"si")</f>
        <v>1</v>
      </c>
      <c r="BL129" s="214">
        <f t="shared" ref="BL129:BM129" si="82">COUNTIF(BL130:BL137,"si")</f>
        <v>2</v>
      </c>
      <c r="BM129" s="214">
        <f t="shared" si="82"/>
        <v>8</v>
      </c>
      <c r="BN129" s="210">
        <f t="shared" si="78"/>
        <v>21</v>
      </c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  <c r="QR129" s="29"/>
      <c r="QS129" s="29"/>
      <c r="QT129" s="29"/>
      <c r="QU129" s="29"/>
      <c r="QV129" s="29"/>
      <c r="QW129" s="29"/>
      <c r="QX129" s="29"/>
      <c r="QY129" s="29"/>
      <c r="QZ129" s="29"/>
      <c r="RA129" s="29"/>
      <c r="RB129" s="29"/>
      <c r="RC129" s="29"/>
      <c r="RD129" s="29"/>
      <c r="RE129" s="29"/>
      <c r="RF129" s="29"/>
      <c r="RG129" s="29"/>
      <c r="RH129" s="29"/>
      <c r="RI129" s="29"/>
      <c r="RJ129" s="29"/>
      <c r="RK129" s="29"/>
      <c r="RL129" s="29"/>
      <c r="RM129" s="29"/>
      <c r="RN129" s="29"/>
      <c r="RO129" s="29"/>
      <c r="RP129" s="29"/>
      <c r="RQ129" s="29"/>
      <c r="RR129" s="29"/>
      <c r="RS129" s="29"/>
      <c r="RT129" s="29"/>
      <c r="RU129" s="29"/>
      <c r="RV129" s="29"/>
      <c r="RW129" s="29"/>
      <c r="RX129" s="29"/>
      <c r="RY129" s="29"/>
      <c r="RZ129" s="29"/>
      <c r="SA129" s="29"/>
      <c r="SB129" s="29"/>
      <c r="SC129" s="29"/>
      <c r="SD129" s="29"/>
      <c r="SE129" s="29"/>
      <c r="SF129" s="29"/>
      <c r="SG129" s="29"/>
      <c r="SH129" s="29"/>
      <c r="SI129" s="29"/>
      <c r="SJ129" s="29"/>
      <c r="SK129" s="29"/>
      <c r="SL129" s="29"/>
      <c r="SM129" s="29"/>
      <c r="SN129" s="29"/>
      <c r="SO129" s="29"/>
      <c r="SP129" s="29"/>
      <c r="SQ129" s="29"/>
      <c r="SR129" s="29"/>
      <c r="SS129" s="29"/>
      <c r="ST129" s="29"/>
      <c r="SU129" s="29"/>
      <c r="SV129" s="29"/>
      <c r="SW129" s="29"/>
      <c r="SX129" s="29"/>
      <c r="SY129" s="29"/>
      <c r="SZ129" s="29"/>
      <c r="TA129" s="29"/>
      <c r="TB129" s="29"/>
      <c r="TC129" s="29"/>
      <c r="TD129" s="29"/>
      <c r="TE129" s="29"/>
      <c r="TF129" s="29"/>
      <c r="TG129" s="29"/>
      <c r="TH129" s="29"/>
      <c r="TI129" s="29"/>
      <c r="TJ129" s="29"/>
      <c r="TK129" s="29"/>
      <c r="TL129" s="29"/>
      <c r="TM129" s="29"/>
      <c r="TN129" s="29"/>
    </row>
    <row r="130" spans="1:534" s="61" customFormat="1" ht="11.1" customHeight="1" x14ac:dyDescent="0.15">
      <c r="A130" s="51" t="s">
        <v>804</v>
      </c>
      <c r="B130" s="52" t="s">
        <v>966</v>
      </c>
      <c r="C130" s="53" t="s">
        <v>263</v>
      </c>
      <c r="D130" s="53" t="s">
        <v>122</v>
      </c>
      <c r="E130" s="53" t="s">
        <v>136</v>
      </c>
      <c r="F130" s="53" t="s">
        <v>111</v>
      </c>
      <c r="G130" s="53" t="s">
        <v>263</v>
      </c>
      <c r="H130" s="53" t="s">
        <v>51</v>
      </c>
      <c r="I130" s="53" t="s">
        <v>263</v>
      </c>
      <c r="J130" s="53" t="s">
        <v>49</v>
      </c>
      <c r="K130" s="53" t="s">
        <v>144</v>
      </c>
      <c r="L130" s="53" t="s">
        <v>199</v>
      </c>
      <c r="M130" s="53" t="s">
        <v>200</v>
      </c>
      <c r="N130" s="53">
        <v>1</v>
      </c>
      <c r="O130" s="54" t="s">
        <v>195</v>
      </c>
      <c r="P130" s="250" t="s">
        <v>55</v>
      </c>
      <c r="Q130" s="56">
        <v>0</v>
      </c>
      <c r="R130" s="56" t="s">
        <v>56</v>
      </c>
      <c r="S130" s="56" t="s">
        <v>262</v>
      </c>
      <c r="T130" s="54" t="s">
        <v>116</v>
      </c>
      <c r="U130" s="57" t="s">
        <v>55</v>
      </c>
      <c r="V130" s="58" t="s">
        <v>55</v>
      </c>
      <c r="W130" s="58" t="s">
        <v>59</v>
      </c>
      <c r="X130" s="58" t="s">
        <v>55</v>
      </c>
      <c r="Y130" s="59" t="s">
        <v>59</v>
      </c>
      <c r="Z130" s="57" t="s">
        <v>55</v>
      </c>
      <c r="AA130" s="58" t="s">
        <v>55</v>
      </c>
      <c r="AB130" s="58" t="s">
        <v>59</v>
      </c>
      <c r="AC130" s="58" t="s">
        <v>59</v>
      </c>
      <c r="AD130" s="59" t="s">
        <v>59</v>
      </c>
      <c r="AE130" s="57" t="s">
        <v>55</v>
      </c>
      <c r="AF130" s="59" t="s">
        <v>55</v>
      </c>
      <c r="AG130" s="51">
        <v>0</v>
      </c>
      <c r="AH130" s="53">
        <v>4</v>
      </c>
      <c r="AI130" s="53">
        <v>2</v>
      </c>
      <c r="AJ130" s="54">
        <v>0</v>
      </c>
      <c r="AK130" s="57" t="s">
        <v>59</v>
      </c>
      <c r="AL130" s="58" t="s">
        <v>59</v>
      </c>
      <c r="AM130" s="59" t="s">
        <v>55</v>
      </c>
      <c r="AN130" s="57" t="s">
        <v>59</v>
      </c>
      <c r="AO130" s="54">
        <v>0</v>
      </c>
      <c r="AP130" s="57" t="s">
        <v>59</v>
      </c>
      <c r="AQ130" s="58" t="s">
        <v>59</v>
      </c>
      <c r="AR130" s="58" t="s">
        <v>55</v>
      </c>
      <c r="AS130" s="58" t="s">
        <v>59</v>
      </c>
      <c r="AT130" s="58" t="s">
        <v>59</v>
      </c>
      <c r="AU130" s="59" t="s">
        <v>59</v>
      </c>
      <c r="AV130" s="60" t="s">
        <v>59</v>
      </c>
      <c r="AW130" s="61" t="s">
        <v>100</v>
      </c>
      <c r="AX130" s="56">
        <v>4</v>
      </c>
      <c r="AY130" s="61">
        <v>353</v>
      </c>
      <c r="AZ130" s="61">
        <v>144.75</v>
      </c>
      <c r="BA130" s="61">
        <v>208.25</v>
      </c>
      <c r="BB130" s="61">
        <v>0</v>
      </c>
      <c r="BC130" s="56">
        <v>1</v>
      </c>
      <c r="BD130" s="60" t="s">
        <v>59</v>
      </c>
      <c r="BE130" s="60" t="s">
        <v>59</v>
      </c>
      <c r="BF130" s="61">
        <v>3</v>
      </c>
      <c r="BG130" s="51" t="s">
        <v>60</v>
      </c>
      <c r="BH130" s="53" t="s">
        <v>805</v>
      </c>
      <c r="BI130" s="53">
        <v>4</v>
      </c>
      <c r="BJ130" s="53" t="s">
        <v>61</v>
      </c>
      <c r="BK130" s="58" t="s">
        <v>59</v>
      </c>
      <c r="BL130" s="58" t="s">
        <v>59</v>
      </c>
      <c r="BM130" s="58" t="s">
        <v>55</v>
      </c>
      <c r="BN130" s="54">
        <v>3</v>
      </c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</row>
    <row r="131" spans="1:534" s="61" customFormat="1" ht="11.1" customHeight="1" x14ac:dyDescent="0.15">
      <c r="A131" s="51" t="s">
        <v>869</v>
      </c>
      <c r="B131" s="52" t="s">
        <v>966</v>
      </c>
      <c r="C131" s="53" t="s">
        <v>870</v>
      </c>
      <c r="D131" s="53" t="s">
        <v>122</v>
      </c>
      <c r="E131" s="53" t="s">
        <v>136</v>
      </c>
      <c r="F131" s="53" t="s">
        <v>111</v>
      </c>
      <c r="G131" s="53" t="s">
        <v>263</v>
      </c>
      <c r="H131" s="53" t="s">
        <v>51</v>
      </c>
      <c r="I131" s="53" t="s">
        <v>263</v>
      </c>
      <c r="J131" s="53" t="s">
        <v>49</v>
      </c>
      <c r="K131" s="53" t="s">
        <v>144</v>
      </c>
      <c r="L131" s="53" t="s">
        <v>199</v>
      </c>
      <c r="M131" s="53" t="s">
        <v>219</v>
      </c>
      <c r="N131" s="53">
        <v>1</v>
      </c>
      <c r="O131" s="54" t="s">
        <v>219</v>
      </c>
      <c r="P131" s="250" t="s">
        <v>55</v>
      </c>
      <c r="Q131" s="56">
        <v>0</v>
      </c>
      <c r="R131" s="56" t="s">
        <v>56</v>
      </c>
      <c r="S131" s="56" t="s">
        <v>253</v>
      </c>
      <c r="T131" s="54" t="s">
        <v>116</v>
      </c>
      <c r="U131" s="57" t="s">
        <v>55</v>
      </c>
      <c r="V131" s="58" t="s">
        <v>55</v>
      </c>
      <c r="W131" s="58" t="s">
        <v>59</v>
      </c>
      <c r="X131" s="58" t="s">
        <v>55</v>
      </c>
      <c r="Y131" s="59" t="s">
        <v>59</v>
      </c>
      <c r="Z131" s="57" t="s">
        <v>55</v>
      </c>
      <c r="AA131" s="58" t="s">
        <v>55</v>
      </c>
      <c r="AB131" s="58" t="s">
        <v>59</v>
      </c>
      <c r="AC131" s="58" t="s">
        <v>59</v>
      </c>
      <c r="AD131" s="59" t="s">
        <v>59</v>
      </c>
      <c r="AE131" s="57" t="s">
        <v>55</v>
      </c>
      <c r="AF131" s="59" t="s">
        <v>59</v>
      </c>
      <c r="AG131" s="51">
        <v>0</v>
      </c>
      <c r="AH131" s="53">
        <v>1</v>
      </c>
      <c r="AI131" s="53">
        <v>1</v>
      </c>
      <c r="AJ131" s="54">
        <v>0</v>
      </c>
      <c r="AK131" s="57" t="s">
        <v>59</v>
      </c>
      <c r="AL131" s="58" t="s">
        <v>59</v>
      </c>
      <c r="AM131" s="59" t="s">
        <v>55</v>
      </c>
      <c r="AN131" s="57" t="s">
        <v>59</v>
      </c>
      <c r="AO131" s="54">
        <v>0</v>
      </c>
      <c r="AP131" s="57" t="s">
        <v>59</v>
      </c>
      <c r="AQ131" s="58" t="s">
        <v>55</v>
      </c>
      <c r="AR131" s="58" t="s">
        <v>55</v>
      </c>
      <c r="AS131" s="58" t="s">
        <v>55</v>
      </c>
      <c r="AT131" s="58" t="s">
        <v>59</v>
      </c>
      <c r="AU131" s="59" t="s">
        <v>59</v>
      </c>
      <c r="AV131" s="60" t="s">
        <v>59</v>
      </c>
      <c r="AW131" s="61" t="s">
        <v>100</v>
      </c>
      <c r="AX131" s="56">
        <v>6</v>
      </c>
      <c r="AY131" s="61">
        <v>345.53</v>
      </c>
      <c r="AZ131" s="61">
        <v>175.51</v>
      </c>
      <c r="BA131" s="61">
        <v>0</v>
      </c>
      <c r="BB131" s="61">
        <v>0</v>
      </c>
      <c r="BC131" s="56">
        <v>1</v>
      </c>
      <c r="BD131" s="60" t="s">
        <v>59</v>
      </c>
      <c r="BE131" s="60" t="s">
        <v>59</v>
      </c>
      <c r="BF131" s="61">
        <v>2</v>
      </c>
      <c r="BG131" s="51" t="s">
        <v>60</v>
      </c>
      <c r="BH131" s="53">
        <v>4573</v>
      </c>
      <c r="BI131" s="53">
        <v>6</v>
      </c>
      <c r="BJ131" s="53" t="s">
        <v>61</v>
      </c>
      <c r="BK131" s="58" t="s">
        <v>59</v>
      </c>
      <c r="BL131" s="58" t="s">
        <v>59</v>
      </c>
      <c r="BM131" s="58" t="s">
        <v>55</v>
      </c>
      <c r="BN131" s="54">
        <v>2</v>
      </c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</row>
    <row r="132" spans="1:534" s="61" customFormat="1" ht="11.1" customHeight="1" x14ac:dyDescent="0.15">
      <c r="A132" s="51" t="s">
        <v>884</v>
      </c>
      <c r="B132" s="52" t="s">
        <v>966</v>
      </c>
      <c r="C132" s="53" t="s">
        <v>1306</v>
      </c>
      <c r="D132" s="53" t="s">
        <v>122</v>
      </c>
      <c r="E132" s="53" t="s">
        <v>136</v>
      </c>
      <c r="F132" s="53" t="s">
        <v>111</v>
      </c>
      <c r="G132" s="53" t="s">
        <v>263</v>
      </c>
      <c r="H132" s="53" t="s">
        <v>51</v>
      </c>
      <c r="I132" s="53" t="s">
        <v>263</v>
      </c>
      <c r="J132" s="53" t="s">
        <v>49</v>
      </c>
      <c r="K132" s="53" t="s">
        <v>144</v>
      </c>
      <c r="L132" s="53" t="s">
        <v>199</v>
      </c>
      <c r="M132" s="53" t="s">
        <v>219</v>
      </c>
      <c r="N132" s="53">
        <v>1</v>
      </c>
      <c r="O132" s="54" t="s">
        <v>219</v>
      </c>
      <c r="P132" s="250" t="s">
        <v>55</v>
      </c>
      <c r="Q132" s="56">
        <v>0</v>
      </c>
      <c r="R132" s="56" t="s">
        <v>82</v>
      </c>
      <c r="S132" s="56" t="s">
        <v>252</v>
      </c>
      <c r="T132" s="54" t="s">
        <v>116</v>
      </c>
      <c r="U132" s="57" t="s">
        <v>55</v>
      </c>
      <c r="V132" s="58" t="s">
        <v>55</v>
      </c>
      <c r="W132" s="58" t="s">
        <v>59</v>
      </c>
      <c r="X132" s="58" t="s">
        <v>55</v>
      </c>
      <c r="Y132" s="59" t="s">
        <v>59</v>
      </c>
      <c r="Z132" s="57" t="s">
        <v>55</v>
      </c>
      <c r="AA132" s="58" t="s">
        <v>55</v>
      </c>
      <c r="AB132" s="58" t="s">
        <v>59</v>
      </c>
      <c r="AC132" s="58" t="s">
        <v>55</v>
      </c>
      <c r="AD132" s="59" t="s">
        <v>55</v>
      </c>
      <c r="AE132" s="57" t="s">
        <v>55</v>
      </c>
      <c r="AF132" s="59" t="s">
        <v>55</v>
      </c>
      <c r="AG132" s="51">
        <v>2</v>
      </c>
      <c r="AH132" s="53">
        <v>4</v>
      </c>
      <c r="AI132" s="53">
        <v>2</v>
      </c>
      <c r="AJ132" s="54">
        <v>1</v>
      </c>
      <c r="AK132" s="57" t="s">
        <v>59</v>
      </c>
      <c r="AL132" s="58" t="s">
        <v>59</v>
      </c>
      <c r="AM132" s="59" t="s">
        <v>59</v>
      </c>
      <c r="AN132" s="57" t="s">
        <v>59</v>
      </c>
      <c r="AO132" s="54">
        <v>0</v>
      </c>
      <c r="AP132" s="57" t="s">
        <v>59</v>
      </c>
      <c r="AQ132" s="58" t="s">
        <v>59</v>
      </c>
      <c r="AR132" s="58" t="s">
        <v>59</v>
      </c>
      <c r="AS132" s="58" t="s">
        <v>55</v>
      </c>
      <c r="AT132" s="58" t="s">
        <v>55</v>
      </c>
      <c r="AU132" s="59" t="s">
        <v>59</v>
      </c>
      <c r="AV132" s="60" t="s">
        <v>59</v>
      </c>
      <c r="AW132" s="61" t="s">
        <v>100</v>
      </c>
      <c r="AX132" s="56">
        <v>5</v>
      </c>
      <c r="AY132" s="61">
        <v>2849</v>
      </c>
      <c r="AZ132" s="61">
        <v>905.5</v>
      </c>
      <c r="BA132" s="61">
        <v>0</v>
      </c>
      <c r="BB132" s="61">
        <v>713.3</v>
      </c>
      <c r="BC132" s="56">
        <v>1</v>
      </c>
      <c r="BD132" s="60" t="s">
        <v>55</v>
      </c>
      <c r="BE132" s="60" t="s">
        <v>59</v>
      </c>
      <c r="BF132" s="61">
        <v>3</v>
      </c>
      <c r="BG132" s="51" t="s">
        <v>84</v>
      </c>
      <c r="BH132" s="53" t="s">
        <v>885</v>
      </c>
      <c r="BI132" s="53">
        <v>5</v>
      </c>
      <c r="BJ132" s="53" t="s">
        <v>61</v>
      </c>
      <c r="BK132" s="58" t="s">
        <v>55</v>
      </c>
      <c r="BL132" s="58" t="s">
        <v>55</v>
      </c>
      <c r="BM132" s="58" t="s">
        <v>55</v>
      </c>
      <c r="BN132" s="54">
        <v>6</v>
      </c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</row>
    <row r="133" spans="1:534" s="61" customFormat="1" ht="11.1" customHeight="1" x14ac:dyDescent="0.15">
      <c r="A133" s="51" t="s">
        <v>740</v>
      </c>
      <c r="B133" s="52" t="s">
        <v>966</v>
      </c>
      <c r="C133" s="53" t="s">
        <v>741</v>
      </c>
      <c r="D133" s="53" t="s">
        <v>122</v>
      </c>
      <c r="E133" s="53" t="s">
        <v>136</v>
      </c>
      <c r="F133" s="53" t="s">
        <v>111</v>
      </c>
      <c r="G133" s="53" t="s">
        <v>263</v>
      </c>
      <c r="H133" s="53" t="s">
        <v>121</v>
      </c>
      <c r="I133" s="53" t="s">
        <v>741</v>
      </c>
      <c r="J133" s="53" t="s">
        <v>49</v>
      </c>
      <c r="K133" s="53" t="s">
        <v>144</v>
      </c>
      <c r="L133" s="53" t="s">
        <v>199</v>
      </c>
      <c r="M133" s="53" t="s">
        <v>204</v>
      </c>
      <c r="N133" s="53">
        <v>1</v>
      </c>
      <c r="O133" s="54" t="s">
        <v>195</v>
      </c>
      <c r="P133" s="250" t="s">
        <v>55</v>
      </c>
      <c r="Q133" s="56">
        <v>0</v>
      </c>
      <c r="R133" s="56" t="s">
        <v>56</v>
      </c>
      <c r="S133" s="56" t="s">
        <v>57</v>
      </c>
      <c r="T133" s="54" t="s">
        <v>58</v>
      </c>
      <c r="U133" s="57" t="s">
        <v>55</v>
      </c>
      <c r="V133" s="58" t="s">
        <v>55</v>
      </c>
      <c r="W133" s="58" t="s">
        <v>59</v>
      </c>
      <c r="X133" s="58" t="s">
        <v>55</v>
      </c>
      <c r="Y133" s="59" t="s">
        <v>59</v>
      </c>
      <c r="Z133" s="57" t="s">
        <v>55</v>
      </c>
      <c r="AA133" s="58" t="s">
        <v>55</v>
      </c>
      <c r="AB133" s="58" t="s">
        <v>59</v>
      </c>
      <c r="AC133" s="58" t="s">
        <v>55</v>
      </c>
      <c r="AD133" s="59" t="s">
        <v>59</v>
      </c>
      <c r="AE133" s="57" t="s">
        <v>55</v>
      </c>
      <c r="AF133" s="59" t="s">
        <v>59</v>
      </c>
      <c r="AG133" s="51">
        <v>0</v>
      </c>
      <c r="AH133" s="53">
        <v>2</v>
      </c>
      <c r="AI133" s="53">
        <v>1</v>
      </c>
      <c r="AJ133" s="54">
        <v>0</v>
      </c>
      <c r="AK133" s="57" t="s">
        <v>55</v>
      </c>
      <c r="AL133" s="58" t="s">
        <v>59</v>
      </c>
      <c r="AM133" s="59" t="s">
        <v>55</v>
      </c>
      <c r="AN133" s="57" t="s">
        <v>59</v>
      </c>
      <c r="AO133" s="54">
        <v>0</v>
      </c>
      <c r="AP133" s="57" t="s">
        <v>59</v>
      </c>
      <c r="AQ133" s="58" t="s">
        <v>59</v>
      </c>
      <c r="AR133" s="58" t="s">
        <v>55</v>
      </c>
      <c r="AS133" s="58" t="s">
        <v>59</v>
      </c>
      <c r="AT133" s="58" t="s">
        <v>59</v>
      </c>
      <c r="AU133" s="59" t="s">
        <v>59</v>
      </c>
      <c r="AV133" s="60" t="s">
        <v>55</v>
      </c>
      <c r="AW133" s="61" t="s">
        <v>358</v>
      </c>
      <c r="AX133" s="56">
        <v>8</v>
      </c>
      <c r="AY133" s="61">
        <v>1148.1199999999999</v>
      </c>
      <c r="AZ133" s="61">
        <v>274.5</v>
      </c>
      <c r="BA133" s="61">
        <v>873.5</v>
      </c>
      <c r="BB133" s="61">
        <v>0</v>
      </c>
      <c r="BC133" s="56">
        <v>1</v>
      </c>
      <c r="BD133" s="60" t="s">
        <v>59</v>
      </c>
      <c r="BE133" s="60" t="s">
        <v>55</v>
      </c>
      <c r="BF133" s="61">
        <v>3</v>
      </c>
      <c r="BG133" s="51" t="s">
        <v>60</v>
      </c>
      <c r="BH133" s="53" t="s">
        <v>742</v>
      </c>
      <c r="BI133" s="53">
        <v>8</v>
      </c>
      <c r="BJ133" s="53" t="s">
        <v>61</v>
      </c>
      <c r="BK133" s="58" t="s">
        <v>59</v>
      </c>
      <c r="BL133" s="58" t="s">
        <v>55</v>
      </c>
      <c r="BM133" s="58" t="s">
        <v>55</v>
      </c>
      <c r="BN133" s="54">
        <v>4</v>
      </c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</row>
    <row r="134" spans="1:534" s="61" customFormat="1" ht="11.1" customHeight="1" x14ac:dyDescent="0.15">
      <c r="A134" s="51" t="s">
        <v>743</v>
      </c>
      <c r="B134" s="52" t="s">
        <v>966</v>
      </c>
      <c r="C134" s="53" t="s">
        <v>744</v>
      </c>
      <c r="D134" s="53" t="s">
        <v>122</v>
      </c>
      <c r="E134" s="53" t="s">
        <v>136</v>
      </c>
      <c r="F134" s="53" t="s">
        <v>111</v>
      </c>
      <c r="G134" s="53" t="s">
        <v>263</v>
      </c>
      <c r="H134" s="53" t="s">
        <v>130</v>
      </c>
      <c r="I134" s="53" t="s">
        <v>744</v>
      </c>
      <c r="J134" s="53" t="s">
        <v>49</v>
      </c>
      <c r="K134" s="53" t="s">
        <v>144</v>
      </c>
      <c r="L134" s="53" t="s">
        <v>199</v>
      </c>
      <c r="M134" s="53" t="s">
        <v>207</v>
      </c>
      <c r="N134" s="53">
        <v>1</v>
      </c>
      <c r="O134" s="54" t="s">
        <v>195</v>
      </c>
      <c r="P134" s="250" t="s">
        <v>55</v>
      </c>
      <c r="Q134" s="56">
        <v>0</v>
      </c>
      <c r="R134" s="56" t="s">
        <v>56</v>
      </c>
      <c r="S134" s="56" t="s">
        <v>457</v>
      </c>
      <c r="T134" s="54" t="s">
        <v>116</v>
      </c>
      <c r="U134" s="57" t="s">
        <v>55</v>
      </c>
      <c r="V134" s="58" t="s">
        <v>55</v>
      </c>
      <c r="W134" s="58" t="s">
        <v>59</v>
      </c>
      <c r="X134" s="58" t="s">
        <v>55</v>
      </c>
      <c r="Y134" s="59" t="s">
        <v>59</v>
      </c>
      <c r="Z134" s="57" t="s">
        <v>55</v>
      </c>
      <c r="AA134" s="58" t="s">
        <v>55</v>
      </c>
      <c r="AB134" s="58" t="s">
        <v>59</v>
      </c>
      <c r="AC134" s="58" t="s">
        <v>59</v>
      </c>
      <c r="AD134" s="59" t="s">
        <v>59</v>
      </c>
      <c r="AE134" s="57" t="s">
        <v>59</v>
      </c>
      <c r="AF134" s="59" t="s">
        <v>55</v>
      </c>
      <c r="AG134" s="51">
        <v>0</v>
      </c>
      <c r="AH134" s="53">
        <v>5</v>
      </c>
      <c r="AI134" s="53">
        <v>2</v>
      </c>
      <c r="AJ134" s="54">
        <v>0</v>
      </c>
      <c r="AK134" s="57" t="s">
        <v>59</v>
      </c>
      <c r="AL134" s="58" t="s">
        <v>59</v>
      </c>
      <c r="AM134" s="59" t="s">
        <v>55</v>
      </c>
      <c r="AN134" s="57" t="s">
        <v>59</v>
      </c>
      <c r="AO134" s="54">
        <v>0</v>
      </c>
      <c r="AP134" s="57" t="s">
        <v>59</v>
      </c>
      <c r="AQ134" s="58" t="s">
        <v>59</v>
      </c>
      <c r="AR134" s="58" t="s">
        <v>59</v>
      </c>
      <c r="AS134" s="58" t="s">
        <v>59</v>
      </c>
      <c r="AT134" s="58" t="s">
        <v>59</v>
      </c>
      <c r="AU134" s="59" t="s">
        <v>59</v>
      </c>
      <c r="AV134" s="60" t="s">
        <v>55</v>
      </c>
      <c r="AW134" s="61" t="s">
        <v>366</v>
      </c>
      <c r="AX134" s="56">
        <v>4</v>
      </c>
      <c r="AY134" s="61">
        <v>395.94</v>
      </c>
      <c r="AZ134" s="61">
        <v>147.44</v>
      </c>
      <c r="BA134" s="61">
        <v>248.5</v>
      </c>
      <c r="BB134" s="61">
        <v>0</v>
      </c>
      <c r="BC134" s="56">
        <v>1</v>
      </c>
      <c r="BD134" s="60" t="s">
        <v>59</v>
      </c>
      <c r="BE134" s="60" t="s">
        <v>59</v>
      </c>
      <c r="BF134" s="61">
        <v>2</v>
      </c>
      <c r="BG134" s="51" t="s">
        <v>60</v>
      </c>
      <c r="BH134" s="53" t="s">
        <v>745</v>
      </c>
      <c r="BI134" s="53">
        <v>4</v>
      </c>
      <c r="BJ134" s="53" t="s">
        <v>61</v>
      </c>
      <c r="BK134" s="58" t="s">
        <v>59</v>
      </c>
      <c r="BL134" s="58" t="s">
        <v>59</v>
      </c>
      <c r="BM134" s="58" t="s">
        <v>55</v>
      </c>
      <c r="BN134" s="54">
        <v>2</v>
      </c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  <c r="CP134" s="53"/>
      <c r="CQ134" s="53"/>
      <c r="CR134" s="53"/>
      <c r="CS134" s="53"/>
      <c r="CT134" s="53"/>
      <c r="CU134" s="53"/>
      <c r="CV134" s="53"/>
      <c r="CW134" s="53"/>
      <c r="CX134" s="53"/>
      <c r="CY134" s="53"/>
      <c r="CZ134" s="53"/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/>
      <c r="DL134" s="53"/>
    </row>
    <row r="135" spans="1:534" s="61" customFormat="1" ht="11.1" customHeight="1" x14ac:dyDescent="0.15">
      <c r="A135" s="51" t="s">
        <v>746</v>
      </c>
      <c r="B135" s="52" t="s">
        <v>966</v>
      </c>
      <c r="C135" s="53" t="s">
        <v>127</v>
      </c>
      <c r="D135" s="53" t="s">
        <v>122</v>
      </c>
      <c r="E135" s="53" t="s">
        <v>136</v>
      </c>
      <c r="F135" s="53" t="s">
        <v>111</v>
      </c>
      <c r="G135" s="53" t="s">
        <v>263</v>
      </c>
      <c r="H135" s="53" t="s">
        <v>216</v>
      </c>
      <c r="I135" s="53" t="s">
        <v>127</v>
      </c>
      <c r="J135" s="53" t="s">
        <v>49</v>
      </c>
      <c r="K135" s="53" t="s">
        <v>144</v>
      </c>
      <c r="L135" s="53" t="s">
        <v>199</v>
      </c>
      <c r="M135" s="53" t="s">
        <v>207</v>
      </c>
      <c r="N135" s="53">
        <v>1</v>
      </c>
      <c r="O135" s="54" t="s">
        <v>195</v>
      </c>
      <c r="P135" s="250" t="s">
        <v>55</v>
      </c>
      <c r="Q135" s="56">
        <v>0</v>
      </c>
      <c r="R135" s="56" t="s">
        <v>56</v>
      </c>
      <c r="S135" s="56" t="s">
        <v>747</v>
      </c>
      <c r="T135" s="54" t="s">
        <v>116</v>
      </c>
      <c r="U135" s="57" t="s">
        <v>55</v>
      </c>
      <c r="V135" s="58" t="s">
        <v>55</v>
      </c>
      <c r="W135" s="58" t="s">
        <v>59</v>
      </c>
      <c r="X135" s="58" t="s">
        <v>55</v>
      </c>
      <c r="Y135" s="59" t="s">
        <v>59</v>
      </c>
      <c r="Z135" s="57" t="s">
        <v>55</v>
      </c>
      <c r="AA135" s="58" t="s">
        <v>55</v>
      </c>
      <c r="AB135" s="58" t="s">
        <v>59</v>
      </c>
      <c r="AC135" s="58" t="s">
        <v>59</v>
      </c>
      <c r="AD135" s="59" t="s">
        <v>59</v>
      </c>
      <c r="AE135" s="57" t="s">
        <v>55</v>
      </c>
      <c r="AF135" s="59" t="s">
        <v>59</v>
      </c>
      <c r="AG135" s="51">
        <v>0</v>
      </c>
      <c r="AH135" s="53">
        <v>3</v>
      </c>
      <c r="AI135" s="53">
        <v>3</v>
      </c>
      <c r="AJ135" s="54">
        <v>0</v>
      </c>
      <c r="AK135" s="57" t="s">
        <v>59</v>
      </c>
      <c r="AL135" s="58" t="s">
        <v>59</v>
      </c>
      <c r="AM135" s="59" t="s">
        <v>55</v>
      </c>
      <c r="AN135" s="57" t="s">
        <v>59</v>
      </c>
      <c r="AO135" s="54">
        <v>0</v>
      </c>
      <c r="AP135" s="57" t="s">
        <v>59</v>
      </c>
      <c r="AQ135" s="58" t="s">
        <v>59</v>
      </c>
      <c r="AR135" s="58" t="s">
        <v>59</v>
      </c>
      <c r="AS135" s="58" t="s">
        <v>55</v>
      </c>
      <c r="AT135" s="58" t="s">
        <v>59</v>
      </c>
      <c r="AU135" s="59" t="s">
        <v>59</v>
      </c>
      <c r="AV135" s="60" t="s">
        <v>55</v>
      </c>
      <c r="AW135" s="61" t="s">
        <v>302</v>
      </c>
      <c r="AX135" s="56">
        <v>1</v>
      </c>
      <c r="AY135" s="61">
        <v>395.25</v>
      </c>
      <c r="AZ135" s="61">
        <v>165.64</v>
      </c>
      <c r="BA135" s="61">
        <v>229.61</v>
      </c>
      <c r="BB135" s="61">
        <v>0</v>
      </c>
      <c r="BC135" s="56">
        <v>1</v>
      </c>
      <c r="BD135" s="60" t="s">
        <v>59</v>
      </c>
      <c r="BE135" s="60" t="s">
        <v>59</v>
      </c>
      <c r="BF135" s="61">
        <v>1</v>
      </c>
      <c r="BG135" s="51" t="s">
        <v>60</v>
      </c>
      <c r="BH135" s="53" t="s">
        <v>379</v>
      </c>
      <c r="BI135" s="53">
        <v>1</v>
      </c>
      <c r="BJ135" s="53" t="s">
        <v>61</v>
      </c>
      <c r="BK135" s="58" t="s">
        <v>59</v>
      </c>
      <c r="BL135" s="58" t="s">
        <v>59</v>
      </c>
      <c r="BM135" s="58" t="s">
        <v>55</v>
      </c>
      <c r="BN135" s="54">
        <v>1</v>
      </c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</row>
    <row r="136" spans="1:534" s="61" customFormat="1" ht="11.1" customHeight="1" x14ac:dyDescent="0.15">
      <c r="A136" s="51" t="s">
        <v>748</v>
      </c>
      <c r="B136" s="52" t="s">
        <v>966</v>
      </c>
      <c r="C136" s="53" t="s">
        <v>1289</v>
      </c>
      <c r="D136" s="53" t="s">
        <v>122</v>
      </c>
      <c r="E136" s="53" t="s">
        <v>136</v>
      </c>
      <c r="F136" s="53" t="s">
        <v>111</v>
      </c>
      <c r="G136" s="53" t="s">
        <v>263</v>
      </c>
      <c r="H136" s="53" t="s">
        <v>212</v>
      </c>
      <c r="I136" s="53" t="s">
        <v>749</v>
      </c>
      <c r="J136" s="53" t="s">
        <v>49</v>
      </c>
      <c r="K136" s="53" t="s">
        <v>144</v>
      </c>
      <c r="L136" s="53" t="s">
        <v>199</v>
      </c>
      <c r="M136" s="53" t="s">
        <v>207</v>
      </c>
      <c r="N136" s="53">
        <v>1</v>
      </c>
      <c r="O136" s="54" t="s">
        <v>195</v>
      </c>
      <c r="P136" s="250" t="s">
        <v>55</v>
      </c>
      <c r="Q136" s="56">
        <v>0</v>
      </c>
      <c r="R136" s="56" t="s">
        <v>56</v>
      </c>
      <c r="S136" s="56" t="s">
        <v>245</v>
      </c>
      <c r="T136" s="54" t="s">
        <v>116</v>
      </c>
      <c r="U136" s="57" t="s">
        <v>59</v>
      </c>
      <c r="V136" s="58" t="s">
        <v>59</v>
      </c>
      <c r="W136" s="58" t="s">
        <v>59</v>
      </c>
      <c r="X136" s="58" t="s">
        <v>55</v>
      </c>
      <c r="Y136" s="59" t="s">
        <v>59</v>
      </c>
      <c r="Z136" s="57" t="s">
        <v>55</v>
      </c>
      <c r="AA136" s="58" t="s">
        <v>55</v>
      </c>
      <c r="AB136" s="58" t="s">
        <v>59</v>
      </c>
      <c r="AC136" s="58" t="s">
        <v>59</v>
      </c>
      <c r="AD136" s="59" t="s">
        <v>59</v>
      </c>
      <c r="AE136" s="57" t="s">
        <v>55</v>
      </c>
      <c r="AF136" s="59" t="s">
        <v>59</v>
      </c>
      <c r="AG136" s="51">
        <v>0</v>
      </c>
      <c r="AH136" s="53">
        <v>4</v>
      </c>
      <c r="AI136" s="53">
        <v>1</v>
      </c>
      <c r="AJ136" s="54">
        <v>0</v>
      </c>
      <c r="AK136" s="57" t="s">
        <v>59</v>
      </c>
      <c r="AL136" s="58" t="s">
        <v>59</v>
      </c>
      <c r="AM136" s="59" t="s">
        <v>55</v>
      </c>
      <c r="AN136" s="57" t="s">
        <v>59</v>
      </c>
      <c r="AO136" s="54">
        <v>0</v>
      </c>
      <c r="AP136" s="57" t="s">
        <v>59</v>
      </c>
      <c r="AQ136" s="58" t="s">
        <v>59</v>
      </c>
      <c r="AR136" s="58" t="s">
        <v>59</v>
      </c>
      <c r="AS136" s="58" t="s">
        <v>59</v>
      </c>
      <c r="AT136" s="58" t="s">
        <v>59</v>
      </c>
      <c r="AU136" s="59" t="s">
        <v>59</v>
      </c>
      <c r="AV136" s="60" t="s">
        <v>59</v>
      </c>
      <c r="AW136" s="61" t="s">
        <v>100</v>
      </c>
      <c r="AX136" s="56">
        <v>3</v>
      </c>
      <c r="AY136" s="61">
        <v>349.43</v>
      </c>
      <c r="AZ136" s="61">
        <v>175.69</v>
      </c>
      <c r="BA136" s="61">
        <v>173.74</v>
      </c>
      <c r="BB136" s="61">
        <v>0</v>
      </c>
      <c r="BC136" s="56">
        <v>1</v>
      </c>
      <c r="BD136" s="60" t="s">
        <v>59</v>
      </c>
      <c r="BE136" s="60" t="s">
        <v>59</v>
      </c>
      <c r="BF136" s="61">
        <v>2</v>
      </c>
      <c r="BG136" s="51" t="s">
        <v>60</v>
      </c>
      <c r="BH136" s="53" t="s">
        <v>750</v>
      </c>
      <c r="BI136" s="53">
        <v>3</v>
      </c>
      <c r="BJ136" s="53" t="s">
        <v>61</v>
      </c>
      <c r="BK136" s="58" t="s">
        <v>59</v>
      </c>
      <c r="BL136" s="58" t="s">
        <v>59</v>
      </c>
      <c r="BM136" s="58" t="s">
        <v>55</v>
      </c>
      <c r="BN136" s="54">
        <v>2</v>
      </c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  <c r="CP136" s="53"/>
      <c r="CQ136" s="53"/>
      <c r="CR136" s="53"/>
      <c r="CS136" s="53"/>
      <c r="CT136" s="53"/>
      <c r="CU136" s="53"/>
      <c r="CV136" s="53"/>
      <c r="CW136" s="53"/>
      <c r="CX136" s="53"/>
      <c r="CY136" s="53"/>
      <c r="CZ136" s="53"/>
      <c r="DA136" s="53"/>
      <c r="DB136" s="53"/>
      <c r="DC136" s="53"/>
      <c r="DD136" s="53"/>
      <c r="DE136" s="53"/>
      <c r="DF136" s="53"/>
      <c r="DG136" s="53"/>
      <c r="DH136" s="53"/>
      <c r="DI136" s="53"/>
      <c r="DJ136" s="53"/>
      <c r="DK136" s="53"/>
      <c r="DL136" s="53"/>
    </row>
    <row r="137" spans="1:534" s="61" customFormat="1" ht="11.1" customHeight="1" x14ac:dyDescent="0.15">
      <c r="A137" s="51" t="s">
        <v>751</v>
      </c>
      <c r="B137" s="52" t="s">
        <v>966</v>
      </c>
      <c r="C137" s="53" t="s">
        <v>1290</v>
      </c>
      <c r="D137" s="53" t="s">
        <v>122</v>
      </c>
      <c r="E137" s="53" t="s">
        <v>136</v>
      </c>
      <c r="F137" s="53" t="s">
        <v>111</v>
      </c>
      <c r="G137" s="53" t="s">
        <v>263</v>
      </c>
      <c r="H137" s="53" t="s">
        <v>212</v>
      </c>
      <c r="I137" s="53" t="s">
        <v>749</v>
      </c>
      <c r="J137" s="53" t="s">
        <v>49</v>
      </c>
      <c r="K137" s="53" t="s">
        <v>144</v>
      </c>
      <c r="L137" s="53" t="s">
        <v>199</v>
      </c>
      <c r="M137" s="53" t="s">
        <v>207</v>
      </c>
      <c r="N137" s="53">
        <v>1</v>
      </c>
      <c r="O137" s="54" t="s">
        <v>195</v>
      </c>
      <c r="P137" s="250" t="s">
        <v>55</v>
      </c>
      <c r="Q137" s="56">
        <v>0</v>
      </c>
      <c r="R137" s="56" t="s">
        <v>56</v>
      </c>
      <c r="S137" s="56" t="s">
        <v>245</v>
      </c>
      <c r="T137" s="54" t="s">
        <v>116</v>
      </c>
      <c r="U137" s="57" t="s">
        <v>55</v>
      </c>
      <c r="V137" s="58" t="s">
        <v>55</v>
      </c>
      <c r="W137" s="58" t="s">
        <v>59</v>
      </c>
      <c r="X137" s="58" t="s">
        <v>55</v>
      </c>
      <c r="Y137" s="59" t="s">
        <v>59</v>
      </c>
      <c r="Z137" s="57" t="s">
        <v>55</v>
      </c>
      <c r="AA137" s="58" t="s">
        <v>55</v>
      </c>
      <c r="AB137" s="58" t="s">
        <v>59</v>
      </c>
      <c r="AC137" s="58" t="s">
        <v>59</v>
      </c>
      <c r="AD137" s="59" t="s">
        <v>59</v>
      </c>
      <c r="AE137" s="57" t="s">
        <v>59</v>
      </c>
      <c r="AF137" s="59" t="s">
        <v>55</v>
      </c>
      <c r="AG137" s="51">
        <v>0</v>
      </c>
      <c r="AH137" s="53">
        <v>2</v>
      </c>
      <c r="AI137" s="53">
        <v>3</v>
      </c>
      <c r="AJ137" s="54">
        <v>0</v>
      </c>
      <c r="AK137" s="57" t="s">
        <v>59</v>
      </c>
      <c r="AL137" s="58" t="s">
        <v>59</v>
      </c>
      <c r="AM137" s="59" t="s">
        <v>55</v>
      </c>
      <c r="AN137" s="57" t="s">
        <v>59</v>
      </c>
      <c r="AO137" s="54">
        <v>0</v>
      </c>
      <c r="AP137" s="57" t="s">
        <v>59</v>
      </c>
      <c r="AQ137" s="58" t="s">
        <v>59</v>
      </c>
      <c r="AR137" s="58" t="s">
        <v>55</v>
      </c>
      <c r="AS137" s="58" t="s">
        <v>59</v>
      </c>
      <c r="AT137" s="58" t="s">
        <v>59</v>
      </c>
      <c r="AU137" s="59" t="s">
        <v>59</v>
      </c>
      <c r="AV137" s="60" t="s">
        <v>55</v>
      </c>
      <c r="AW137" s="61" t="s">
        <v>366</v>
      </c>
      <c r="AX137" s="56">
        <v>2</v>
      </c>
      <c r="AY137" s="61">
        <v>243.13</v>
      </c>
      <c r="AZ137" s="61">
        <v>63.37</v>
      </c>
      <c r="BA137" s="61">
        <v>177.76</v>
      </c>
      <c r="BB137" s="61">
        <v>0</v>
      </c>
      <c r="BC137" s="56">
        <v>1</v>
      </c>
      <c r="BD137" s="60" t="s">
        <v>59</v>
      </c>
      <c r="BE137" s="60" t="s">
        <v>59</v>
      </c>
      <c r="BF137" s="61">
        <v>1</v>
      </c>
      <c r="BG137" s="51" t="s">
        <v>60</v>
      </c>
      <c r="BH137" s="53" t="s">
        <v>752</v>
      </c>
      <c r="BI137" s="53">
        <v>2</v>
      </c>
      <c r="BJ137" s="53" t="s">
        <v>61</v>
      </c>
      <c r="BK137" s="58" t="s">
        <v>59</v>
      </c>
      <c r="BL137" s="58" t="s">
        <v>59</v>
      </c>
      <c r="BM137" s="58" t="s">
        <v>55</v>
      </c>
      <c r="BN137" s="54">
        <v>1</v>
      </c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</row>
    <row r="138" spans="1:534" s="217" customFormat="1" ht="11.1" customHeight="1" x14ac:dyDescent="0.15">
      <c r="A138" s="208"/>
      <c r="B138" s="209"/>
      <c r="C138" s="209" t="s">
        <v>1330</v>
      </c>
      <c r="D138" s="209"/>
      <c r="E138" s="209"/>
      <c r="F138" s="209"/>
      <c r="G138" s="209"/>
      <c r="H138" s="209"/>
      <c r="I138" s="209"/>
      <c r="J138" s="209"/>
      <c r="K138" s="209"/>
      <c r="L138" s="209"/>
      <c r="M138" s="209"/>
      <c r="N138" s="209">
        <f>SUM(N139,N146,N157,N164,N174,N187)</f>
        <v>47</v>
      </c>
      <c r="O138" s="210"/>
      <c r="P138" s="211">
        <f t="shared" ref="P138:BN138" si="83">SUM(P139,P146,P157,P164,P174,P187)</f>
        <v>47</v>
      </c>
      <c r="Q138" s="212"/>
      <c r="R138" s="212"/>
      <c r="S138" s="212"/>
      <c r="T138" s="210"/>
      <c r="U138" s="213">
        <f t="shared" si="83"/>
        <v>42</v>
      </c>
      <c r="V138" s="214">
        <f t="shared" si="83"/>
        <v>41</v>
      </c>
      <c r="W138" s="214">
        <f t="shared" si="83"/>
        <v>1</v>
      </c>
      <c r="X138" s="214">
        <f t="shared" si="83"/>
        <v>42</v>
      </c>
      <c r="Y138" s="215">
        <f t="shared" si="83"/>
        <v>1</v>
      </c>
      <c r="Z138" s="213">
        <f t="shared" si="83"/>
        <v>43</v>
      </c>
      <c r="AA138" s="214">
        <f t="shared" si="83"/>
        <v>43</v>
      </c>
      <c r="AB138" s="214">
        <f t="shared" si="83"/>
        <v>0</v>
      </c>
      <c r="AC138" s="214">
        <f t="shared" si="83"/>
        <v>4</v>
      </c>
      <c r="AD138" s="215">
        <f t="shared" si="83"/>
        <v>0</v>
      </c>
      <c r="AE138" s="213">
        <f t="shared" si="83"/>
        <v>22</v>
      </c>
      <c r="AF138" s="215">
        <f t="shared" si="83"/>
        <v>25</v>
      </c>
      <c r="AG138" s="208">
        <f t="shared" si="83"/>
        <v>85</v>
      </c>
      <c r="AH138" s="209">
        <f t="shared" si="83"/>
        <v>125</v>
      </c>
      <c r="AI138" s="209">
        <f t="shared" si="83"/>
        <v>34</v>
      </c>
      <c r="AJ138" s="210">
        <f t="shared" si="83"/>
        <v>3</v>
      </c>
      <c r="AK138" s="213">
        <f t="shared" si="83"/>
        <v>2</v>
      </c>
      <c r="AL138" s="214">
        <f t="shared" si="83"/>
        <v>1</v>
      </c>
      <c r="AM138" s="215">
        <f t="shared" si="83"/>
        <v>6</v>
      </c>
      <c r="AN138" s="213">
        <f t="shared" si="83"/>
        <v>0</v>
      </c>
      <c r="AO138" s="210"/>
      <c r="AP138" s="213">
        <f t="shared" si="83"/>
        <v>0</v>
      </c>
      <c r="AQ138" s="214">
        <f t="shared" si="83"/>
        <v>0</v>
      </c>
      <c r="AR138" s="214">
        <f t="shared" si="83"/>
        <v>1</v>
      </c>
      <c r="AS138" s="214">
        <f t="shared" si="83"/>
        <v>1</v>
      </c>
      <c r="AT138" s="214">
        <f t="shared" si="83"/>
        <v>1</v>
      </c>
      <c r="AU138" s="215">
        <f t="shared" si="83"/>
        <v>0</v>
      </c>
      <c r="AV138" s="216">
        <f t="shared" si="83"/>
        <v>18</v>
      </c>
      <c r="AX138" s="212">
        <f t="shared" si="83"/>
        <v>172</v>
      </c>
      <c r="BC138" s="212">
        <f t="shared" si="83"/>
        <v>47</v>
      </c>
      <c r="BD138" s="216">
        <f t="shared" si="83"/>
        <v>14</v>
      </c>
      <c r="BE138" s="216">
        <f t="shared" si="83"/>
        <v>11</v>
      </c>
      <c r="BF138" s="217">
        <f t="shared" si="83"/>
        <v>78</v>
      </c>
      <c r="BG138" s="208"/>
      <c r="BH138" s="209"/>
      <c r="BI138" s="209">
        <f t="shared" si="83"/>
        <v>113</v>
      </c>
      <c r="BJ138" s="209"/>
      <c r="BK138" s="214">
        <f t="shared" si="83"/>
        <v>14</v>
      </c>
      <c r="BL138" s="214">
        <f t="shared" si="83"/>
        <v>12</v>
      </c>
      <c r="BM138" s="214">
        <f t="shared" si="83"/>
        <v>35</v>
      </c>
      <c r="BN138" s="210">
        <f t="shared" si="83"/>
        <v>73</v>
      </c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  <c r="QR138" s="29"/>
      <c r="QS138" s="29"/>
      <c r="QT138" s="29"/>
      <c r="QU138" s="29"/>
      <c r="QV138" s="29"/>
      <c r="QW138" s="29"/>
      <c r="QX138" s="29"/>
      <c r="QY138" s="29"/>
      <c r="QZ138" s="29"/>
      <c r="RA138" s="29"/>
      <c r="RB138" s="29"/>
      <c r="RC138" s="29"/>
      <c r="RD138" s="29"/>
      <c r="RE138" s="29"/>
      <c r="RF138" s="29"/>
      <c r="RG138" s="29"/>
      <c r="RH138" s="29"/>
      <c r="RI138" s="29"/>
      <c r="RJ138" s="29"/>
      <c r="RK138" s="29"/>
      <c r="RL138" s="29"/>
      <c r="RM138" s="29"/>
      <c r="RN138" s="29"/>
      <c r="RO138" s="29"/>
      <c r="RP138" s="29"/>
      <c r="RQ138" s="29"/>
      <c r="RR138" s="29"/>
      <c r="RS138" s="29"/>
      <c r="RT138" s="29"/>
      <c r="RU138" s="29"/>
      <c r="RV138" s="29"/>
      <c r="RW138" s="29"/>
      <c r="RX138" s="29"/>
      <c r="RY138" s="29"/>
      <c r="RZ138" s="29"/>
      <c r="SA138" s="29"/>
      <c r="SB138" s="29"/>
      <c r="SC138" s="29"/>
      <c r="SD138" s="29"/>
      <c r="SE138" s="29"/>
      <c r="SF138" s="29"/>
      <c r="SG138" s="29"/>
      <c r="SH138" s="29"/>
      <c r="SI138" s="29"/>
      <c r="SJ138" s="29"/>
      <c r="SK138" s="29"/>
      <c r="SL138" s="29"/>
      <c r="SM138" s="29"/>
      <c r="SN138" s="29"/>
      <c r="SO138" s="29"/>
      <c r="SP138" s="29"/>
      <c r="SQ138" s="29"/>
      <c r="SR138" s="29"/>
      <c r="SS138" s="29"/>
      <c r="ST138" s="29"/>
      <c r="SU138" s="29"/>
      <c r="SV138" s="29"/>
      <c r="SW138" s="29"/>
      <c r="SX138" s="29"/>
      <c r="SY138" s="29"/>
      <c r="SZ138" s="29"/>
      <c r="TA138" s="29"/>
      <c r="TB138" s="29"/>
      <c r="TC138" s="29"/>
      <c r="TD138" s="29"/>
      <c r="TE138" s="29"/>
      <c r="TF138" s="29"/>
      <c r="TG138" s="29"/>
      <c r="TH138" s="29"/>
      <c r="TI138" s="29"/>
      <c r="TJ138" s="29"/>
      <c r="TK138" s="29"/>
      <c r="TL138" s="29"/>
      <c r="TM138" s="29"/>
      <c r="TN138" s="29"/>
    </row>
    <row r="139" spans="1:534" s="217" customFormat="1" ht="11.1" customHeight="1" x14ac:dyDescent="0.15">
      <c r="A139" s="208"/>
      <c r="B139" s="209"/>
      <c r="C139" s="209" t="s">
        <v>282</v>
      </c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>
        <f>SUM(N140:N145)</f>
        <v>6</v>
      </c>
      <c r="O139" s="210"/>
      <c r="P139" s="211">
        <f>COUNTIF(P140:P145,"si")</f>
        <v>6</v>
      </c>
      <c r="Q139" s="212"/>
      <c r="R139" s="212"/>
      <c r="S139" s="212"/>
      <c r="T139" s="210"/>
      <c r="U139" s="213">
        <f t="shared" ref="U139:AF139" si="84">COUNTIF(U140:U145,"si")</f>
        <v>6</v>
      </c>
      <c r="V139" s="214">
        <f t="shared" si="84"/>
        <v>6</v>
      </c>
      <c r="W139" s="214">
        <f t="shared" si="84"/>
        <v>0</v>
      </c>
      <c r="X139" s="214">
        <f t="shared" si="84"/>
        <v>6</v>
      </c>
      <c r="Y139" s="215">
        <f t="shared" si="84"/>
        <v>0</v>
      </c>
      <c r="Z139" s="213">
        <f t="shared" si="84"/>
        <v>6</v>
      </c>
      <c r="AA139" s="214">
        <f t="shared" si="84"/>
        <v>6</v>
      </c>
      <c r="AB139" s="214">
        <f t="shared" si="84"/>
        <v>0</v>
      </c>
      <c r="AC139" s="214">
        <f t="shared" si="84"/>
        <v>1</v>
      </c>
      <c r="AD139" s="215">
        <f t="shared" si="84"/>
        <v>0</v>
      </c>
      <c r="AE139" s="213">
        <f t="shared" si="84"/>
        <v>2</v>
      </c>
      <c r="AF139" s="215">
        <f t="shared" si="84"/>
        <v>4</v>
      </c>
      <c r="AG139" s="208">
        <f t="shared" ref="AG139:BN139" si="85">SUM(AG140:AG145)</f>
        <v>11</v>
      </c>
      <c r="AH139" s="209">
        <f t="shared" si="85"/>
        <v>14</v>
      </c>
      <c r="AI139" s="209">
        <f t="shared" si="85"/>
        <v>3</v>
      </c>
      <c r="AJ139" s="210">
        <f t="shared" si="85"/>
        <v>0</v>
      </c>
      <c r="AK139" s="213">
        <f t="shared" ref="AK139:AN139" si="86">COUNTIF(AK140:AK145,"si")</f>
        <v>0</v>
      </c>
      <c r="AL139" s="214">
        <f t="shared" si="86"/>
        <v>0</v>
      </c>
      <c r="AM139" s="215">
        <f t="shared" si="86"/>
        <v>0</v>
      </c>
      <c r="AN139" s="213">
        <f t="shared" si="86"/>
        <v>0</v>
      </c>
      <c r="AO139" s="210"/>
      <c r="AP139" s="213">
        <f t="shared" ref="AP139:AV139" si="87">COUNTIF(AP140:AP145,"si")</f>
        <v>0</v>
      </c>
      <c r="AQ139" s="214">
        <f t="shared" si="87"/>
        <v>0</v>
      </c>
      <c r="AR139" s="214">
        <f t="shared" si="87"/>
        <v>0</v>
      </c>
      <c r="AS139" s="214">
        <f t="shared" si="87"/>
        <v>0</v>
      </c>
      <c r="AT139" s="214">
        <f t="shared" si="87"/>
        <v>0</v>
      </c>
      <c r="AU139" s="215">
        <f t="shared" si="87"/>
        <v>0</v>
      </c>
      <c r="AV139" s="216">
        <f t="shared" si="87"/>
        <v>5</v>
      </c>
      <c r="AX139" s="212">
        <f t="shared" si="85"/>
        <v>23</v>
      </c>
      <c r="BC139" s="212">
        <f t="shared" si="85"/>
        <v>6</v>
      </c>
      <c r="BD139" s="216">
        <f t="shared" ref="BD139:BE139" si="88">COUNTIF(BD140:BD145,"si")</f>
        <v>2</v>
      </c>
      <c r="BE139" s="216">
        <f t="shared" si="88"/>
        <v>1</v>
      </c>
      <c r="BF139" s="217">
        <f t="shared" si="85"/>
        <v>8</v>
      </c>
      <c r="BG139" s="208"/>
      <c r="BH139" s="209"/>
      <c r="BI139" s="209">
        <f t="shared" si="85"/>
        <v>13</v>
      </c>
      <c r="BJ139" s="209"/>
      <c r="BK139" s="214">
        <f t="shared" ref="BK139:BM139" si="89">COUNTIF(BK140:BK145,"si")</f>
        <v>1</v>
      </c>
      <c r="BL139" s="214">
        <f t="shared" si="89"/>
        <v>1</v>
      </c>
      <c r="BM139" s="214">
        <f t="shared" si="89"/>
        <v>6</v>
      </c>
      <c r="BN139" s="210">
        <f t="shared" si="85"/>
        <v>8</v>
      </c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  <c r="QR139" s="29"/>
      <c r="QS139" s="29"/>
      <c r="QT139" s="29"/>
      <c r="QU139" s="29"/>
      <c r="QV139" s="29"/>
      <c r="QW139" s="29"/>
      <c r="QX139" s="29"/>
      <c r="QY139" s="29"/>
      <c r="QZ139" s="29"/>
      <c r="RA139" s="29"/>
      <c r="RB139" s="29"/>
      <c r="RC139" s="29"/>
      <c r="RD139" s="29"/>
      <c r="RE139" s="29"/>
      <c r="RF139" s="29"/>
      <c r="RG139" s="29"/>
      <c r="RH139" s="29"/>
      <c r="RI139" s="29"/>
      <c r="RJ139" s="29"/>
      <c r="RK139" s="29"/>
      <c r="RL139" s="29"/>
      <c r="RM139" s="29"/>
      <c r="RN139" s="29"/>
      <c r="RO139" s="29"/>
      <c r="RP139" s="29"/>
      <c r="RQ139" s="29"/>
      <c r="RR139" s="29"/>
      <c r="RS139" s="29"/>
      <c r="RT139" s="29"/>
      <c r="RU139" s="29"/>
      <c r="RV139" s="29"/>
      <c r="RW139" s="29"/>
      <c r="RX139" s="29"/>
      <c r="RY139" s="29"/>
      <c r="RZ139" s="29"/>
      <c r="SA139" s="29"/>
      <c r="SB139" s="29"/>
      <c r="SC139" s="29"/>
      <c r="SD139" s="29"/>
      <c r="SE139" s="29"/>
      <c r="SF139" s="29"/>
      <c r="SG139" s="29"/>
      <c r="SH139" s="29"/>
      <c r="SI139" s="29"/>
      <c r="SJ139" s="29"/>
      <c r="SK139" s="29"/>
      <c r="SL139" s="29"/>
      <c r="SM139" s="29"/>
      <c r="SN139" s="29"/>
      <c r="SO139" s="29"/>
      <c r="SP139" s="29"/>
      <c r="SQ139" s="29"/>
      <c r="SR139" s="29"/>
      <c r="SS139" s="29"/>
      <c r="ST139" s="29"/>
      <c r="SU139" s="29"/>
      <c r="SV139" s="29"/>
      <c r="SW139" s="29"/>
      <c r="SX139" s="29"/>
      <c r="SY139" s="29"/>
      <c r="SZ139" s="29"/>
      <c r="TA139" s="29"/>
      <c r="TB139" s="29"/>
      <c r="TC139" s="29"/>
      <c r="TD139" s="29"/>
      <c r="TE139" s="29"/>
      <c r="TF139" s="29"/>
      <c r="TG139" s="29"/>
      <c r="TH139" s="29"/>
      <c r="TI139" s="29"/>
      <c r="TJ139" s="29"/>
      <c r="TK139" s="29"/>
      <c r="TL139" s="29"/>
      <c r="TM139" s="29"/>
      <c r="TN139" s="29"/>
    </row>
    <row r="140" spans="1:534" s="61" customFormat="1" ht="11.1" customHeight="1" x14ac:dyDescent="0.15">
      <c r="A140" s="51" t="s">
        <v>801</v>
      </c>
      <c r="B140" s="52" t="s">
        <v>966</v>
      </c>
      <c r="C140" s="53" t="s">
        <v>282</v>
      </c>
      <c r="D140" s="53" t="s">
        <v>122</v>
      </c>
      <c r="E140" s="53" t="s">
        <v>136</v>
      </c>
      <c r="F140" s="53" t="s">
        <v>50</v>
      </c>
      <c r="G140" s="53" t="s">
        <v>282</v>
      </c>
      <c r="H140" s="53" t="s">
        <v>51</v>
      </c>
      <c r="I140" s="53" t="s">
        <v>282</v>
      </c>
      <c r="J140" s="53" t="s">
        <v>67</v>
      </c>
      <c r="K140" s="53" t="s">
        <v>149</v>
      </c>
      <c r="L140" s="53" t="s">
        <v>199</v>
      </c>
      <c r="M140" s="53" t="s">
        <v>202</v>
      </c>
      <c r="N140" s="53">
        <v>1</v>
      </c>
      <c r="O140" s="54" t="s">
        <v>195</v>
      </c>
      <c r="P140" s="250" t="s">
        <v>55</v>
      </c>
      <c r="Q140" s="56">
        <v>0</v>
      </c>
      <c r="R140" s="56" t="s">
        <v>56</v>
      </c>
      <c r="S140" s="56" t="s">
        <v>229</v>
      </c>
      <c r="T140" s="54" t="s">
        <v>58</v>
      </c>
      <c r="U140" s="57" t="s">
        <v>55</v>
      </c>
      <c r="V140" s="58" t="s">
        <v>55</v>
      </c>
      <c r="W140" s="58" t="s">
        <v>59</v>
      </c>
      <c r="X140" s="58" t="s">
        <v>55</v>
      </c>
      <c r="Y140" s="59" t="s">
        <v>59</v>
      </c>
      <c r="Z140" s="57" t="s">
        <v>55</v>
      </c>
      <c r="AA140" s="58" t="s">
        <v>55</v>
      </c>
      <c r="AB140" s="58" t="s">
        <v>59</v>
      </c>
      <c r="AC140" s="58" t="s">
        <v>59</v>
      </c>
      <c r="AD140" s="59" t="s">
        <v>59</v>
      </c>
      <c r="AE140" s="57" t="s">
        <v>55</v>
      </c>
      <c r="AF140" s="59" t="s">
        <v>59</v>
      </c>
      <c r="AG140" s="51">
        <v>4</v>
      </c>
      <c r="AH140" s="53">
        <v>4</v>
      </c>
      <c r="AI140" s="53">
        <v>1</v>
      </c>
      <c r="AJ140" s="54">
        <v>0</v>
      </c>
      <c r="AK140" s="57" t="s">
        <v>59</v>
      </c>
      <c r="AL140" s="58" t="s">
        <v>59</v>
      </c>
      <c r="AM140" s="59" t="s">
        <v>59</v>
      </c>
      <c r="AN140" s="57" t="s">
        <v>59</v>
      </c>
      <c r="AO140" s="54">
        <v>0</v>
      </c>
      <c r="AP140" s="57" t="s">
        <v>59</v>
      </c>
      <c r="AQ140" s="58" t="s">
        <v>59</v>
      </c>
      <c r="AR140" s="58" t="s">
        <v>59</v>
      </c>
      <c r="AS140" s="58" t="s">
        <v>59</v>
      </c>
      <c r="AT140" s="58" t="s">
        <v>59</v>
      </c>
      <c r="AU140" s="59" t="s">
        <v>59</v>
      </c>
      <c r="AV140" s="60" t="s">
        <v>55</v>
      </c>
      <c r="AW140" s="61" t="s">
        <v>171</v>
      </c>
      <c r="AX140" s="56">
        <v>12</v>
      </c>
      <c r="AY140" s="61" t="s">
        <v>803</v>
      </c>
      <c r="AZ140" s="61">
        <v>466.35</v>
      </c>
      <c r="BA140" s="61">
        <v>808.27</v>
      </c>
      <c r="BB140" s="61">
        <v>69.08</v>
      </c>
      <c r="BC140" s="56">
        <v>1</v>
      </c>
      <c r="BD140" s="60" t="s">
        <v>55</v>
      </c>
      <c r="BE140" s="60" t="s">
        <v>55</v>
      </c>
      <c r="BF140" s="61">
        <v>3</v>
      </c>
      <c r="BG140" s="51" t="s">
        <v>84</v>
      </c>
      <c r="BH140" s="53" t="s">
        <v>802</v>
      </c>
      <c r="BI140" s="53">
        <v>4</v>
      </c>
      <c r="BJ140" s="53" t="s">
        <v>61</v>
      </c>
      <c r="BK140" s="58" t="s">
        <v>55</v>
      </c>
      <c r="BL140" s="58" t="s">
        <v>55</v>
      </c>
      <c r="BM140" s="58" t="s">
        <v>55</v>
      </c>
      <c r="BN140" s="54">
        <v>3</v>
      </c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</row>
    <row r="141" spans="1:534" s="61" customFormat="1" ht="11.1" customHeight="1" x14ac:dyDescent="0.15">
      <c r="A141" s="51" t="s">
        <v>280</v>
      </c>
      <c r="B141" s="52" t="s">
        <v>966</v>
      </c>
      <c r="C141" s="53" t="s">
        <v>1258</v>
      </c>
      <c r="D141" s="53" t="s">
        <v>122</v>
      </c>
      <c r="E141" s="53" t="s">
        <v>136</v>
      </c>
      <c r="F141" s="53" t="s">
        <v>50</v>
      </c>
      <c r="G141" s="53" t="s">
        <v>282</v>
      </c>
      <c r="H141" s="53" t="s">
        <v>130</v>
      </c>
      <c r="I141" s="53" t="s">
        <v>281</v>
      </c>
      <c r="J141" s="53" t="s">
        <v>67</v>
      </c>
      <c r="K141" s="53" t="s">
        <v>149</v>
      </c>
      <c r="L141" s="53" t="s">
        <v>199</v>
      </c>
      <c r="M141" s="53" t="s">
        <v>206</v>
      </c>
      <c r="N141" s="53">
        <v>1</v>
      </c>
      <c r="O141" s="54" t="s">
        <v>195</v>
      </c>
      <c r="P141" s="250" t="s">
        <v>55</v>
      </c>
      <c r="Q141" s="56">
        <v>0</v>
      </c>
      <c r="R141" s="56" t="s">
        <v>56</v>
      </c>
      <c r="S141" s="56" t="s">
        <v>284</v>
      </c>
      <c r="T141" s="54" t="s">
        <v>116</v>
      </c>
      <c r="U141" s="57" t="s">
        <v>55</v>
      </c>
      <c r="V141" s="58" t="s">
        <v>55</v>
      </c>
      <c r="W141" s="58" t="s">
        <v>59</v>
      </c>
      <c r="X141" s="58" t="s">
        <v>55</v>
      </c>
      <c r="Y141" s="59" t="s">
        <v>59</v>
      </c>
      <c r="Z141" s="57" t="s">
        <v>55</v>
      </c>
      <c r="AA141" s="58" t="s">
        <v>55</v>
      </c>
      <c r="AB141" s="58" t="s">
        <v>59</v>
      </c>
      <c r="AC141" s="58" t="s">
        <v>59</v>
      </c>
      <c r="AD141" s="59" t="s">
        <v>59</v>
      </c>
      <c r="AE141" s="57" t="s">
        <v>59</v>
      </c>
      <c r="AF141" s="59" t="s">
        <v>55</v>
      </c>
      <c r="AG141" s="51">
        <v>1</v>
      </c>
      <c r="AH141" s="53">
        <v>2</v>
      </c>
      <c r="AI141" s="53">
        <v>1</v>
      </c>
      <c r="AJ141" s="54">
        <v>0</v>
      </c>
      <c r="AK141" s="57" t="s">
        <v>59</v>
      </c>
      <c r="AL141" s="58" t="s">
        <v>59</v>
      </c>
      <c r="AM141" s="59" t="s">
        <v>59</v>
      </c>
      <c r="AN141" s="57" t="s">
        <v>59</v>
      </c>
      <c r="AO141" s="54">
        <v>0</v>
      </c>
      <c r="AP141" s="57" t="s">
        <v>59</v>
      </c>
      <c r="AQ141" s="58" t="s">
        <v>59</v>
      </c>
      <c r="AR141" s="58" t="s">
        <v>59</v>
      </c>
      <c r="AS141" s="58" t="s">
        <v>59</v>
      </c>
      <c r="AT141" s="58" t="s">
        <v>59</v>
      </c>
      <c r="AU141" s="59" t="s">
        <v>59</v>
      </c>
      <c r="AV141" s="60" t="s">
        <v>55</v>
      </c>
      <c r="AW141" s="61" t="s">
        <v>171</v>
      </c>
      <c r="AX141" s="56">
        <v>2</v>
      </c>
      <c r="AY141" s="61">
        <v>294</v>
      </c>
      <c r="AZ141" s="61">
        <v>96</v>
      </c>
      <c r="BA141" s="61">
        <v>197</v>
      </c>
      <c r="BB141" s="61">
        <v>0</v>
      </c>
      <c r="BC141" s="56">
        <v>1</v>
      </c>
      <c r="BD141" s="60" t="s">
        <v>55</v>
      </c>
      <c r="BE141" s="60" t="s">
        <v>59</v>
      </c>
      <c r="BF141" s="61">
        <v>1</v>
      </c>
      <c r="BG141" s="51" t="s">
        <v>84</v>
      </c>
      <c r="BH141" s="53" t="s">
        <v>283</v>
      </c>
      <c r="BI141" s="53">
        <v>2</v>
      </c>
      <c r="BJ141" s="53" t="s">
        <v>61</v>
      </c>
      <c r="BK141" s="58" t="s">
        <v>59</v>
      </c>
      <c r="BL141" s="58" t="s">
        <v>59</v>
      </c>
      <c r="BM141" s="58" t="s">
        <v>55</v>
      </c>
      <c r="BN141" s="54">
        <v>1</v>
      </c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</row>
    <row r="142" spans="1:534" s="61" customFormat="1" ht="11.1" customHeight="1" x14ac:dyDescent="0.15">
      <c r="A142" s="51" t="s">
        <v>860</v>
      </c>
      <c r="B142" s="52" t="s">
        <v>966</v>
      </c>
      <c r="C142" s="53" t="s">
        <v>861</v>
      </c>
      <c r="D142" s="53" t="s">
        <v>122</v>
      </c>
      <c r="E142" s="53" t="s">
        <v>136</v>
      </c>
      <c r="F142" s="53" t="s">
        <v>50</v>
      </c>
      <c r="G142" s="53" t="s">
        <v>282</v>
      </c>
      <c r="H142" s="53" t="s">
        <v>130</v>
      </c>
      <c r="I142" s="53" t="s">
        <v>281</v>
      </c>
      <c r="J142" s="53" t="s">
        <v>67</v>
      </c>
      <c r="K142" s="53" t="s">
        <v>149</v>
      </c>
      <c r="L142" s="53" t="s">
        <v>199</v>
      </c>
      <c r="M142" s="53" t="s">
        <v>206</v>
      </c>
      <c r="N142" s="53">
        <v>1</v>
      </c>
      <c r="O142" s="54" t="s">
        <v>195</v>
      </c>
      <c r="P142" s="250" t="s">
        <v>55</v>
      </c>
      <c r="Q142" s="56">
        <v>0</v>
      </c>
      <c r="R142" s="56" t="s">
        <v>56</v>
      </c>
      <c r="S142" s="56" t="s">
        <v>290</v>
      </c>
      <c r="T142" s="54" t="s">
        <v>102</v>
      </c>
      <c r="U142" s="57" t="s">
        <v>55</v>
      </c>
      <c r="V142" s="58" t="s">
        <v>55</v>
      </c>
      <c r="W142" s="58" t="s">
        <v>59</v>
      </c>
      <c r="X142" s="58" t="s">
        <v>55</v>
      </c>
      <c r="Y142" s="59" t="s">
        <v>59</v>
      </c>
      <c r="Z142" s="57" t="s">
        <v>55</v>
      </c>
      <c r="AA142" s="58" t="s">
        <v>55</v>
      </c>
      <c r="AB142" s="58" t="s">
        <v>59</v>
      </c>
      <c r="AC142" s="58" t="s">
        <v>55</v>
      </c>
      <c r="AD142" s="59" t="s">
        <v>59</v>
      </c>
      <c r="AE142" s="57" t="s">
        <v>59</v>
      </c>
      <c r="AF142" s="59" t="s">
        <v>55</v>
      </c>
      <c r="AG142" s="51">
        <v>2</v>
      </c>
      <c r="AH142" s="53">
        <v>3</v>
      </c>
      <c r="AI142" s="53">
        <v>1</v>
      </c>
      <c r="AJ142" s="54">
        <v>0</v>
      </c>
      <c r="AK142" s="57" t="s">
        <v>59</v>
      </c>
      <c r="AL142" s="58" t="s">
        <v>59</v>
      </c>
      <c r="AM142" s="59" t="s">
        <v>59</v>
      </c>
      <c r="AN142" s="57" t="s">
        <v>59</v>
      </c>
      <c r="AO142" s="54">
        <v>0</v>
      </c>
      <c r="AP142" s="57" t="s">
        <v>59</v>
      </c>
      <c r="AQ142" s="58" t="s">
        <v>59</v>
      </c>
      <c r="AR142" s="58" t="s">
        <v>59</v>
      </c>
      <c r="AS142" s="58" t="s">
        <v>59</v>
      </c>
      <c r="AT142" s="58" t="s">
        <v>59</v>
      </c>
      <c r="AU142" s="59" t="s">
        <v>59</v>
      </c>
      <c r="AV142" s="60" t="s">
        <v>59</v>
      </c>
      <c r="AW142" s="61" t="s">
        <v>100</v>
      </c>
      <c r="AX142" s="56">
        <v>1</v>
      </c>
      <c r="AY142" s="61" t="s">
        <v>863</v>
      </c>
      <c r="AZ142" s="61">
        <v>240.57</v>
      </c>
      <c r="BA142" s="61" t="s">
        <v>864</v>
      </c>
      <c r="BB142" s="61">
        <v>26</v>
      </c>
      <c r="BC142" s="56">
        <v>1</v>
      </c>
      <c r="BD142" s="60" t="s">
        <v>59</v>
      </c>
      <c r="BE142" s="60" t="s">
        <v>59</v>
      </c>
      <c r="BF142" s="61">
        <v>1</v>
      </c>
      <c r="BG142" s="51" t="s">
        <v>84</v>
      </c>
      <c r="BH142" s="53" t="s">
        <v>862</v>
      </c>
      <c r="BI142" s="53">
        <v>1</v>
      </c>
      <c r="BJ142" s="53" t="s">
        <v>61</v>
      </c>
      <c r="BK142" s="58" t="s">
        <v>59</v>
      </c>
      <c r="BL142" s="58" t="s">
        <v>59</v>
      </c>
      <c r="BM142" s="58" t="s">
        <v>55</v>
      </c>
      <c r="BN142" s="54">
        <v>1</v>
      </c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3"/>
      <c r="CT142" s="53"/>
      <c r="CU142" s="53"/>
      <c r="CV142" s="53"/>
      <c r="CW142" s="53"/>
      <c r="CX142" s="53"/>
      <c r="CY142" s="53"/>
      <c r="CZ142" s="53"/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</row>
    <row r="143" spans="1:534" s="61" customFormat="1" ht="11.1" customHeight="1" x14ac:dyDescent="0.15">
      <c r="A143" s="51" t="s">
        <v>285</v>
      </c>
      <c r="B143" s="52" t="s">
        <v>966</v>
      </c>
      <c r="C143" s="53" t="s">
        <v>1259</v>
      </c>
      <c r="D143" s="53" t="s">
        <v>122</v>
      </c>
      <c r="E143" s="53" t="s">
        <v>136</v>
      </c>
      <c r="F143" s="53" t="s">
        <v>50</v>
      </c>
      <c r="G143" s="53" t="s">
        <v>282</v>
      </c>
      <c r="H143" s="53" t="s">
        <v>132</v>
      </c>
      <c r="I143" s="53" t="s">
        <v>286</v>
      </c>
      <c r="J143" s="53" t="s">
        <v>67</v>
      </c>
      <c r="K143" s="53" t="s">
        <v>149</v>
      </c>
      <c r="L143" s="53" t="s">
        <v>199</v>
      </c>
      <c r="M143" s="53" t="s">
        <v>206</v>
      </c>
      <c r="N143" s="53">
        <v>1</v>
      </c>
      <c r="O143" s="54" t="s">
        <v>195</v>
      </c>
      <c r="P143" s="250" t="s">
        <v>55</v>
      </c>
      <c r="Q143" s="56">
        <v>0</v>
      </c>
      <c r="R143" s="56" t="s">
        <v>56</v>
      </c>
      <c r="S143" s="56" t="s">
        <v>284</v>
      </c>
      <c r="T143" s="54" t="s">
        <v>116</v>
      </c>
      <c r="U143" s="57" t="s">
        <v>55</v>
      </c>
      <c r="V143" s="58" t="s">
        <v>55</v>
      </c>
      <c r="W143" s="58" t="s">
        <v>59</v>
      </c>
      <c r="X143" s="58" t="s">
        <v>55</v>
      </c>
      <c r="Y143" s="59" t="s">
        <v>59</v>
      </c>
      <c r="Z143" s="57" t="s">
        <v>55</v>
      </c>
      <c r="AA143" s="58" t="s">
        <v>55</v>
      </c>
      <c r="AB143" s="58" t="s">
        <v>59</v>
      </c>
      <c r="AC143" s="58" t="s">
        <v>59</v>
      </c>
      <c r="AD143" s="59" t="s">
        <v>59</v>
      </c>
      <c r="AE143" s="57" t="s">
        <v>59</v>
      </c>
      <c r="AF143" s="59" t="s">
        <v>55</v>
      </c>
      <c r="AG143" s="51">
        <v>2</v>
      </c>
      <c r="AH143" s="53">
        <v>2</v>
      </c>
      <c r="AI143" s="53">
        <v>0</v>
      </c>
      <c r="AJ143" s="54">
        <v>0</v>
      </c>
      <c r="AK143" s="57" t="s">
        <v>59</v>
      </c>
      <c r="AL143" s="58" t="s">
        <v>59</v>
      </c>
      <c r="AM143" s="59" t="s">
        <v>59</v>
      </c>
      <c r="AN143" s="57" t="s">
        <v>59</v>
      </c>
      <c r="AO143" s="54">
        <v>0</v>
      </c>
      <c r="AP143" s="57" t="s">
        <v>59</v>
      </c>
      <c r="AQ143" s="58" t="s">
        <v>59</v>
      </c>
      <c r="AR143" s="58" t="s">
        <v>59</v>
      </c>
      <c r="AS143" s="58" t="s">
        <v>59</v>
      </c>
      <c r="AT143" s="58" t="s">
        <v>59</v>
      </c>
      <c r="AU143" s="59" t="s">
        <v>59</v>
      </c>
      <c r="AV143" s="60" t="s">
        <v>55</v>
      </c>
      <c r="AW143" s="61" t="s">
        <v>171</v>
      </c>
      <c r="AX143" s="56">
        <v>3</v>
      </c>
      <c r="AY143" s="61">
        <v>399</v>
      </c>
      <c r="AZ143" s="61">
        <v>155</v>
      </c>
      <c r="BA143" s="61">
        <v>243</v>
      </c>
      <c r="BB143" s="61">
        <v>0</v>
      </c>
      <c r="BC143" s="56">
        <v>1</v>
      </c>
      <c r="BD143" s="60" t="s">
        <v>59</v>
      </c>
      <c r="BE143" s="60" t="s">
        <v>59</v>
      </c>
      <c r="BF143" s="61">
        <v>1</v>
      </c>
      <c r="BG143" s="51" t="s">
        <v>84</v>
      </c>
      <c r="BH143" s="53" t="s">
        <v>287</v>
      </c>
      <c r="BI143" s="53">
        <v>3</v>
      </c>
      <c r="BJ143" s="53" t="s">
        <v>61</v>
      </c>
      <c r="BK143" s="58" t="s">
        <v>59</v>
      </c>
      <c r="BL143" s="58" t="s">
        <v>59</v>
      </c>
      <c r="BM143" s="58" t="s">
        <v>55</v>
      </c>
      <c r="BN143" s="54">
        <v>1</v>
      </c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3"/>
      <c r="CT143" s="53"/>
      <c r="CU143" s="53"/>
      <c r="CV143" s="53"/>
      <c r="CW143" s="53"/>
      <c r="CX143" s="53"/>
      <c r="CY143" s="53"/>
      <c r="CZ143" s="53"/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</row>
    <row r="144" spans="1:534" s="61" customFormat="1" ht="11.1" customHeight="1" x14ac:dyDescent="0.15">
      <c r="A144" s="51" t="s">
        <v>288</v>
      </c>
      <c r="B144" s="52" t="s">
        <v>966</v>
      </c>
      <c r="C144" s="53" t="s">
        <v>267</v>
      </c>
      <c r="D144" s="53" t="s">
        <v>122</v>
      </c>
      <c r="E144" s="53" t="s">
        <v>136</v>
      </c>
      <c r="F144" s="53" t="s">
        <v>50</v>
      </c>
      <c r="G144" s="53" t="s">
        <v>282</v>
      </c>
      <c r="H144" s="53" t="s">
        <v>211</v>
      </c>
      <c r="I144" s="53" t="s">
        <v>267</v>
      </c>
      <c r="J144" s="53" t="s">
        <v>67</v>
      </c>
      <c r="K144" s="53" t="s">
        <v>149</v>
      </c>
      <c r="L144" s="53" t="s">
        <v>199</v>
      </c>
      <c r="M144" s="53" t="s">
        <v>206</v>
      </c>
      <c r="N144" s="53">
        <v>1</v>
      </c>
      <c r="O144" s="54" t="s">
        <v>195</v>
      </c>
      <c r="P144" s="250" t="s">
        <v>55</v>
      </c>
      <c r="Q144" s="56">
        <v>0</v>
      </c>
      <c r="R144" s="56" t="s">
        <v>56</v>
      </c>
      <c r="S144" s="56" t="s">
        <v>290</v>
      </c>
      <c r="T144" s="54" t="s">
        <v>102</v>
      </c>
      <c r="U144" s="57" t="s">
        <v>55</v>
      </c>
      <c r="V144" s="58" t="s">
        <v>55</v>
      </c>
      <c r="W144" s="58" t="s">
        <v>59</v>
      </c>
      <c r="X144" s="58" t="s">
        <v>55</v>
      </c>
      <c r="Y144" s="59" t="s">
        <v>59</v>
      </c>
      <c r="Z144" s="57" t="s">
        <v>55</v>
      </c>
      <c r="AA144" s="58" t="s">
        <v>55</v>
      </c>
      <c r="AB144" s="58" t="s">
        <v>59</v>
      </c>
      <c r="AC144" s="58" t="s">
        <v>59</v>
      </c>
      <c r="AD144" s="59" t="s">
        <v>59</v>
      </c>
      <c r="AE144" s="57" t="s">
        <v>59</v>
      </c>
      <c r="AF144" s="59" t="s">
        <v>55</v>
      </c>
      <c r="AG144" s="51">
        <v>1</v>
      </c>
      <c r="AH144" s="53">
        <v>2</v>
      </c>
      <c r="AI144" s="53">
        <v>0</v>
      </c>
      <c r="AJ144" s="54">
        <v>0</v>
      </c>
      <c r="AK144" s="57" t="s">
        <v>59</v>
      </c>
      <c r="AL144" s="58" t="s">
        <v>59</v>
      </c>
      <c r="AM144" s="59" t="s">
        <v>59</v>
      </c>
      <c r="AN144" s="57" t="s">
        <v>59</v>
      </c>
      <c r="AO144" s="54">
        <v>0</v>
      </c>
      <c r="AP144" s="57" t="s">
        <v>59</v>
      </c>
      <c r="AQ144" s="58" t="s">
        <v>59</v>
      </c>
      <c r="AR144" s="58" t="s">
        <v>59</v>
      </c>
      <c r="AS144" s="58" t="s">
        <v>59</v>
      </c>
      <c r="AT144" s="58" t="s">
        <v>59</v>
      </c>
      <c r="AU144" s="59" t="s">
        <v>59</v>
      </c>
      <c r="AV144" s="60" t="s">
        <v>55</v>
      </c>
      <c r="AW144" s="61" t="s">
        <v>171</v>
      </c>
      <c r="AX144" s="56">
        <v>2</v>
      </c>
      <c r="AY144" s="61">
        <v>589</v>
      </c>
      <c r="AZ144" s="61">
        <v>153</v>
      </c>
      <c r="BA144" s="61">
        <v>435</v>
      </c>
      <c r="BB144" s="61">
        <v>0</v>
      </c>
      <c r="BC144" s="56">
        <v>1</v>
      </c>
      <c r="BD144" s="60" t="s">
        <v>59</v>
      </c>
      <c r="BE144" s="60" t="s">
        <v>59</v>
      </c>
      <c r="BF144" s="61">
        <v>1</v>
      </c>
      <c r="BG144" s="51" t="s">
        <v>84</v>
      </c>
      <c r="BH144" s="53" t="s">
        <v>289</v>
      </c>
      <c r="BI144" s="53">
        <v>2</v>
      </c>
      <c r="BJ144" s="53" t="s">
        <v>61</v>
      </c>
      <c r="BK144" s="58" t="s">
        <v>59</v>
      </c>
      <c r="BL144" s="58" t="s">
        <v>59</v>
      </c>
      <c r="BM144" s="58" t="s">
        <v>55</v>
      </c>
      <c r="BN144" s="54">
        <v>1</v>
      </c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</row>
    <row r="145" spans="1:534" s="61" customFormat="1" ht="11.1" customHeight="1" x14ac:dyDescent="0.15">
      <c r="A145" s="51" t="s">
        <v>291</v>
      </c>
      <c r="B145" s="52" t="s">
        <v>966</v>
      </c>
      <c r="C145" s="53" t="s">
        <v>292</v>
      </c>
      <c r="D145" s="53" t="s">
        <v>122</v>
      </c>
      <c r="E145" s="53" t="s">
        <v>136</v>
      </c>
      <c r="F145" s="53" t="s">
        <v>50</v>
      </c>
      <c r="G145" s="53" t="s">
        <v>282</v>
      </c>
      <c r="H145" s="53" t="s">
        <v>197</v>
      </c>
      <c r="I145" s="53" t="s">
        <v>292</v>
      </c>
      <c r="J145" s="53" t="s">
        <v>67</v>
      </c>
      <c r="K145" s="53" t="s">
        <v>149</v>
      </c>
      <c r="L145" s="53" t="s">
        <v>199</v>
      </c>
      <c r="M145" s="53" t="s">
        <v>215</v>
      </c>
      <c r="N145" s="53">
        <v>1</v>
      </c>
      <c r="O145" s="54" t="s">
        <v>195</v>
      </c>
      <c r="P145" s="250" t="s">
        <v>55</v>
      </c>
      <c r="Q145" s="56">
        <v>0</v>
      </c>
      <c r="R145" s="56" t="s">
        <v>56</v>
      </c>
      <c r="S145" s="56" t="s">
        <v>294</v>
      </c>
      <c r="T145" s="54" t="s">
        <v>116</v>
      </c>
      <c r="U145" s="57" t="s">
        <v>55</v>
      </c>
      <c r="V145" s="58" t="s">
        <v>55</v>
      </c>
      <c r="W145" s="58" t="s">
        <v>59</v>
      </c>
      <c r="X145" s="58" t="s">
        <v>55</v>
      </c>
      <c r="Y145" s="59" t="s">
        <v>59</v>
      </c>
      <c r="Z145" s="57" t="s">
        <v>55</v>
      </c>
      <c r="AA145" s="58" t="s">
        <v>55</v>
      </c>
      <c r="AB145" s="58" t="s">
        <v>59</v>
      </c>
      <c r="AC145" s="58" t="s">
        <v>59</v>
      </c>
      <c r="AD145" s="59" t="s">
        <v>59</v>
      </c>
      <c r="AE145" s="57" t="s">
        <v>55</v>
      </c>
      <c r="AF145" s="59" t="s">
        <v>59</v>
      </c>
      <c r="AG145" s="51">
        <v>1</v>
      </c>
      <c r="AH145" s="53">
        <v>1</v>
      </c>
      <c r="AI145" s="53">
        <v>0</v>
      </c>
      <c r="AJ145" s="54">
        <v>0</v>
      </c>
      <c r="AK145" s="57" t="s">
        <v>59</v>
      </c>
      <c r="AL145" s="58" t="s">
        <v>59</v>
      </c>
      <c r="AM145" s="59" t="s">
        <v>59</v>
      </c>
      <c r="AN145" s="57" t="s">
        <v>59</v>
      </c>
      <c r="AO145" s="54">
        <v>0</v>
      </c>
      <c r="AP145" s="57" t="s">
        <v>59</v>
      </c>
      <c r="AQ145" s="58" t="s">
        <v>59</v>
      </c>
      <c r="AR145" s="58" t="s">
        <v>59</v>
      </c>
      <c r="AS145" s="58" t="s">
        <v>59</v>
      </c>
      <c r="AT145" s="58" t="s">
        <v>59</v>
      </c>
      <c r="AU145" s="59" t="s">
        <v>59</v>
      </c>
      <c r="AV145" s="60" t="s">
        <v>55</v>
      </c>
      <c r="AW145" s="61" t="s">
        <v>171</v>
      </c>
      <c r="AX145" s="56">
        <v>3</v>
      </c>
      <c r="AY145" s="61">
        <v>916</v>
      </c>
      <c r="AZ145" s="61">
        <v>163</v>
      </c>
      <c r="BA145" s="61">
        <v>753</v>
      </c>
      <c r="BB145" s="61">
        <v>0</v>
      </c>
      <c r="BC145" s="56">
        <v>1</v>
      </c>
      <c r="BD145" s="60" t="s">
        <v>59</v>
      </c>
      <c r="BE145" s="60" t="s">
        <v>59</v>
      </c>
      <c r="BF145" s="61">
        <v>1</v>
      </c>
      <c r="BG145" s="51" t="s">
        <v>84</v>
      </c>
      <c r="BH145" s="53" t="s">
        <v>293</v>
      </c>
      <c r="BI145" s="53">
        <v>1</v>
      </c>
      <c r="BJ145" s="53" t="s">
        <v>61</v>
      </c>
      <c r="BK145" s="58" t="s">
        <v>59</v>
      </c>
      <c r="BL145" s="58" t="s">
        <v>59</v>
      </c>
      <c r="BM145" s="58" t="s">
        <v>55</v>
      </c>
      <c r="BN145" s="54">
        <v>1</v>
      </c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</row>
    <row r="146" spans="1:534" s="217" customFormat="1" ht="11.1" customHeight="1" x14ac:dyDescent="0.15">
      <c r="A146" s="208"/>
      <c r="B146" s="209"/>
      <c r="C146" s="209" t="s">
        <v>149</v>
      </c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>
        <f>SUM(N147:N156)</f>
        <v>10</v>
      </c>
      <c r="O146" s="210"/>
      <c r="P146" s="211">
        <f>COUNTIF(P147:P156,"si")</f>
        <v>10</v>
      </c>
      <c r="Q146" s="212"/>
      <c r="R146" s="212"/>
      <c r="S146" s="212"/>
      <c r="T146" s="210"/>
      <c r="U146" s="213">
        <f t="shared" ref="U146:AF146" si="90">COUNTIF(U147:U156,"si")</f>
        <v>8</v>
      </c>
      <c r="V146" s="214">
        <f t="shared" si="90"/>
        <v>8</v>
      </c>
      <c r="W146" s="214">
        <f t="shared" si="90"/>
        <v>0</v>
      </c>
      <c r="X146" s="214">
        <f t="shared" si="90"/>
        <v>9</v>
      </c>
      <c r="Y146" s="215">
        <f t="shared" si="90"/>
        <v>1</v>
      </c>
      <c r="Z146" s="213">
        <f t="shared" si="90"/>
        <v>9</v>
      </c>
      <c r="AA146" s="214">
        <f t="shared" si="90"/>
        <v>9</v>
      </c>
      <c r="AB146" s="214">
        <f t="shared" si="90"/>
        <v>0</v>
      </c>
      <c r="AC146" s="214">
        <f t="shared" si="90"/>
        <v>1</v>
      </c>
      <c r="AD146" s="215">
        <f t="shared" si="90"/>
        <v>0</v>
      </c>
      <c r="AE146" s="213">
        <f t="shared" si="90"/>
        <v>8</v>
      </c>
      <c r="AF146" s="215">
        <f t="shared" si="90"/>
        <v>3</v>
      </c>
      <c r="AG146" s="208">
        <f t="shared" ref="AG146:BN146" si="91">SUM(AG147:AG156)</f>
        <v>22</v>
      </c>
      <c r="AH146" s="209">
        <f t="shared" si="91"/>
        <v>26</v>
      </c>
      <c r="AI146" s="209">
        <f t="shared" si="91"/>
        <v>9</v>
      </c>
      <c r="AJ146" s="210">
        <f t="shared" si="91"/>
        <v>2</v>
      </c>
      <c r="AK146" s="213">
        <f t="shared" ref="AK146:AN146" si="92">COUNTIF(AK147:AK156,"si")</f>
        <v>0</v>
      </c>
      <c r="AL146" s="214">
        <f t="shared" si="92"/>
        <v>0</v>
      </c>
      <c r="AM146" s="215">
        <f t="shared" si="92"/>
        <v>2</v>
      </c>
      <c r="AN146" s="213">
        <f t="shared" si="92"/>
        <v>0</v>
      </c>
      <c r="AO146" s="210"/>
      <c r="AP146" s="213">
        <f t="shared" ref="AP146:AV146" si="93">COUNTIF(AP147:AP156,"si")</f>
        <v>0</v>
      </c>
      <c r="AQ146" s="214">
        <f t="shared" si="93"/>
        <v>0</v>
      </c>
      <c r="AR146" s="214">
        <f t="shared" si="93"/>
        <v>0</v>
      </c>
      <c r="AS146" s="214">
        <f t="shared" si="93"/>
        <v>0</v>
      </c>
      <c r="AT146" s="214">
        <f t="shared" si="93"/>
        <v>0</v>
      </c>
      <c r="AU146" s="215">
        <f t="shared" si="93"/>
        <v>0</v>
      </c>
      <c r="AV146" s="216">
        <f t="shared" si="93"/>
        <v>3</v>
      </c>
      <c r="AX146" s="212">
        <f t="shared" si="91"/>
        <v>37</v>
      </c>
      <c r="BB146" s="217">
        <f t="shared" si="91"/>
        <v>3</v>
      </c>
      <c r="BC146" s="212">
        <f t="shared" si="91"/>
        <v>11</v>
      </c>
      <c r="BD146" s="216">
        <f t="shared" ref="BD146:BE146" si="94">COUNTIF(BD147:BD156,"si")</f>
        <v>2</v>
      </c>
      <c r="BE146" s="216">
        <f t="shared" si="94"/>
        <v>3</v>
      </c>
      <c r="BF146" s="217">
        <f t="shared" si="91"/>
        <v>19</v>
      </c>
      <c r="BG146" s="208"/>
      <c r="BH146" s="209"/>
      <c r="BI146" s="209">
        <f t="shared" si="91"/>
        <v>27</v>
      </c>
      <c r="BJ146" s="209"/>
      <c r="BK146" s="214">
        <f t="shared" ref="BK146:BM146" si="95">COUNTIF(BK147:BK156,"si")</f>
        <v>3</v>
      </c>
      <c r="BL146" s="214">
        <f t="shared" si="95"/>
        <v>4</v>
      </c>
      <c r="BM146" s="214">
        <f t="shared" si="95"/>
        <v>9</v>
      </c>
      <c r="BN146" s="210">
        <f t="shared" si="91"/>
        <v>21</v>
      </c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  <c r="QR146" s="29"/>
      <c r="QS146" s="29"/>
      <c r="QT146" s="29"/>
      <c r="QU146" s="29"/>
      <c r="QV146" s="29"/>
      <c r="QW146" s="29"/>
      <c r="QX146" s="29"/>
      <c r="QY146" s="29"/>
      <c r="QZ146" s="29"/>
      <c r="RA146" s="29"/>
      <c r="RB146" s="29"/>
      <c r="RC146" s="29"/>
      <c r="RD146" s="29"/>
      <c r="RE146" s="29"/>
      <c r="RF146" s="29"/>
      <c r="RG146" s="29"/>
      <c r="RH146" s="29"/>
      <c r="RI146" s="29"/>
      <c r="RJ146" s="29"/>
      <c r="RK146" s="29"/>
      <c r="RL146" s="29"/>
      <c r="RM146" s="29"/>
      <c r="RN146" s="29"/>
      <c r="RO146" s="29"/>
      <c r="RP146" s="29"/>
      <c r="RQ146" s="29"/>
      <c r="RR146" s="29"/>
      <c r="RS146" s="29"/>
      <c r="RT146" s="29"/>
      <c r="RU146" s="29"/>
      <c r="RV146" s="29"/>
      <c r="RW146" s="29"/>
      <c r="RX146" s="29"/>
      <c r="RY146" s="29"/>
      <c r="RZ146" s="29"/>
      <c r="SA146" s="29"/>
      <c r="SB146" s="29"/>
      <c r="SC146" s="29"/>
      <c r="SD146" s="29"/>
      <c r="SE146" s="29"/>
      <c r="SF146" s="29"/>
      <c r="SG146" s="29"/>
      <c r="SH146" s="29"/>
      <c r="SI146" s="29"/>
      <c r="SJ146" s="29"/>
      <c r="SK146" s="29"/>
      <c r="SL146" s="29"/>
      <c r="SM146" s="29"/>
      <c r="SN146" s="29"/>
      <c r="SO146" s="29"/>
      <c r="SP146" s="29"/>
      <c r="SQ146" s="29"/>
      <c r="SR146" s="29"/>
      <c r="SS146" s="29"/>
      <c r="ST146" s="29"/>
      <c r="SU146" s="29"/>
      <c r="SV146" s="29"/>
      <c r="SW146" s="29"/>
      <c r="SX146" s="29"/>
      <c r="SY146" s="29"/>
      <c r="SZ146" s="29"/>
      <c r="TA146" s="29"/>
      <c r="TB146" s="29"/>
      <c r="TC146" s="29"/>
      <c r="TD146" s="29"/>
      <c r="TE146" s="29"/>
      <c r="TF146" s="29"/>
      <c r="TG146" s="29"/>
      <c r="TH146" s="29"/>
      <c r="TI146" s="29"/>
      <c r="TJ146" s="29"/>
      <c r="TK146" s="29"/>
      <c r="TL146" s="29"/>
      <c r="TM146" s="29"/>
      <c r="TN146" s="29"/>
    </row>
    <row r="147" spans="1:534" s="61" customFormat="1" ht="11.1" customHeight="1" x14ac:dyDescent="0.15">
      <c r="A147" s="51" t="s">
        <v>527</v>
      </c>
      <c r="B147" s="52" t="s">
        <v>966</v>
      </c>
      <c r="C147" s="53" t="s">
        <v>528</v>
      </c>
      <c r="D147" s="53" t="s">
        <v>122</v>
      </c>
      <c r="E147" s="53" t="s">
        <v>136</v>
      </c>
      <c r="F147" s="53" t="s">
        <v>98</v>
      </c>
      <c r="G147" s="53" t="s">
        <v>149</v>
      </c>
      <c r="H147" s="53" t="s">
        <v>51</v>
      </c>
      <c r="I147" s="53" t="s">
        <v>149</v>
      </c>
      <c r="J147" s="53" t="s">
        <v>67</v>
      </c>
      <c r="K147" s="53" t="s">
        <v>149</v>
      </c>
      <c r="L147" s="53" t="s">
        <v>199</v>
      </c>
      <c r="M147" s="53" t="s">
        <v>207</v>
      </c>
      <c r="N147" s="53">
        <v>1</v>
      </c>
      <c r="O147" s="54" t="s">
        <v>195</v>
      </c>
      <c r="P147" s="250" t="s">
        <v>55</v>
      </c>
      <c r="Q147" s="56">
        <v>0</v>
      </c>
      <c r="R147" s="56" t="s">
        <v>56</v>
      </c>
      <c r="S147" s="56" t="s">
        <v>228</v>
      </c>
      <c r="T147" s="54" t="s">
        <v>116</v>
      </c>
      <c r="U147" s="57" t="s">
        <v>55</v>
      </c>
      <c r="V147" s="58" t="s">
        <v>55</v>
      </c>
      <c r="W147" s="58" t="s">
        <v>59</v>
      </c>
      <c r="X147" s="58" t="s">
        <v>55</v>
      </c>
      <c r="Y147" s="59" t="s">
        <v>59</v>
      </c>
      <c r="Z147" s="57" t="s">
        <v>55</v>
      </c>
      <c r="AA147" s="58" t="s">
        <v>55</v>
      </c>
      <c r="AB147" s="58" t="s">
        <v>59</v>
      </c>
      <c r="AC147" s="58" t="s">
        <v>59</v>
      </c>
      <c r="AD147" s="59" t="s">
        <v>59</v>
      </c>
      <c r="AE147" s="57" t="s">
        <v>55</v>
      </c>
      <c r="AF147" s="59" t="s">
        <v>59</v>
      </c>
      <c r="AG147" s="51">
        <v>1</v>
      </c>
      <c r="AH147" s="53">
        <v>2</v>
      </c>
      <c r="AI147" s="53">
        <v>0</v>
      </c>
      <c r="AJ147" s="54">
        <v>0</v>
      </c>
      <c r="AK147" s="57" t="s">
        <v>59</v>
      </c>
      <c r="AL147" s="58" t="s">
        <v>59</v>
      </c>
      <c r="AM147" s="59" t="s">
        <v>59</v>
      </c>
      <c r="AN147" s="57" t="s">
        <v>59</v>
      </c>
      <c r="AO147" s="54">
        <v>0</v>
      </c>
      <c r="AP147" s="57" t="s">
        <v>59</v>
      </c>
      <c r="AQ147" s="58" t="s">
        <v>59</v>
      </c>
      <c r="AR147" s="58" t="s">
        <v>59</v>
      </c>
      <c r="AS147" s="58" t="s">
        <v>59</v>
      </c>
      <c r="AT147" s="58" t="s">
        <v>59</v>
      </c>
      <c r="AU147" s="59" t="s">
        <v>59</v>
      </c>
      <c r="AV147" s="60" t="s">
        <v>55</v>
      </c>
      <c r="AW147" s="61" t="s">
        <v>171</v>
      </c>
      <c r="AX147" s="56">
        <v>3</v>
      </c>
      <c r="AY147" s="61">
        <v>446</v>
      </c>
      <c r="AZ147" s="61">
        <v>164</v>
      </c>
      <c r="BA147" s="61">
        <v>282</v>
      </c>
      <c r="BB147" s="61">
        <v>0</v>
      </c>
      <c r="BC147" s="56">
        <v>1</v>
      </c>
      <c r="BD147" s="60" t="s">
        <v>59</v>
      </c>
      <c r="BE147" s="60" t="s">
        <v>59</v>
      </c>
      <c r="BF147" s="61">
        <v>1</v>
      </c>
      <c r="BG147" s="51" t="s">
        <v>84</v>
      </c>
      <c r="BH147" s="53" t="s">
        <v>529</v>
      </c>
      <c r="BI147" s="53">
        <v>1</v>
      </c>
      <c r="BJ147" s="53" t="s">
        <v>61</v>
      </c>
      <c r="BK147" s="58" t="s">
        <v>59</v>
      </c>
      <c r="BL147" s="58" t="s">
        <v>59</v>
      </c>
      <c r="BM147" s="58" t="s">
        <v>55</v>
      </c>
      <c r="BN147" s="54">
        <v>1</v>
      </c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</row>
    <row r="148" spans="1:534" s="61" customFormat="1" ht="11.1" customHeight="1" x14ac:dyDescent="0.15">
      <c r="A148" s="51" t="s">
        <v>530</v>
      </c>
      <c r="B148" s="52" t="s">
        <v>966</v>
      </c>
      <c r="C148" s="53" t="s">
        <v>149</v>
      </c>
      <c r="D148" s="53" t="s">
        <v>122</v>
      </c>
      <c r="E148" s="53" t="s">
        <v>136</v>
      </c>
      <c r="F148" s="53" t="s">
        <v>98</v>
      </c>
      <c r="G148" s="53" t="s">
        <v>149</v>
      </c>
      <c r="H148" s="53" t="s">
        <v>51</v>
      </c>
      <c r="I148" s="53" t="s">
        <v>149</v>
      </c>
      <c r="J148" s="53" t="s">
        <v>67</v>
      </c>
      <c r="K148" s="53" t="s">
        <v>149</v>
      </c>
      <c r="L148" s="53" t="s">
        <v>199</v>
      </c>
      <c r="M148" s="53" t="s">
        <v>204</v>
      </c>
      <c r="N148" s="53">
        <v>1</v>
      </c>
      <c r="O148" s="54" t="s">
        <v>195</v>
      </c>
      <c r="P148" s="250" t="s">
        <v>55</v>
      </c>
      <c r="Q148" s="56">
        <v>0</v>
      </c>
      <c r="R148" s="56" t="s">
        <v>56</v>
      </c>
      <c r="S148" s="56" t="s">
        <v>234</v>
      </c>
      <c r="T148" s="54" t="s">
        <v>116</v>
      </c>
      <c r="U148" s="57" t="s">
        <v>55</v>
      </c>
      <c r="V148" s="58" t="s">
        <v>55</v>
      </c>
      <c r="W148" s="58" t="s">
        <v>59</v>
      </c>
      <c r="X148" s="58" t="s">
        <v>55</v>
      </c>
      <c r="Y148" s="59" t="s">
        <v>59</v>
      </c>
      <c r="Z148" s="57" t="s">
        <v>55</v>
      </c>
      <c r="AA148" s="58" t="s">
        <v>55</v>
      </c>
      <c r="AB148" s="58" t="s">
        <v>59</v>
      </c>
      <c r="AC148" s="58" t="s">
        <v>59</v>
      </c>
      <c r="AD148" s="59" t="s">
        <v>59</v>
      </c>
      <c r="AE148" s="57" t="s">
        <v>55</v>
      </c>
      <c r="AF148" s="59" t="s">
        <v>59</v>
      </c>
      <c r="AG148" s="51">
        <v>4</v>
      </c>
      <c r="AH148" s="53">
        <v>4</v>
      </c>
      <c r="AI148" s="53">
        <v>0</v>
      </c>
      <c r="AJ148" s="54">
        <v>0</v>
      </c>
      <c r="AK148" s="57" t="s">
        <v>59</v>
      </c>
      <c r="AL148" s="58" t="s">
        <v>59</v>
      </c>
      <c r="AM148" s="59" t="s">
        <v>59</v>
      </c>
      <c r="AN148" s="57" t="s">
        <v>59</v>
      </c>
      <c r="AO148" s="54">
        <v>0</v>
      </c>
      <c r="AP148" s="57" t="s">
        <v>59</v>
      </c>
      <c r="AQ148" s="58" t="s">
        <v>59</v>
      </c>
      <c r="AR148" s="58" t="s">
        <v>59</v>
      </c>
      <c r="AS148" s="58" t="s">
        <v>59</v>
      </c>
      <c r="AT148" s="58" t="s">
        <v>59</v>
      </c>
      <c r="AU148" s="59" t="s">
        <v>59</v>
      </c>
      <c r="AV148" s="60" t="s">
        <v>59</v>
      </c>
      <c r="AW148" s="61" t="s">
        <v>100</v>
      </c>
      <c r="AX148" s="56">
        <v>8</v>
      </c>
      <c r="AY148" s="61">
        <v>775</v>
      </c>
      <c r="AZ148" s="61">
        <v>775</v>
      </c>
      <c r="BA148" s="61">
        <v>0</v>
      </c>
      <c r="BB148" s="61">
        <v>0</v>
      </c>
      <c r="BC148" s="56">
        <v>1</v>
      </c>
      <c r="BD148" s="60" t="s">
        <v>55</v>
      </c>
      <c r="BE148" s="60" t="s">
        <v>55</v>
      </c>
      <c r="BF148" s="61">
        <v>6</v>
      </c>
      <c r="BG148" s="51" t="s">
        <v>84</v>
      </c>
      <c r="BH148" s="53" t="s">
        <v>531</v>
      </c>
      <c r="BI148" s="53">
        <v>10</v>
      </c>
      <c r="BJ148" s="53" t="s">
        <v>61</v>
      </c>
      <c r="BK148" s="58" t="s">
        <v>55</v>
      </c>
      <c r="BL148" s="58" t="s">
        <v>55</v>
      </c>
      <c r="BM148" s="58" t="s">
        <v>55</v>
      </c>
      <c r="BN148" s="54">
        <v>7</v>
      </c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</row>
    <row r="149" spans="1:534" s="61" customFormat="1" ht="11.1" customHeight="1" x14ac:dyDescent="0.15">
      <c r="A149" s="51" t="s">
        <v>830</v>
      </c>
      <c r="B149" s="52" t="s">
        <v>966</v>
      </c>
      <c r="C149" s="53" t="s">
        <v>1301</v>
      </c>
      <c r="D149" s="53" t="s">
        <v>122</v>
      </c>
      <c r="E149" s="53" t="s">
        <v>136</v>
      </c>
      <c r="F149" s="53" t="s">
        <v>98</v>
      </c>
      <c r="G149" s="53" t="s">
        <v>149</v>
      </c>
      <c r="H149" s="53" t="s">
        <v>51</v>
      </c>
      <c r="I149" s="53" t="s">
        <v>149</v>
      </c>
      <c r="J149" s="53" t="s">
        <v>67</v>
      </c>
      <c r="K149" s="53" t="s">
        <v>149</v>
      </c>
      <c r="L149" s="53" t="s">
        <v>199</v>
      </c>
      <c r="M149" s="53" t="s">
        <v>217</v>
      </c>
      <c r="N149" s="53">
        <v>1</v>
      </c>
      <c r="O149" s="54" t="s">
        <v>218</v>
      </c>
      <c r="P149" s="250" t="s">
        <v>55</v>
      </c>
      <c r="Q149" s="56">
        <v>0</v>
      </c>
      <c r="R149" s="56" t="s">
        <v>56</v>
      </c>
      <c r="S149" s="56" t="s">
        <v>245</v>
      </c>
      <c r="T149" s="54" t="s">
        <v>116</v>
      </c>
      <c r="U149" s="57" t="s">
        <v>59</v>
      </c>
      <c r="V149" s="58" t="s">
        <v>59</v>
      </c>
      <c r="W149" s="58" t="s">
        <v>59</v>
      </c>
      <c r="X149" s="58" t="s">
        <v>59</v>
      </c>
      <c r="Y149" s="59" t="s">
        <v>59</v>
      </c>
      <c r="Z149" s="57" t="s">
        <v>59</v>
      </c>
      <c r="AA149" s="58" t="s">
        <v>59</v>
      </c>
      <c r="AB149" s="58" t="s">
        <v>59</v>
      </c>
      <c r="AC149" s="58" t="s">
        <v>59</v>
      </c>
      <c r="AD149" s="59" t="s">
        <v>59</v>
      </c>
      <c r="AE149" s="57" t="s">
        <v>59</v>
      </c>
      <c r="AF149" s="59" t="s">
        <v>59</v>
      </c>
      <c r="AG149" s="51">
        <v>0</v>
      </c>
      <c r="AH149" s="53">
        <v>0</v>
      </c>
      <c r="AI149" s="53">
        <v>0</v>
      </c>
      <c r="AJ149" s="54">
        <v>0</v>
      </c>
      <c r="AK149" s="57" t="s">
        <v>59</v>
      </c>
      <c r="AL149" s="58" t="s">
        <v>59</v>
      </c>
      <c r="AM149" s="59" t="s">
        <v>59</v>
      </c>
      <c r="AN149" s="57" t="s">
        <v>59</v>
      </c>
      <c r="AO149" s="54">
        <v>0</v>
      </c>
      <c r="AP149" s="57" t="s">
        <v>59</v>
      </c>
      <c r="AQ149" s="58" t="s">
        <v>59</v>
      </c>
      <c r="AR149" s="58" t="s">
        <v>59</v>
      </c>
      <c r="AS149" s="58" t="s">
        <v>59</v>
      </c>
      <c r="AT149" s="58" t="s">
        <v>59</v>
      </c>
      <c r="AU149" s="59" t="s">
        <v>59</v>
      </c>
      <c r="AV149" s="60" t="s">
        <v>59</v>
      </c>
      <c r="AW149" s="61" t="s">
        <v>100</v>
      </c>
      <c r="AX149" s="56">
        <v>0</v>
      </c>
      <c r="AY149" s="61">
        <v>0</v>
      </c>
      <c r="AZ149" s="61">
        <v>0</v>
      </c>
      <c r="BA149" s="61">
        <v>0</v>
      </c>
      <c r="BB149" s="61">
        <v>0</v>
      </c>
      <c r="BC149" s="56">
        <v>0</v>
      </c>
      <c r="BD149" s="60" t="s">
        <v>59</v>
      </c>
      <c r="BE149" s="60" t="s">
        <v>59</v>
      </c>
      <c r="BF149" s="61">
        <v>0</v>
      </c>
      <c r="BG149" s="51" t="s">
        <v>73</v>
      </c>
      <c r="BH149" s="53">
        <v>0</v>
      </c>
      <c r="BI149" s="53">
        <v>0</v>
      </c>
      <c r="BJ149" s="53" t="s">
        <v>73</v>
      </c>
      <c r="BK149" s="58" t="s">
        <v>59</v>
      </c>
      <c r="BL149" s="58" t="s">
        <v>59</v>
      </c>
      <c r="BM149" s="58" t="s">
        <v>59</v>
      </c>
      <c r="BN149" s="54">
        <v>0</v>
      </c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</row>
    <row r="150" spans="1:534" s="61" customFormat="1" ht="11.1" customHeight="1" x14ac:dyDescent="0.15">
      <c r="A150" s="51" t="s">
        <v>882</v>
      </c>
      <c r="B150" s="52" t="s">
        <v>966</v>
      </c>
      <c r="C150" s="53" t="s">
        <v>883</v>
      </c>
      <c r="D150" s="53" t="s">
        <v>122</v>
      </c>
      <c r="E150" s="53" t="s">
        <v>136</v>
      </c>
      <c r="F150" s="53" t="s">
        <v>98</v>
      </c>
      <c r="G150" s="53" t="s">
        <v>149</v>
      </c>
      <c r="H150" s="53" t="s">
        <v>51</v>
      </c>
      <c r="I150" s="53" t="s">
        <v>149</v>
      </c>
      <c r="J150" s="53" t="s">
        <v>67</v>
      </c>
      <c r="K150" s="53" t="s">
        <v>149</v>
      </c>
      <c r="L150" s="53" t="s">
        <v>199</v>
      </c>
      <c r="M150" s="53" t="s">
        <v>219</v>
      </c>
      <c r="N150" s="53">
        <v>1</v>
      </c>
      <c r="O150" s="54" t="s">
        <v>219</v>
      </c>
      <c r="P150" s="250" t="s">
        <v>55</v>
      </c>
      <c r="Q150" s="56">
        <v>7343421338</v>
      </c>
      <c r="R150" s="56" t="s">
        <v>56</v>
      </c>
      <c r="S150" s="56" t="s">
        <v>243</v>
      </c>
      <c r="T150" s="54" t="s">
        <v>116</v>
      </c>
      <c r="U150" s="57" t="s">
        <v>59</v>
      </c>
      <c r="V150" s="58" t="s">
        <v>59</v>
      </c>
      <c r="W150" s="58" t="s">
        <v>59</v>
      </c>
      <c r="X150" s="58" t="s">
        <v>55</v>
      </c>
      <c r="Y150" s="59" t="s">
        <v>55</v>
      </c>
      <c r="Z150" s="57" t="s">
        <v>55</v>
      </c>
      <c r="AA150" s="58" t="s">
        <v>55</v>
      </c>
      <c r="AB150" s="58" t="s">
        <v>59</v>
      </c>
      <c r="AC150" s="58" t="s">
        <v>55</v>
      </c>
      <c r="AD150" s="59" t="s">
        <v>59</v>
      </c>
      <c r="AE150" s="57" t="s">
        <v>59</v>
      </c>
      <c r="AF150" s="59" t="s">
        <v>55</v>
      </c>
      <c r="AG150" s="51">
        <v>5</v>
      </c>
      <c r="AH150" s="53">
        <v>4</v>
      </c>
      <c r="AI150" s="53">
        <v>3</v>
      </c>
      <c r="AJ150" s="54">
        <v>0</v>
      </c>
      <c r="AK150" s="57" t="s">
        <v>59</v>
      </c>
      <c r="AL150" s="58" t="s">
        <v>59</v>
      </c>
      <c r="AM150" s="59" t="s">
        <v>55</v>
      </c>
      <c r="AN150" s="57" t="s">
        <v>59</v>
      </c>
      <c r="AO150" s="54">
        <v>0</v>
      </c>
      <c r="AP150" s="57" t="s">
        <v>59</v>
      </c>
      <c r="AQ150" s="58" t="s">
        <v>59</v>
      </c>
      <c r="AR150" s="58" t="s">
        <v>59</v>
      </c>
      <c r="AS150" s="58" t="s">
        <v>59</v>
      </c>
      <c r="AT150" s="58" t="s">
        <v>59</v>
      </c>
      <c r="AU150" s="59" t="s">
        <v>59</v>
      </c>
      <c r="AV150" s="60" t="s">
        <v>59</v>
      </c>
      <c r="AW150" s="61" t="s">
        <v>100</v>
      </c>
      <c r="AX150" s="56">
        <v>2</v>
      </c>
      <c r="AY150" s="61">
        <v>1800</v>
      </c>
      <c r="AZ150" s="61">
        <v>0</v>
      </c>
      <c r="BA150" s="61">
        <v>0</v>
      </c>
      <c r="BB150" s="61">
        <v>0</v>
      </c>
      <c r="BC150" s="56">
        <v>1</v>
      </c>
      <c r="BD150" s="60" t="s">
        <v>59</v>
      </c>
      <c r="BE150" s="60" t="s">
        <v>59</v>
      </c>
      <c r="BF150" s="61">
        <v>1</v>
      </c>
      <c r="BG150" s="51" t="s">
        <v>60</v>
      </c>
      <c r="BH150" s="53">
        <v>20173</v>
      </c>
      <c r="BI150" s="53">
        <v>0</v>
      </c>
      <c r="BJ150" s="53" t="s">
        <v>61</v>
      </c>
      <c r="BK150" s="58" t="s">
        <v>55</v>
      </c>
      <c r="BL150" s="58" t="s">
        <v>55</v>
      </c>
      <c r="BM150" s="58" t="s">
        <v>55</v>
      </c>
      <c r="BN150" s="54">
        <v>1</v>
      </c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</row>
    <row r="151" spans="1:534" s="61" customFormat="1" ht="11.1" customHeight="1" x14ac:dyDescent="0.15">
      <c r="A151" s="51" t="s">
        <v>532</v>
      </c>
      <c r="B151" s="52" t="s">
        <v>966</v>
      </c>
      <c r="C151" s="53" t="s">
        <v>1274</v>
      </c>
      <c r="D151" s="53" t="s">
        <v>122</v>
      </c>
      <c r="E151" s="53" t="s">
        <v>136</v>
      </c>
      <c r="F151" s="53" t="s">
        <v>98</v>
      </c>
      <c r="G151" s="53" t="s">
        <v>149</v>
      </c>
      <c r="H151" s="53" t="s">
        <v>191</v>
      </c>
      <c r="I151" s="53" t="s">
        <v>533</v>
      </c>
      <c r="J151" s="53" t="s">
        <v>67</v>
      </c>
      <c r="K151" s="53" t="s">
        <v>149</v>
      </c>
      <c r="L151" s="53" t="s">
        <v>199</v>
      </c>
      <c r="M151" s="53" t="s">
        <v>207</v>
      </c>
      <c r="N151" s="53">
        <v>1</v>
      </c>
      <c r="O151" s="54" t="s">
        <v>195</v>
      </c>
      <c r="P151" s="250" t="s">
        <v>55</v>
      </c>
      <c r="Q151" s="56">
        <v>0</v>
      </c>
      <c r="R151" s="56" t="s">
        <v>56</v>
      </c>
      <c r="S151" s="56" t="s">
        <v>290</v>
      </c>
      <c r="T151" s="54" t="s">
        <v>102</v>
      </c>
      <c r="U151" s="57" t="s">
        <v>55</v>
      </c>
      <c r="V151" s="58" t="s">
        <v>55</v>
      </c>
      <c r="W151" s="58" t="s">
        <v>59</v>
      </c>
      <c r="X151" s="58" t="s">
        <v>55</v>
      </c>
      <c r="Y151" s="59" t="s">
        <v>59</v>
      </c>
      <c r="Z151" s="57" t="s">
        <v>55</v>
      </c>
      <c r="AA151" s="58" t="s">
        <v>55</v>
      </c>
      <c r="AB151" s="58" t="s">
        <v>59</v>
      </c>
      <c r="AC151" s="58" t="s">
        <v>59</v>
      </c>
      <c r="AD151" s="59" t="s">
        <v>59</v>
      </c>
      <c r="AE151" s="57" t="s">
        <v>55</v>
      </c>
      <c r="AF151" s="59" t="s">
        <v>59</v>
      </c>
      <c r="AG151" s="51">
        <v>1</v>
      </c>
      <c r="AH151" s="53">
        <v>2</v>
      </c>
      <c r="AI151" s="53">
        <v>0</v>
      </c>
      <c r="AJ151" s="54">
        <v>0</v>
      </c>
      <c r="AK151" s="57" t="s">
        <v>59</v>
      </c>
      <c r="AL151" s="58" t="s">
        <v>59</v>
      </c>
      <c r="AM151" s="59" t="s">
        <v>55</v>
      </c>
      <c r="AN151" s="57" t="s">
        <v>59</v>
      </c>
      <c r="AO151" s="54">
        <v>0</v>
      </c>
      <c r="AP151" s="57" t="s">
        <v>59</v>
      </c>
      <c r="AQ151" s="58" t="s">
        <v>59</v>
      </c>
      <c r="AR151" s="58" t="s">
        <v>59</v>
      </c>
      <c r="AS151" s="58" t="s">
        <v>59</v>
      </c>
      <c r="AT151" s="58" t="s">
        <v>59</v>
      </c>
      <c r="AU151" s="59" t="s">
        <v>59</v>
      </c>
      <c r="AV151" s="60" t="s">
        <v>59</v>
      </c>
      <c r="AW151" s="61" t="s">
        <v>100</v>
      </c>
      <c r="AX151" s="56">
        <v>1</v>
      </c>
      <c r="AY151" s="61">
        <v>174</v>
      </c>
      <c r="AZ151" s="61">
        <v>174</v>
      </c>
      <c r="BA151" s="61">
        <v>0</v>
      </c>
      <c r="BB151" s="61">
        <v>0</v>
      </c>
      <c r="BC151" s="56">
        <v>1</v>
      </c>
      <c r="BD151" s="60" t="s">
        <v>59</v>
      </c>
      <c r="BE151" s="60" t="s">
        <v>59</v>
      </c>
      <c r="BF151" s="61">
        <v>2</v>
      </c>
      <c r="BG151" s="51" t="s">
        <v>84</v>
      </c>
      <c r="BH151" s="53" t="s">
        <v>534</v>
      </c>
      <c r="BI151" s="53">
        <v>2</v>
      </c>
      <c r="BJ151" s="53" t="s">
        <v>61</v>
      </c>
      <c r="BK151" s="58" t="s">
        <v>59</v>
      </c>
      <c r="BL151" s="58" t="s">
        <v>59</v>
      </c>
      <c r="BM151" s="58" t="s">
        <v>55</v>
      </c>
      <c r="BN151" s="54">
        <v>2</v>
      </c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</row>
    <row r="152" spans="1:534" s="61" customFormat="1" ht="11.1" customHeight="1" x14ac:dyDescent="0.15">
      <c r="A152" s="51" t="s">
        <v>535</v>
      </c>
      <c r="B152" s="52" t="s">
        <v>966</v>
      </c>
      <c r="C152" s="53" t="s">
        <v>536</v>
      </c>
      <c r="D152" s="53" t="s">
        <v>122</v>
      </c>
      <c r="E152" s="53" t="s">
        <v>136</v>
      </c>
      <c r="F152" s="53" t="s">
        <v>98</v>
      </c>
      <c r="G152" s="53" t="s">
        <v>149</v>
      </c>
      <c r="H152" s="53" t="s">
        <v>197</v>
      </c>
      <c r="I152" s="53" t="s">
        <v>536</v>
      </c>
      <c r="J152" s="53" t="s">
        <v>67</v>
      </c>
      <c r="K152" s="53" t="s">
        <v>149</v>
      </c>
      <c r="L152" s="53" t="s">
        <v>199</v>
      </c>
      <c r="M152" s="53" t="s">
        <v>207</v>
      </c>
      <c r="N152" s="53">
        <v>1</v>
      </c>
      <c r="O152" s="54" t="s">
        <v>195</v>
      </c>
      <c r="P152" s="250" t="s">
        <v>55</v>
      </c>
      <c r="Q152" s="56">
        <v>0</v>
      </c>
      <c r="R152" s="56" t="s">
        <v>56</v>
      </c>
      <c r="S152" s="56" t="s">
        <v>538</v>
      </c>
      <c r="T152" s="54" t="s">
        <v>116</v>
      </c>
      <c r="U152" s="57" t="s">
        <v>55</v>
      </c>
      <c r="V152" s="58" t="s">
        <v>55</v>
      </c>
      <c r="W152" s="58" t="s">
        <v>59</v>
      </c>
      <c r="X152" s="58" t="s">
        <v>55</v>
      </c>
      <c r="Y152" s="59" t="s">
        <v>59</v>
      </c>
      <c r="Z152" s="57" t="s">
        <v>55</v>
      </c>
      <c r="AA152" s="58" t="s">
        <v>55</v>
      </c>
      <c r="AB152" s="58" t="s">
        <v>59</v>
      </c>
      <c r="AC152" s="58" t="s">
        <v>59</v>
      </c>
      <c r="AD152" s="59" t="s">
        <v>59</v>
      </c>
      <c r="AE152" s="57" t="s">
        <v>55</v>
      </c>
      <c r="AF152" s="59" t="s">
        <v>59</v>
      </c>
      <c r="AG152" s="51">
        <v>1</v>
      </c>
      <c r="AH152" s="53">
        <v>2</v>
      </c>
      <c r="AI152" s="53">
        <v>0</v>
      </c>
      <c r="AJ152" s="54">
        <v>0</v>
      </c>
      <c r="AK152" s="57" t="s">
        <v>59</v>
      </c>
      <c r="AL152" s="58" t="s">
        <v>59</v>
      </c>
      <c r="AM152" s="59" t="s">
        <v>59</v>
      </c>
      <c r="AN152" s="57" t="s">
        <v>59</v>
      </c>
      <c r="AO152" s="54">
        <v>0</v>
      </c>
      <c r="AP152" s="57" t="s">
        <v>59</v>
      </c>
      <c r="AQ152" s="58" t="s">
        <v>59</v>
      </c>
      <c r="AR152" s="58" t="s">
        <v>59</v>
      </c>
      <c r="AS152" s="58" t="s">
        <v>59</v>
      </c>
      <c r="AT152" s="58" t="s">
        <v>59</v>
      </c>
      <c r="AU152" s="59" t="s">
        <v>59</v>
      </c>
      <c r="AV152" s="60" t="s">
        <v>55</v>
      </c>
      <c r="AW152" s="61" t="s">
        <v>171</v>
      </c>
      <c r="AX152" s="56">
        <v>5</v>
      </c>
      <c r="AY152" s="61">
        <v>560</v>
      </c>
      <c r="AZ152" s="61">
        <v>108</v>
      </c>
      <c r="BA152" s="61">
        <v>451</v>
      </c>
      <c r="BB152" s="61">
        <v>0</v>
      </c>
      <c r="BC152" s="56">
        <v>1</v>
      </c>
      <c r="BD152" s="60" t="s">
        <v>59</v>
      </c>
      <c r="BE152" s="60" t="s">
        <v>59</v>
      </c>
      <c r="BF152" s="61">
        <v>1</v>
      </c>
      <c r="BG152" s="51" t="s">
        <v>84</v>
      </c>
      <c r="BH152" s="53" t="s">
        <v>537</v>
      </c>
      <c r="BI152" s="53">
        <v>1</v>
      </c>
      <c r="BJ152" s="53" t="s">
        <v>61</v>
      </c>
      <c r="BK152" s="58" t="s">
        <v>59</v>
      </c>
      <c r="BL152" s="58" t="s">
        <v>59</v>
      </c>
      <c r="BM152" s="58" t="s">
        <v>55</v>
      </c>
      <c r="BN152" s="54">
        <v>1</v>
      </c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</row>
    <row r="153" spans="1:534" s="61" customFormat="1" ht="11.1" customHeight="1" x14ac:dyDescent="0.15">
      <c r="A153" s="51" t="s">
        <v>809</v>
      </c>
      <c r="B153" s="52" t="s">
        <v>966</v>
      </c>
      <c r="C153" s="53" t="s">
        <v>269</v>
      </c>
      <c r="D153" s="53" t="s">
        <v>122</v>
      </c>
      <c r="E153" s="53" t="s">
        <v>136</v>
      </c>
      <c r="F153" s="53" t="s">
        <v>98</v>
      </c>
      <c r="G153" s="53" t="s">
        <v>149</v>
      </c>
      <c r="H153" s="53" t="s">
        <v>209</v>
      </c>
      <c r="I153" s="53" t="s">
        <v>269</v>
      </c>
      <c r="J153" s="53" t="s">
        <v>67</v>
      </c>
      <c r="K153" s="53" t="s">
        <v>149</v>
      </c>
      <c r="L153" s="53" t="s">
        <v>199</v>
      </c>
      <c r="M153" s="53" t="s">
        <v>247</v>
      </c>
      <c r="N153" s="53">
        <v>1</v>
      </c>
      <c r="O153" s="54" t="s">
        <v>195</v>
      </c>
      <c r="P153" s="250" t="s">
        <v>55</v>
      </c>
      <c r="Q153" s="56">
        <v>0</v>
      </c>
      <c r="R153" s="56" t="s">
        <v>56</v>
      </c>
      <c r="S153" s="56" t="s">
        <v>57</v>
      </c>
      <c r="T153" s="54" t="s">
        <v>58</v>
      </c>
      <c r="U153" s="57" t="s">
        <v>55</v>
      </c>
      <c r="V153" s="58" t="s">
        <v>55</v>
      </c>
      <c r="W153" s="58" t="s">
        <v>59</v>
      </c>
      <c r="X153" s="58" t="s">
        <v>55</v>
      </c>
      <c r="Y153" s="59" t="s">
        <v>59</v>
      </c>
      <c r="Z153" s="57" t="s">
        <v>55</v>
      </c>
      <c r="AA153" s="58" t="s">
        <v>55</v>
      </c>
      <c r="AB153" s="58" t="s">
        <v>59</v>
      </c>
      <c r="AC153" s="58" t="s">
        <v>59</v>
      </c>
      <c r="AD153" s="59" t="s">
        <v>59</v>
      </c>
      <c r="AE153" s="57" t="s">
        <v>55</v>
      </c>
      <c r="AF153" s="59" t="s">
        <v>55</v>
      </c>
      <c r="AG153" s="51">
        <v>4</v>
      </c>
      <c r="AH153" s="53">
        <v>4</v>
      </c>
      <c r="AI153" s="53">
        <v>3</v>
      </c>
      <c r="AJ153" s="54">
        <v>0</v>
      </c>
      <c r="AK153" s="57" t="s">
        <v>59</v>
      </c>
      <c r="AL153" s="58" t="s">
        <v>59</v>
      </c>
      <c r="AM153" s="59" t="s">
        <v>59</v>
      </c>
      <c r="AN153" s="57" t="s">
        <v>59</v>
      </c>
      <c r="AO153" s="54">
        <v>0</v>
      </c>
      <c r="AP153" s="57" t="s">
        <v>59</v>
      </c>
      <c r="AQ153" s="58" t="s">
        <v>59</v>
      </c>
      <c r="AR153" s="58" t="s">
        <v>59</v>
      </c>
      <c r="AS153" s="58" t="s">
        <v>59</v>
      </c>
      <c r="AT153" s="58" t="s">
        <v>59</v>
      </c>
      <c r="AU153" s="59" t="s">
        <v>59</v>
      </c>
      <c r="AV153" s="60" t="s">
        <v>59</v>
      </c>
      <c r="AW153" s="61" t="s">
        <v>100</v>
      </c>
      <c r="AX153" s="56">
        <v>9</v>
      </c>
      <c r="AY153" s="61">
        <v>1093</v>
      </c>
      <c r="AZ153" s="61">
        <v>423</v>
      </c>
      <c r="BA153" s="61">
        <v>670</v>
      </c>
      <c r="BB153" s="61">
        <v>0</v>
      </c>
      <c r="BC153" s="56">
        <v>1</v>
      </c>
      <c r="BD153" s="60" t="s">
        <v>55</v>
      </c>
      <c r="BE153" s="60" t="s">
        <v>55</v>
      </c>
      <c r="BF153" s="61">
        <v>3</v>
      </c>
      <c r="BG153" s="51" t="s">
        <v>84</v>
      </c>
      <c r="BH153" s="53" t="s">
        <v>810</v>
      </c>
      <c r="BI153" s="53">
        <v>5</v>
      </c>
      <c r="BJ153" s="53" t="s">
        <v>61</v>
      </c>
      <c r="BK153" s="58" t="s">
        <v>55</v>
      </c>
      <c r="BL153" s="58" t="s">
        <v>55</v>
      </c>
      <c r="BM153" s="58" t="s">
        <v>55</v>
      </c>
      <c r="BN153" s="54">
        <v>3</v>
      </c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</row>
    <row r="154" spans="1:534" s="61" customFormat="1" ht="11.1" customHeight="1" x14ac:dyDescent="0.15">
      <c r="A154" s="51" t="s">
        <v>911</v>
      </c>
      <c r="B154" s="52" t="s">
        <v>966</v>
      </c>
      <c r="C154" s="53" t="s">
        <v>912</v>
      </c>
      <c r="D154" s="53" t="s">
        <v>122</v>
      </c>
      <c r="E154" s="53" t="s">
        <v>136</v>
      </c>
      <c r="F154" s="53" t="s">
        <v>98</v>
      </c>
      <c r="G154" s="53" t="s">
        <v>149</v>
      </c>
      <c r="H154" s="53" t="s">
        <v>214</v>
      </c>
      <c r="I154" s="53" t="s">
        <v>912</v>
      </c>
      <c r="J154" s="53" t="s">
        <v>67</v>
      </c>
      <c r="K154" s="53" t="s">
        <v>149</v>
      </c>
      <c r="L154" s="53" t="s">
        <v>199</v>
      </c>
      <c r="M154" s="53" t="s">
        <v>200</v>
      </c>
      <c r="N154" s="53">
        <v>1</v>
      </c>
      <c r="O154" s="54" t="s">
        <v>195</v>
      </c>
      <c r="P154" s="250" t="s">
        <v>55</v>
      </c>
      <c r="Q154" s="56">
        <v>0</v>
      </c>
      <c r="R154" s="56" t="s">
        <v>56</v>
      </c>
      <c r="S154" s="56" t="s">
        <v>290</v>
      </c>
      <c r="T154" s="54" t="s">
        <v>102</v>
      </c>
      <c r="U154" s="57" t="s">
        <v>55</v>
      </c>
      <c r="V154" s="58" t="s">
        <v>55</v>
      </c>
      <c r="W154" s="58" t="s">
        <v>59</v>
      </c>
      <c r="X154" s="58" t="s">
        <v>55</v>
      </c>
      <c r="Y154" s="59" t="s">
        <v>59</v>
      </c>
      <c r="Z154" s="57" t="s">
        <v>55</v>
      </c>
      <c r="AA154" s="58" t="s">
        <v>55</v>
      </c>
      <c r="AB154" s="58" t="s">
        <v>59</v>
      </c>
      <c r="AC154" s="58" t="s">
        <v>59</v>
      </c>
      <c r="AD154" s="59" t="s">
        <v>59</v>
      </c>
      <c r="AE154" s="57" t="s">
        <v>55</v>
      </c>
      <c r="AF154" s="59" t="s">
        <v>55</v>
      </c>
      <c r="AG154" s="51">
        <v>2</v>
      </c>
      <c r="AH154" s="53">
        <v>3</v>
      </c>
      <c r="AI154" s="53">
        <v>1</v>
      </c>
      <c r="AJ154" s="54">
        <v>0</v>
      </c>
      <c r="AK154" s="57" t="s">
        <v>59</v>
      </c>
      <c r="AL154" s="58" t="s">
        <v>59</v>
      </c>
      <c r="AM154" s="59" t="s">
        <v>59</v>
      </c>
      <c r="AN154" s="57" t="s">
        <v>59</v>
      </c>
      <c r="AO154" s="54">
        <v>0</v>
      </c>
      <c r="AP154" s="57" t="s">
        <v>59</v>
      </c>
      <c r="AQ154" s="58" t="s">
        <v>59</v>
      </c>
      <c r="AR154" s="58" t="s">
        <v>59</v>
      </c>
      <c r="AS154" s="58" t="s">
        <v>59</v>
      </c>
      <c r="AT154" s="58" t="s">
        <v>59</v>
      </c>
      <c r="AU154" s="59" t="s">
        <v>59</v>
      </c>
      <c r="AV154" s="60" t="s">
        <v>59</v>
      </c>
      <c r="AW154" s="61" t="s">
        <v>100</v>
      </c>
      <c r="AX154" s="56">
        <v>4</v>
      </c>
      <c r="AY154" s="61">
        <v>1223</v>
      </c>
      <c r="AZ154" s="61">
        <v>409</v>
      </c>
      <c r="BA154" s="61">
        <v>814</v>
      </c>
      <c r="BB154" s="61">
        <v>0</v>
      </c>
      <c r="BC154" s="56">
        <v>2</v>
      </c>
      <c r="BD154" s="60" t="s">
        <v>59</v>
      </c>
      <c r="BE154" s="60" t="s">
        <v>55</v>
      </c>
      <c r="BF154" s="61">
        <v>3</v>
      </c>
      <c r="BG154" s="51" t="s">
        <v>84</v>
      </c>
      <c r="BH154" s="53" t="s">
        <v>913</v>
      </c>
      <c r="BI154" s="53">
        <v>4</v>
      </c>
      <c r="BJ154" s="53" t="s">
        <v>61</v>
      </c>
      <c r="BK154" s="58" t="s">
        <v>59</v>
      </c>
      <c r="BL154" s="58" t="s">
        <v>55</v>
      </c>
      <c r="BM154" s="58" t="s">
        <v>55</v>
      </c>
      <c r="BN154" s="54">
        <v>3</v>
      </c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</row>
    <row r="155" spans="1:534" s="61" customFormat="1" ht="11.1" customHeight="1" x14ac:dyDescent="0.15">
      <c r="A155" s="51" t="s">
        <v>948</v>
      </c>
      <c r="B155" s="52" t="s">
        <v>966</v>
      </c>
      <c r="C155" s="53" t="s">
        <v>949</v>
      </c>
      <c r="D155" s="53" t="s">
        <v>122</v>
      </c>
      <c r="E155" s="53" t="s">
        <v>136</v>
      </c>
      <c r="F155" s="53" t="s">
        <v>98</v>
      </c>
      <c r="G155" s="53" t="s">
        <v>149</v>
      </c>
      <c r="H155" s="53" t="s">
        <v>190</v>
      </c>
      <c r="I155" s="53" t="s">
        <v>950</v>
      </c>
      <c r="J155" s="53" t="s">
        <v>67</v>
      </c>
      <c r="K155" s="53" t="s">
        <v>149</v>
      </c>
      <c r="L155" s="53" t="s">
        <v>199</v>
      </c>
      <c r="M155" s="53" t="s">
        <v>207</v>
      </c>
      <c r="N155" s="53">
        <v>1</v>
      </c>
      <c r="O155" s="54" t="s">
        <v>195</v>
      </c>
      <c r="P155" s="250" t="s">
        <v>55</v>
      </c>
      <c r="Q155" s="56">
        <v>0</v>
      </c>
      <c r="R155" s="56" t="s">
        <v>82</v>
      </c>
      <c r="S155" s="56" t="s">
        <v>228</v>
      </c>
      <c r="T155" s="54" t="s">
        <v>116</v>
      </c>
      <c r="U155" s="57" t="s">
        <v>55</v>
      </c>
      <c r="V155" s="58" t="s">
        <v>55</v>
      </c>
      <c r="W155" s="58" t="s">
        <v>59</v>
      </c>
      <c r="X155" s="58" t="s">
        <v>55</v>
      </c>
      <c r="Y155" s="59" t="s">
        <v>59</v>
      </c>
      <c r="Z155" s="57" t="s">
        <v>55</v>
      </c>
      <c r="AA155" s="58" t="s">
        <v>55</v>
      </c>
      <c r="AB155" s="58" t="s">
        <v>59</v>
      </c>
      <c r="AC155" s="58" t="s">
        <v>59</v>
      </c>
      <c r="AD155" s="59" t="s">
        <v>59</v>
      </c>
      <c r="AE155" s="57" t="s">
        <v>55</v>
      </c>
      <c r="AF155" s="59" t="s">
        <v>59</v>
      </c>
      <c r="AG155" s="51">
        <v>2</v>
      </c>
      <c r="AH155" s="53">
        <v>3</v>
      </c>
      <c r="AI155" s="53">
        <v>2</v>
      </c>
      <c r="AJ155" s="54">
        <v>2</v>
      </c>
      <c r="AK155" s="57" t="s">
        <v>59</v>
      </c>
      <c r="AL155" s="58" t="s">
        <v>59</v>
      </c>
      <c r="AM155" s="59" t="s">
        <v>59</v>
      </c>
      <c r="AN155" s="57" t="s">
        <v>59</v>
      </c>
      <c r="AO155" s="54">
        <v>0</v>
      </c>
      <c r="AP155" s="57" t="s">
        <v>59</v>
      </c>
      <c r="AQ155" s="58" t="s">
        <v>59</v>
      </c>
      <c r="AR155" s="58" t="s">
        <v>59</v>
      </c>
      <c r="AS155" s="58" t="s">
        <v>59</v>
      </c>
      <c r="AT155" s="58" t="s">
        <v>59</v>
      </c>
      <c r="AU155" s="59" t="s">
        <v>59</v>
      </c>
      <c r="AV155" s="60" t="s">
        <v>59</v>
      </c>
      <c r="AW155" s="61" t="s">
        <v>100</v>
      </c>
      <c r="AX155" s="56">
        <v>3</v>
      </c>
      <c r="AY155" s="61">
        <v>820.8</v>
      </c>
      <c r="AZ155" s="61">
        <v>523.70000000000005</v>
      </c>
      <c r="BA155" s="61">
        <v>297.10000000000002</v>
      </c>
      <c r="BB155" s="61">
        <v>3</v>
      </c>
      <c r="BC155" s="56">
        <v>2</v>
      </c>
      <c r="BD155" s="60" t="s">
        <v>59</v>
      </c>
      <c r="BE155" s="60" t="s">
        <v>59</v>
      </c>
      <c r="BF155" s="61">
        <v>1</v>
      </c>
      <c r="BG155" s="51" t="s">
        <v>84</v>
      </c>
      <c r="BH155" s="53" t="s">
        <v>951</v>
      </c>
      <c r="BI155" s="53">
        <v>3</v>
      </c>
      <c r="BJ155" s="53" t="s">
        <v>61</v>
      </c>
      <c r="BK155" s="58" t="s">
        <v>59</v>
      </c>
      <c r="BL155" s="58" t="s">
        <v>59</v>
      </c>
      <c r="BM155" s="58" t="s">
        <v>55</v>
      </c>
      <c r="BN155" s="54">
        <v>2</v>
      </c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</row>
    <row r="156" spans="1:534" s="61" customFormat="1" ht="11.1" customHeight="1" x14ac:dyDescent="0.15">
      <c r="A156" s="51" t="s">
        <v>539</v>
      </c>
      <c r="B156" s="52" t="s">
        <v>966</v>
      </c>
      <c r="C156" s="53" t="s">
        <v>540</v>
      </c>
      <c r="D156" s="53" t="s">
        <v>122</v>
      </c>
      <c r="E156" s="53" t="s">
        <v>136</v>
      </c>
      <c r="F156" s="53" t="s">
        <v>98</v>
      </c>
      <c r="G156" s="53" t="s">
        <v>149</v>
      </c>
      <c r="H156" s="53" t="s">
        <v>94</v>
      </c>
      <c r="I156" s="53" t="s">
        <v>541</v>
      </c>
      <c r="J156" s="53" t="s">
        <v>67</v>
      </c>
      <c r="K156" s="53" t="s">
        <v>149</v>
      </c>
      <c r="L156" s="53" t="s">
        <v>199</v>
      </c>
      <c r="M156" s="53" t="s">
        <v>206</v>
      </c>
      <c r="N156" s="53">
        <v>1</v>
      </c>
      <c r="O156" s="54" t="s">
        <v>195</v>
      </c>
      <c r="P156" s="250" t="s">
        <v>55</v>
      </c>
      <c r="Q156" s="56">
        <v>0</v>
      </c>
      <c r="R156" s="56" t="s">
        <v>56</v>
      </c>
      <c r="S156" s="56" t="s">
        <v>284</v>
      </c>
      <c r="T156" s="54" t="s">
        <v>116</v>
      </c>
      <c r="U156" s="57" t="s">
        <v>55</v>
      </c>
      <c r="V156" s="58" t="s">
        <v>55</v>
      </c>
      <c r="W156" s="58" t="s">
        <v>59</v>
      </c>
      <c r="X156" s="58" t="s">
        <v>55</v>
      </c>
      <c r="Y156" s="59" t="s">
        <v>59</v>
      </c>
      <c r="Z156" s="57" t="s">
        <v>55</v>
      </c>
      <c r="AA156" s="58" t="s">
        <v>55</v>
      </c>
      <c r="AB156" s="58" t="s">
        <v>59</v>
      </c>
      <c r="AC156" s="58" t="s">
        <v>59</v>
      </c>
      <c r="AD156" s="59" t="s">
        <v>59</v>
      </c>
      <c r="AE156" s="57" t="s">
        <v>55</v>
      </c>
      <c r="AF156" s="59" t="s">
        <v>59</v>
      </c>
      <c r="AG156" s="51">
        <v>2</v>
      </c>
      <c r="AH156" s="53">
        <v>2</v>
      </c>
      <c r="AI156" s="53">
        <v>0</v>
      </c>
      <c r="AJ156" s="54">
        <v>0</v>
      </c>
      <c r="AK156" s="57" t="s">
        <v>59</v>
      </c>
      <c r="AL156" s="58" t="s">
        <v>59</v>
      </c>
      <c r="AM156" s="59" t="s">
        <v>59</v>
      </c>
      <c r="AN156" s="57" t="s">
        <v>59</v>
      </c>
      <c r="AO156" s="54">
        <v>0</v>
      </c>
      <c r="AP156" s="57" t="s">
        <v>59</v>
      </c>
      <c r="AQ156" s="58" t="s">
        <v>59</v>
      </c>
      <c r="AR156" s="58" t="s">
        <v>59</v>
      </c>
      <c r="AS156" s="58" t="s">
        <v>59</v>
      </c>
      <c r="AT156" s="58" t="s">
        <v>59</v>
      </c>
      <c r="AU156" s="59" t="s">
        <v>59</v>
      </c>
      <c r="AV156" s="60" t="s">
        <v>55</v>
      </c>
      <c r="AW156" s="61" t="s">
        <v>171</v>
      </c>
      <c r="AX156" s="56">
        <v>2</v>
      </c>
      <c r="AY156" s="61">
        <v>334</v>
      </c>
      <c r="AZ156" s="61">
        <v>133</v>
      </c>
      <c r="BA156" s="61">
        <v>200</v>
      </c>
      <c r="BB156" s="61">
        <v>0</v>
      </c>
      <c r="BC156" s="56">
        <v>1</v>
      </c>
      <c r="BD156" s="60" t="s">
        <v>59</v>
      </c>
      <c r="BE156" s="60" t="s">
        <v>59</v>
      </c>
      <c r="BF156" s="61">
        <v>1</v>
      </c>
      <c r="BG156" s="51" t="s">
        <v>84</v>
      </c>
      <c r="BH156" s="53" t="s">
        <v>542</v>
      </c>
      <c r="BI156" s="53">
        <v>1</v>
      </c>
      <c r="BJ156" s="53" t="s">
        <v>61</v>
      </c>
      <c r="BK156" s="58" t="s">
        <v>59</v>
      </c>
      <c r="BL156" s="58" t="s">
        <v>59</v>
      </c>
      <c r="BM156" s="58" t="s">
        <v>55</v>
      </c>
      <c r="BN156" s="54">
        <v>1</v>
      </c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</row>
    <row r="157" spans="1:534" s="217" customFormat="1" ht="11.1" customHeight="1" x14ac:dyDescent="0.15">
      <c r="A157" s="208"/>
      <c r="B157" s="209"/>
      <c r="C157" s="209" t="s">
        <v>158</v>
      </c>
      <c r="D157" s="209"/>
      <c r="E157" s="209"/>
      <c r="F157" s="209"/>
      <c r="G157" s="209"/>
      <c r="H157" s="209"/>
      <c r="I157" s="209"/>
      <c r="J157" s="209"/>
      <c r="K157" s="209"/>
      <c r="L157" s="209"/>
      <c r="M157" s="209"/>
      <c r="N157" s="209">
        <f>SUM(N158:N163)</f>
        <v>6</v>
      </c>
      <c r="O157" s="210"/>
      <c r="P157" s="211">
        <f>COUNTIF(P158:P163,"si")</f>
        <v>6</v>
      </c>
      <c r="Q157" s="212"/>
      <c r="R157" s="212"/>
      <c r="S157" s="212"/>
      <c r="T157" s="210"/>
      <c r="U157" s="213">
        <f t="shared" ref="U157:AF157" si="96">COUNTIF(U158:U163,"si")</f>
        <v>5</v>
      </c>
      <c r="V157" s="214">
        <f t="shared" si="96"/>
        <v>5</v>
      </c>
      <c r="W157" s="214">
        <f t="shared" si="96"/>
        <v>0</v>
      </c>
      <c r="X157" s="214">
        <f t="shared" si="96"/>
        <v>5</v>
      </c>
      <c r="Y157" s="215">
        <f t="shared" si="96"/>
        <v>0</v>
      </c>
      <c r="Z157" s="213">
        <f t="shared" si="96"/>
        <v>5</v>
      </c>
      <c r="AA157" s="214">
        <f t="shared" si="96"/>
        <v>5</v>
      </c>
      <c r="AB157" s="214">
        <f t="shared" si="96"/>
        <v>0</v>
      </c>
      <c r="AC157" s="214">
        <f t="shared" si="96"/>
        <v>0</v>
      </c>
      <c r="AD157" s="215">
        <f t="shared" si="96"/>
        <v>0</v>
      </c>
      <c r="AE157" s="213">
        <f t="shared" si="96"/>
        <v>2</v>
      </c>
      <c r="AF157" s="215">
        <f t="shared" si="96"/>
        <v>3</v>
      </c>
      <c r="AG157" s="208">
        <f t="shared" ref="AG157:BN157" si="97">SUM(AG158:AG163)</f>
        <v>7</v>
      </c>
      <c r="AH157" s="209">
        <f t="shared" si="97"/>
        <v>13</v>
      </c>
      <c r="AI157" s="209">
        <f t="shared" si="97"/>
        <v>9</v>
      </c>
      <c r="AJ157" s="210">
        <f t="shared" si="97"/>
        <v>0</v>
      </c>
      <c r="AK157" s="213">
        <f t="shared" ref="AK157:AN157" si="98">COUNTIF(AK158:AK163,"si")</f>
        <v>0</v>
      </c>
      <c r="AL157" s="214">
        <f t="shared" si="98"/>
        <v>0</v>
      </c>
      <c r="AM157" s="215">
        <f t="shared" si="98"/>
        <v>0</v>
      </c>
      <c r="AN157" s="213">
        <f t="shared" si="98"/>
        <v>0</v>
      </c>
      <c r="AO157" s="210"/>
      <c r="AP157" s="213">
        <f t="shared" ref="AP157:AV157" si="99">COUNTIF(AP158:AP163,"si")</f>
        <v>0</v>
      </c>
      <c r="AQ157" s="214">
        <f t="shared" si="99"/>
        <v>0</v>
      </c>
      <c r="AR157" s="214">
        <f t="shared" si="99"/>
        <v>0</v>
      </c>
      <c r="AS157" s="214">
        <f t="shared" si="99"/>
        <v>0</v>
      </c>
      <c r="AT157" s="214">
        <f t="shared" si="99"/>
        <v>0</v>
      </c>
      <c r="AU157" s="215">
        <f t="shared" si="99"/>
        <v>0</v>
      </c>
      <c r="AV157" s="216">
        <f t="shared" si="99"/>
        <v>3</v>
      </c>
      <c r="AX157" s="212">
        <f t="shared" si="97"/>
        <v>32</v>
      </c>
      <c r="BC157" s="212">
        <f t="shared" si="97"/>
        <v>6</v>
      </c>
      <c r="BD157" s="216">
        <f t="shared" ref="BD157:BE157" si="100">COUNTIF(BD158:BD163,"si")</f>
        <v>2</v>
      </c>
      <c r="BE157" s="216">
        <f t="shared" si="100"/>
        <v>2</v>
      </c>
      <c r="BF157" s="217">
        <f t="shared" si="97"/>
        <v>12</v>
      </c>
      <c r="BG157" s="208"/>
      <c r="BH157" s="209"/>
      <c r="BI157" s="209">
        <f t="shared" si="97"/>
        <v>16</v>
      </c>
      <c r="BJ157" s="209"/>
      <c r="BK157" s="214">
        <f t="shared" ref="BK157:BM157" si="101">COUNTIF(BK158:BK163,"si")</f>
        <v>2</v>
      </c>
      <c r="BL157" s="214">
        <f t="shared" si="101"/>
        <v>2</v>
      </c>
      <c r="BM157" s="214">
        <f t="shared" si="101"/>
        <v>4</v>
      </c>
      <c r="BN157" s="210">
        <f t="shared" si="97"/>
        <v>11</v>
      </c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  <c r="QR157" s="29"/>
      <c r="QS157" s="29"/>
      <c r="QT157" s="29"/>
      <c r="QU157" s="29"/>
      <c r="QV157" s="29"/>
      <c r="QW157" s="29"/>
      <c r="QX157" s="29"/>
      <c r="QY157" s="29"/>
      <c r="QZ157" s="29"/>
      <c r="RA157" s="29"/>
      <c r="RB157" s="29"/>
      <c r="RC157" s="29"/>
      <c r="RD157" s="29"/>
      <c r="RE157" s="29"/>
      <c r="RF157" s="29"/>
      <c r="RG157" s="29"/>
      <c r="RH157" s="29"/>
      <c r="RI157" s="29"/>
      <c r="RJ157" s="29"/>
      <c r="RK157" s="29"/>
      <c r="RL157" s="29"/>
      <c r="RM157" s="29"/>
      <c r="RN157" s="29"/>
      <c r="RO157" s="29"/>
      <c r="RP157" s="29"/>
      <c r="RQ157" s="29"/>
      <c r="RR157" s="29"/>
      <c r="RS157" s="29"/>
      <c r="RT157" s="29"/>
      <c r="RU157" s="29"/>
      <c r="RV157" s="29"/>
      <c r="RW157" s="29"/>
      <c r="RX157" s="29"/>
      <c r="RY157" s="29"/>
      <c r="RZ157" s="29"/>
      <c r="SA157" s="29"/>
      <c r="SB157" s="29"/>
      <c r="SC157" s="29"/>
      <c r="SD157" s="29"/>
      <c r="SE157" s="29"/>
      <c r="SF157" s="29"/>
      <c r="SG157" s="29"/>
      <c r="SH157" s="29"/>
      <c r="SI157" s="29"/>
      <c r="SJ157" s="29"/>
      <c r="SK157" s="29"/>
      <c r="SL157" s="29"/>
      <c r="SM157" s="29"/>
      <c r="SN157" s="29"/>
      <c r="SO157" s="29"/>
      <c r="SP157" s="29"/>
      <c r="SQ157" s="29"/>
      <c r="SR157" s="29"/>
      <c r="SS157" s="29"/>
      <c r="ST157" s="29"/>
      <c r="SU157" s="29"/>
      <c r="SV157" s="29"/>
      <c r="SW157" s="29"/>
      <c r="SX157" s="29"/>
      <c r="SY157" s="29"/>
      <c r="SZ157" s="29"/>
      <c r="TA157" s="29"/>
      <c r="TB157" s="29"/>
      <c r="TC157" s="29"/>
      <c r="TD157" s="29"/>
      <c r="TE157" s="29"/>
      <c r="TF157" s="29"/>
      <c r="TG157" s="29"/>
      <c r="TH157" s="29"/>
      <c r="TI157" s="29"/>
      <c r="TJ157" s="29"/>
      <c r="TK157" s="29"/>
      <c r="TL157" s="29"/>
      <c r="TM157" s="29"/>
      <c r="TN157" s="29"/>
    </row>
    <row r="158" spans="1:534" s="61" customFormat="1" ht="11.1" customHeight="1" x14ac:dyDescent="0.15">
      <c r="A158" s="51" t="s">
        <v>580</v>
      </c>
      <c r="B158" s="52" t="s">
        <v>966</v>
      </c>
      <c r="C158" s="53" t="s">
        <v>581</v>
      </c>
      <c r="D158" s="53" t="s">
        <v>122</v>
      </c>
      <c r="E158" s="53" t="s">
        <v>136</v>
      </c>
      <c r="F158" s="53" t="s">
        <v>85</v>
      </c>
      <c r="G158" s="53" t="s">
        <v>158</v>
      </c>
      <c r="H158" s="53" t="s">
        <v>121</v>
      </c>
      <c r="I158" s="53" t="s">
        <v>581</v>
      </c>
      <c r="J158" s="53" t="s">
        <v>67</v>
      </c>
      <c r="K158" s="53" t="s">
        <v>149</v>
      </c>
      <c r="L158" s="53" t="s">
        <v>199</v>
      </c>
      <c r="M158" s="53" t="s">
        <v>206</v>
      </c>
      <c r="N158" s="53">
        <v>1</v>
      </c>
      <c r="O158" s="54" t="s">
        <v>195</v>
      </c>
      <c r="P158" s="250" t="s">
        <v>55</v>
      </c>
      <c r="Q158" s="56">
        <v>0</v>
      </c>
      <c r="R158" s="56" t="s">
        <v>56</v>
      </c>
      <c r="S158" s="56" t="s">
        <v>284</v>
      </c>
      <c r="T158" s="54" t="s">
        <v>116</v>
      </c>
      <c r="U158" s="57" t="s">
        <v>55</v>
      </c>
      <c r="V158" s="58" t="s">
        <v>55</v>
      </c>
      <c r="W158" s="58" t="s">
        <v>59</v>
      </c>
      <c r="X158" s="58" t="s">
        <v>55</v>
      </c>
      <c r="Y158" s="59" t="s">
        <v>59</v>
      </c>
      <c r="Z158" s="57" t="s">
        <v>55</v>
      </c>
      <c r="AA158" s="58" t="s">
        <v>55</v>
      </c>
      <c r="AB158" s="58" t="s">
        <v>59</v>
      </c>
      <c r="AC158" s="58" t="s">
        <v>59</v>
      </c>
      <c r="AD158" s="59" t="s">
        <v>59</v>
      </c>
      <c r="AE158" s="57" t="s">
        <v>59</v>
      </c>
      <c r="AF158" s="59" t="s">
        <v>55</v>
      </c>
      <c r="AG158" s="51">
        <v>1</v>
      </c>
      <c r="AH158" s="53">
        <v>3</v>
      </c>
      <c r="AI158" s="53">
        <v>1</v>
      </c>
      <c r="AJ158" s="54">
        <v>0</v>
      </c>
      <c r="AK158" s="57" t="s">
        <v>59</v>
      </c>
      <c r="AL158" s="58" t="s">
        <v>59</v>
      </c>
      <c r="AM158" s="59" t="s">
        <v>59</v>
      </c>
      <c r="AN158" s="57" t="s">
        <v>59</v>
      </c>
      <c r="AO158" s="54">
        <v>0</v>
      </c>
      <c r="AP158" s="57" t="s">
        <v>59</v>
      </c>
      <c r="AQ158" s="58" t="s">
        <v>59</v>
      </c>
      <c r="AR158" s="58" t="s">
        <v>59</v>
      </c>
      <c r="AS158" s="58" t="s">
        <v>59</v>
      </c>
      <c r="AT158" s="58" t="s">
        <v>59</v>
      </c>
      <c r="AU158" s="59" t="s">
        <v>59</v>
      </c>
      <c r="AV158" s="60" t="s">
        <v>55</v>
      </c>
      <c r="AW158" s="61" t="s">
        <v>171</v>
      </c>
      <c r="AX158" s="56">
        <v>2</v>
      </c>
      <c r="AY158" s="61">
        <v>400</v>
      </c>
      <c r="AZ158" s="61">
        <v>165</v>
      </c>
      <c r="BA158" s="61">
        <v>235</v>
      </c>
      <c r="BB158" s="61">
        <v>0</v>
      </c>
      <c r="BC158" s="56">
        <v>1</v>
      </c>
      <c r="BD158" s="60" t="s">
        <v>59</v>
      </c>
      <c r="BE158" s="60" t="s">
        <v>59</v>
      </c>
      <c r="BF158" s="61">
        <v>1</v>
      </c>
      <c r="BG158" s="51" t="s">
        <v>84</v>
      </c>
      <c r="BH158" s="53" t="s">
        <v>582</v>
      </c>
      <c r="BI158" s="53">
        <v>1</v>
      </c>
      <c r="BJ158" s="53" t="s">
        <v>61</v>
      </c>
      <c r="BK158" s="58" t="s">
        <v>59</v>
      </c>
      <c r="BL158" s="58" t="s">
        <v>59</v>
      </c>
      <c r="BM158" s="58" t="s">
        <v>55</v>
      </c>
      <c r="BN158" s="54">
        <v>1</v>
      </c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</row>
    <row r="159" spans="1:534" s="61" customFormat="1" ht="11.1" customHeight="1" x14ac:dyDescent="0.15">
      <c r="A159" s="51" t="s">
        <v>583</v>
      </c>
      <c r="B159" s="52" t="s">
        <v>966</v>
      </c>
      <c r="C159" s="53" t="s">
        <v>584</v>
      </c>
      <c r="D159" s="53" t="s">
        <v>122</v>
      </c>
      <c r="E159" s="53" t="s">
        <v>136</v>
      </c>
      <c r="F159" s="53" t="s">
        <v>85</v>
      </c>
      <c r="G159" s="53" t="s">
        <v>158</v>
      </c>
      <c r="H159" s="53" t="s">
        <v>216</v>
      </c>
      <c r="I159" s="53" t="s">
        <v>584</v>
      </c>
      <c r="J159" s="53" t="s">
        <v>67</v>
      </c>
      <c r="K159" s="53" t="s">
        <v>149</v>
      </c>
      <c r="L159" s="53" t="s">
        <v>199</v>
      </c>
      <c r="M159" s="53" t="s">
        <v>206</v>
      </c>
      <c r="N159" s="53">
        <v>1</v>
      </c>
      <c r="O159" s="54" t="s">
        <v>195</v>
      </c>
      <c r="P159" s="250" t="s">
        <v>55</v>
      </c>
      <c r="Q159" s="56">
        <v>0</v>
      </c>
      <c r="R159" s="56" t="s">
        <v>56</v>
      </c>
      <c r="S159" s="56" t="s">
        <v>538</v>
      </c>
      <c r="T159" s="54" t="s">
        <v>116</v>
      </c>
      <c r="U159" s="57" t="s">
        <v>55</v>
      </c>
      <c r="V159" s="58" t="s">
        <v>55</v>
      </c>
      <c r="W159" s="58" t="s">
        <v>59</v>
      </c>
      <c r="X159" s="58" t="s">
        <v>55</v>
      </c>
      <c r="Y159" s="59" t="s">
        <v>59</v>
      </c>
      <c r="Z159" s="57" t="s">
        <v>55</v>
      </c>
      <c r="AA159" s="58" t="s">
        <v>55</v>
      </c>
      <c r="AB159" s="58" t="s">
        <v>59</v>
      </c>
      <c r="AC159" s="58" t="s">
        <v>59</v>
      </c>
      <c r="AD159" s="59" t="s">
        <v>59</v>
      </c>
      <c r="AE159" s="57" t="s">
        <v>59</v>
      </c>
      <c r="AF159" s="59" t="s">
        <v>55</v>
      </c>
      <c r="AG159" s="51">
        <v>1</v>
      </c>
      <c r="AH159" s="53">
        <v>1</v>
      </c>
      <c r="AI159" s="53">
        <v>0</v>
      </c>
      <c r="AJ159" s="54">
        <v>0</v>
      </c>
      <c r="AK159" s="57" t="s">
        <v>59</v>
      </c>
      <c r="AL159" s="58" t="s">
        <v>59</v>
      </c>
      <c r="AM159" s="59" t="s">
        <v>59</v>
      </c>
      <c r="AN159" s="57" t="s">
        <v>59</v>
      </c>
      <c r="AO159" s="54">
        <v>0</v>
      </c>
      <c r="AP159" s="57" t="s">
        <v>59</v>
      </c>
      <c r="AQ159" s="58" t="s">
        <v>59</v>
      </c>
      <c r="AR159" s="58" t="s">
        <v>59</v>
      </c>
      <c r="AS159" s="58" t="s">
        <v>59</v>
      </c>
      <c r="AT159" s="58" t="s">
        <v>59</v>
      </c>
      <c r="AU159" s="59" t="s">
        <v>59</v>
      </c>
      <c r="AV159" s="60" t="s">
        <v>55</v>
      </c>
      <c r="AW159" s="61" t="s">
        <v>171</v>
      </c>
      <c r="AX159" s="56">
        <v>1</v>
      </c>
      <c r="AY159" s="61">
        <v>550</v>
      </c>
      <c r="AZ159" s="61">
        <v>85</v>
      </c>
      <c r="BA159" s="61">
        <v>464</v>
      </c>
      <c r="BB159" s="61">
        <v>0</v>
      </c>
      <c r="BC159" s="56">
        <v>1</v>
      </c>
      <c r="BD159" s="60" t="s">
        <v>59</v>
      </c>
      <c r="BE159" s="60" t="s">
        <v>59</v>
      </c>
      <c r="BF159" s="61">
        <v>1</v>
      </c>
      <c r="BG159" s="51" t="s">
        <v>73</v>
      </c>
      <c r="BH159" s="53">
        <v>0</v>
      </c>
      <c r="BI159" s="53">
        <v>0</v>
      </c>
      <c r="BJ159" s="53" t="s">
        <v>73</v>
      </c>
      <c r="BK159" s="58" t="s">
        <v>59</v>
      </c>
      <c r="BL159" s="58" t="s">
        <v>59</v>
      </c>
      <c r="BM159" s="58" t="s">
        <v>59</v>
      </c>
      <c r="BN159" s="54">
        <v>0</v>
      </c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</row>
    <row r="160" spans="1:534" s="61" customFormat="1" ht="11.1" customHeight="1" x14ac:dyDescent="0.15">
      <c r="A160" s="51" t="s">
        <v>888</v>
      </c>
      <c r="B160" s="52" t="s">
        <v>966</v>
      </c>
      <c r="C160" s="53" t="s">
        <v>889</v>
      </c>
      <c r="D160" s="53" t="s">
        <v>122</v>
      </c>
      <c r="E160" s="53" t="s">
        <v>136</v>
      </c>
      <c r="F160" s="53" t="s">
        <v>85</v>
      </c>
      <c r="G160" s="53" t="s">
        <v>158</v>
      </c>
      <c r="H160" s="53" t="s">
        <v>211</v>
      </c>
      <c r="I160" s="53" t="s">
        <v>889</v>
      </c>
      <c r="J160" s="53" t="s">
        <v>67</v>
      </c>
      <c r="K160" s="53" t="s">
        <v>149</v>
      </c>
      <c r="L160" s="53" t="s">
        <v>199</v>
      </c>
      <c r="M160" s="53" t="s">
        <v>200</v>
      </c>
      <c r="N160" s="53">
        <v>1</v>
      </c>
      <c r="O160" s="54" t="s">
        <v>195</v>
      </c>
      <c r="P160" s="250" t="s">
        <v>55</v>
      </c>
      <c r="Q160" s="56">
        <v>0</v>
      </c>
      <c r="R160" s="56" t="s">
        <v>56</v>
      </c>
      <c r="S160" s="56" t="s">
        <v>228</v>
      </c>
      <c r="T160" s="54" t="s">
        <v>116</v>
      </c>
      <c r="U160" s="57" t="s">
        <v>55</v>
      </c>
      <c r="V160" s="58" t="s">
        <v>55</v>
      </c>
      <c r="W160" s="58" t="s">
        <v>59</v>
      </c>
      <c r="X160" s="58" t="s">
        <v>55</v>
      </c>
      <c r="Y160" s="59" t="s">
        <v>59</v>
      </c>
      <c r="Z160" s="57" t="s">
        <v>55</v>
      </c>
      <c r="AA160" s="58" t="s">
        <v>55</v>
      </c>
      <c r="AB160" s="58" t="s">
        <v>59</v>
      </c>
      <c r="AC160" s="58" t="s">
        <v>59</v>
      </c>
      <c r="AD160" s="59" t="s">
        <v>59</v>
      </c>
      <c r="AE160" s="57" t="s">
        <v>55</v>
      </c>
      <c r="AF160" s="59" t="s">
        <v>59</v>
      </c>
      <c r="AG160" s="51">
        <v>2</v>
      </c>
      <c r="AH160" s="53">
        <v>3</v>
      </c>
      <c r="AI160" s="53">
        <v>2</v>
      </c>
      <c r="AJ160" s="54">
        <v>0</v>
      </c>
      <c r="AK160" s="57" t="s">
        <v>59</v>
      </c>
      <c r="AL160" s="58" t="s">
        <v>59</v>
      </c>
      <c r="AM160" s="59" t="s">
        <v>59</v>
      </c>
      <c r="AN160" s="57" t="s">
        <v>59</v>
      </c>
      <c r="AO160" s="54">
        <v>0</v>
      </c>
      <c r="AP160" s="57" t="s">
        <v>59</v>
      </c>
      <c r="AQ160" s="58" t="s">
        <v>59</v>
      </c>
      <c r="AR160" s="58" t="s">
        <v>59</v>
      </c>
      <c r="AS160" s="58" t="s">
        <v>59</v>
      </c>
      <c r="AT160" s="58" t="s">
        <v>59</v>
      </c>
      <c r="AU160" s="59" t="s">
        <v>59</v>
      </c>
      <c r="AV160" s="60" t="s">
        <v>59</v>
      </c>
      <c r="AW160" s="61" t="s">
        <v>100</v>
      </c>
      <c r="AX160" s="56">
        <v>5</v>
      </c>
      <c r="AY160" s="61">
        <v>1150</v>
      </c>
      <c r="AZ160" s="61">
        <v>409</v>
      </c>
      <c r="BA160" s="61">
        <v>798</v>
      </c>
      <c r="BB160" s="61">
        <v>0</v>
      </c>
      <c r="BC160" s="56">
        <v>2</v>
      </c>
      <c r="BD160" s="60" t="s">
        <v>55</v>
      </c>
      <c r="BE160" s="60" t="s">
        <v>55</v>
      </c>
      <c r="BF160" s="61">
        <v>3</v>
      </c>
      <c r="BG160" s="51" t="s">
        <v>84</v>
      </c>
      <c r="BH160" s="53" t="s">
        <v>890</v>
      </c>
      <c r="BI160" s="53">
        <v>5</v>
      </c>
      <c r="BJ160" s="53" t="s">
        <v>61</v>
      </c>
      <c r="BK160" s="58" t="s">
        <v>55</v>
      </c>
      <c r="BL160" s="58" t="s">
        <v>55</v>
      </c>
      <c r="BM160" s="58" t="s">
        <v>55</v>
      </c>
      <c r="BN160" s="54">
        <v>3</v>
      </c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</row>
    <row r="161" spans="1:534" s="61" customFormat="1" ht="11.1" customHeight="1" x14ac:dyDescent="0.15">
      <c r="A161" s="51" t="s">
        <v>585</v>
      </c>
      <c r="B161" s="52" t="s">
        <v>966</v>
      </c>
      <c r="C161" s="53" t="s">
        <v>1276</v>
      </c>
      <c r="D161" s="53" t="s">
        <v>122</v>
      </c>
      <c r="E161" s="53" t="s">
        <v>136</v>
      </c>
      <c r="F161" s="53" t="s">
        <v>85</v>
      </c>
      <c r="G161" s="53" t="s">
        <v>158</v>
      </c>
      <c r="H161" s="53" t="s">
        <v>197</v>
      </c>
      <c r="I161" s="53" t="s">
        <v>586</v>
      </c>
      <c r="J161" s="53" t="s">
        <v>67</v>
      </c>
      <c r="K161" s="53" t="s">
        <v>149</v>
      </c>
      <c r="L161" s="53" t="s">
        <v>199</v>
      </c>
      <c r="M161" s="53" t="s">
        <v>207</v>
      </c>
      <c r="N161" s="53">
        <v>1</v>
      </c>
      <c r="O161" s="54" t="s">
        <v>195</v>
      </c>
      <c r="P161" s="250" t="s">
        <v>55</v>
      </c>
      <c r="Q161" s="56">
        <v>0</v>
      </c>
      <c r="R161" s="56" t="s">
        <v>56</v>
      </c>
      <c r="S161" s="56" t="s">
        <v>284</v>
      </c>
      <c r="T161" s="54" t="s">
        <v>116</v>
      </c>
      <c r="U161" s="57" t="s">
        <v>55</v>
      </c>
      <c r="V161" s="58" t="s">
        <v>55</v>
      </c>
      <c r="W161" s="58" t="s">
        <v>59</v>
      </c>
      <c r="X161" s="58" t="s">
        <v>55</v>
      </c>
      <c r="Y161" s="59" t="s">
        <v>59</v>
      </c>
      <c r="Z161" s="57" t="s">
        <v>55</v>
      </c>
      <c r="AA161" s="58" t="s">
        <v>55</v>
      </c>
      <c r="AB161" s="58" t="s">
        <v>59</v>
      </c>
      <c r="AC161" s="58" t="s">
        <v>59</v>
      </c>
      <c r="AD161" s="59" t="s">
        <v>59</v>
      </c>
      <c r="AE161" s="57" t="s">
        <v>55</v>
      </c>
      <c r="AF161" s="59" t="s">
        <v>59</v>
      </c>
      <c r="AG161" s="51">
        <v>1</v>
      </c>
      <c r="AH161" s="53">
        <v>2</v>
      </c>
      <c r="AI161" s="53">
        <v>1</v>
      </c>
      <c r="AJ161" s="54">
        <v>0</v>
      </c>
      <c r="AK161" s="57" t="s">
        <v>59</v>
      </c>
      <c r="AL161" s="58" t="s">
        <v>59</v>
      </c>
      <c r="AM161" s="59" t="s">
        <v>59</v>
      </c>
      <c r="AN161" s="57" t="s">
        <v>59</v>
      </c>
      <c r="AO161" s="54">
        <v>0</v>
      </c>
      <c r="AP161" s="57" t="s">
        <v>59</v>
      </c>
      <c r="AQ161" s="58" t="s">
        <v>59</v>
      </c>
      <c r="AR161" s="58" t="s">
        <v>59</v>
      </c>
      <c r="AS161" s="58" t="s">
        <v>59</v>
      </c>
      <c r="AT161" s="58" t="s">
        <v>59</v>
      </c>
      <c r="AU161" s="59" t="s">
        <v>59</v>
      </c>
      <c r="AV161" s="60" t="s">
        <v>59</v>
      </c>
      <c r="AW161" s="61" t="s">
        <v>100</v>
      </c>
      <c r="AX161" s="56">
        <v>3</v>
      </c>
      <c r="AY161" s="61">
        <v>1048</v>
      </c>
      <c r="AZ161" s="61">
        <v>168</v>
      </c>
      <c r="BA161" s="61">
        <v>880</v>
      </c>
      <c r="BB161" s="61">
        <v>0</v>
      </c>
      <c r="BC161" s="56">
        <v>1</v>
      </c>
      <c r="BD161" s="60" t="s">
        <v>59</v>
      </c>
      <c r="BE161" s="60" t="s">
        <v>59</v>
      </c>
      <c r="BF161" s="61">
        <v>1</v>
      </c>
      <c r="BG161" s="51" t="s">
        <v>84</v>
      </c>
      <c r="BH161" s="53" t="s">
        <v>587</v>
      </c>
      <c r="BI161" s="53">
        <v>2</v>
      </c>
      <c r="BJ161" s="53" t="s">
        <v>61</v>
      </c>
      <c r="BK161" s="58" t="s">
        <v>59</v>
      </c>
      <c r="BL161" s="58" t="s">
        <v>59</v>
      </c>
      <c r="BM161" s="58" t="s">
        <v>55</v>
      </c>
      <c r="BN161" s="54">
        <v>1</v>
      </c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</row>
    <row r="162" spans="1:534" s="61" customFormat="1" ht="11.1" customHeight="1" x14ac:dyDescent="0.15">
      <c r="A162" s="51" t="s">
        <v>588</v>
      </c>
      <c r="B162" s="52" t="s">
        <v>966</v>
      </c>
      <c r="C162" s="53" t="s">
        <v>589</v>
      </c>
      <c r="D162" s="53" t="s">
        <v>122</v>
      </c>
      <c r="E162" s="53" t="s">
        <v>136</v>
      </c>
      <c r="F162" s="53" t="s">
        <v>85</v>
      </c>
      <c r="G162" s="53" t="s">
        <v>158</v>
      </c>
      <c r="H162" s="53" t="s">
        <v>128</v>
      </c>
      <c r="I162" s="53" t="s">
        <v>589</v>
      </c>
      <c r="J162" s="53" t="s">
        <v>67</v>
      </c>
      <c r="K162" s="53" t="s">
        <v>149</v>
      </c>
      <c r="L162" s="53" t="s">
        <v>199</v>
      </c>
      <c r="M162" s="53" t="s">
        <v>224</v>
      </c>
      <c r="N162" s="53">
        <v>1</v>
      </c>
      <c r="O162" s="54" t="s">
        <v>195</v>
      </c>
      <c r="P162" s="250" t="s">
        <v>55</v>
      </c>
      <c r="Q162" s="56">
        <v>0</v>
      </c>
      <c r="R162" s="56" t="s">
        <v>56</v>
      </c>
      <c r="S162" s="56" t="s">
        <v>591</v>
      </c>
      <c r="T162" s="54" t="s">
        <v>58</v>
      </c>
      <c r="U162" s="57" t="s">
        <v>55</v>
      </c>
      <c r="V162" s="58" t="s">
        <v>55</v>
      </c>
      <c r="W162" s="58" t="s">
        <v>59</v>
      </c>
      <c r="X162" s="58" t="s">
        <v>55</v>
      </c>
      <c r="Y162" s="59" t="s">
        <v>59</v>
      </c>
      <c r="Z162" s="57" t="s">
        <v>55</v>
      </c>
      <c r="AA162" s="58" t="s">
        <v>55</v>
      </c>
      <c r="AB162" s="58" t="s">
        <v>59</v>
      </c>
      <c r="AC162" s="58" t="s">
        <v>59</v>
      </c>
      <c r="AD162" s="59" t="s">
        <v>59</v>
      </c>
      <c r="AE162" s="57" t="s">
        <v>59</v>
      </c>
      <c r="AF162" s="59" t="s">
        <v>55</v>
      </c>
      <c r="AG162" s="51">
        <v>2</v>
      </c>
      <c r="AH162" s="53">
        <v>4</v>
      </c>
      <c r="AI162" s="53">
        <v>5</v>
      </c>
      <c r="AJ162" s="54">
        <v>0</v>
      </c>
      <c r="AK162" s="57" t="s">
        <v>59</v>
      </c>
      <c r="AL162" s="58" t="s">
        <v>59</v>
      </c>
      <c r="AM162" s="59" t="s">
        <v>59</v>
      </c>
      <c r="AN162" s="57" t="s">
        <v>59</v>
      </c>
      <c r="AO162" s="54">
        <v>0</v>
      </c>
      <c r="AP162" s="57" t="s">
        <v>59</v>
      </c>
      <c r="AQ162" s="58" t="s">
        <v>59</v>
      </c>
      <c r="AR162" s="58" t="s">
        <v>59</v>
      </c>
      <c r="AS162" s="58" t="s">
        <v>59</v>
      </c>
      <c r="AT162" s="58" t="s">
        <v>59</v>
      </c>
      <c r="AU162" s="59" t="s">
        <v>59</v>
      </c>
      <c r="AV162" s="60" t="s">
        <v>55</v>
      </c>
      <c r="AW162" s="61" t="s">
        <v>171</v>
      </c>
      <c r="AX162" s="56">
        <v>21</v>
      </c>
      <c r="AY162" s="61">
        <v>1796</v>
      </c>
      <c r="AZ162" s="61">
        <v>728.65</v>
      </c>
      <c r="BA162" s="61">
        <v>1067.3499999999999</v>
      </c>
      <c r="BB162" s="61">
        <v>963.45</v>
      </c>
      <c r="BC162" s="56">
        <v>1</v>
      </c>
      <c r="BD162" s="60" t="s">
        <v>55</v>
      </c>
      <c r="BE162" s="60" t="s">
        <v>55</v>
      </c>
      <c r="BF162" s="61">
        <v>6</v>
      </c>
      <c r="BG162" s="51" t="s">
        <v>84</v>
      </c>
      <c r="BH162" s="53" t="s">
        <v>590</v>
      </c>
      <c r="BI162" s="53">
        <v>8</v>
      </c>
      <c r="BJ162" s="53" t="s">
        <v>61</v>
      </c>
      <c r="BK162" s="58" t="s">
        <v>55</v>
      </c>
      <c r="BL162" s="58" t="s">
        <v>55</v>
      </c>
      <c r="BM162" s="58" t="s">
        <v>55</v>
      </c>
      <c r="BN162" s="54">
        <v>6</v>
      </c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</row>
    <row r="163" spans="1:534" s="61" customFormat="1" ht="11.1" customHeight="1" x14ac:dyDescent="0.15">
      <c r="A163" s="51" t="s">
        <v>828</v>
      </c>
      <c r="B163" s="52" t="s">
        <v>966</v>
      </c>
      <c r="C163" s="53" t="s">
        <v>1300</v>
      </c>
      <c r="D163" s="53" t="s">
        <v>122</v>
      </c>
      <c r="E163" s="53" t="s">
        <v>136</v>
      </c>
      <c r="F163" s="53" t="s">
        <v>85</v>
      </c>
      <c r="G163" s="53" t="s">
        <v>158</v>
      </c>
      <c r="H163" s="53" t="s">
        <v>236</v>
      </c>
      <c r="I163" s="53" t="s">
        <v>829</v>
      </c>
      <c r="J163" s="53" t="s">
        <v>67</v>
      </c>
      <c r="K163" s="53" t="s">
        <v>149</v>
      </c>
      <c r="L163" s="53" t="s">
        <v>199</v>
      </c>
      <c r="M163" s="53" t="s">
        <v>217</v>
      </c>
      <c r="N163" s="53">
        <v>1</v>
      </c>
      <c r="O163" s="54" t="s">
        <v>218</v>
      </c>
      <c r="P163" s="250" t="s">
        <v>55</v>
      </c>
      <c r="Q163" s="56">
        <v>0</v>
      </c>
      <c r="R163" s="56" t="s">
        <v>56</v>
      </c>
      <c r="S163" s="56" t="s">
        <v>245</v>
      </c>
      <c r="T163" s="54" t="s">
        <v>116</v>
      </c>
      <c r="U163" s="57" t="s">
        <v>59</v>
      </c>
      <c r="V163" s="58" t="s">
        <v>59</v>
      </c>
      <c r="W163" s="58" t="s">
        <v>59</v>
      </c>
      <c r="X163" s="58" t="s">
        <v>59</v>
      </c>
      <c r="Y163" s="59" t="s">
        <v>59</v>
      </c>
      <c r="Z163" s="57" t="s">
        <v>59</v>
      </c>
      <c r="AA163" s="58" t="s">
        <v>59</v>
      </c>
      <c r="AB163" s="58" t="s">
        <v>59</v>
      </c>
      <c r="AC163" s="58" t="s">
        <v>59</v>
      </c>
      <c r="AD163" s="59" t="s">
        <v>59</v>
      </c>
      <c r="AE163" s="57" t="s">
        <v>59</v>
      </c>
      <c r="AF163" s="59" t="s">
        <v>59</v>
      </c>
      <c r="AG163" s="51">
        <v>0</v>
      </c>
      <c r="AH163" s="53">
        <v>0</v>
      </c>
      <c r="AI163" s="53">
        <v>0</v>
      </c>
      <c r="AJ163" s="54">
        <v>0</v>
      </c>
      <c r="AK163" s="57" t="s">
        <v>59</v>
      </c>
      <c r="AL163" s="58" t="s">
        <v>59</v>
      </c>
      <c r="AM163" s="59" t="s">
        <v>59</v>
      </c>
      <c r="AN163" s="57" t="s">
        <v>59</v>
      </c>
      <c r="AO163" s="54">
        <v>0</v>
      </c>
      <c r="AP163" s="57" t="s">
        <v>59</v>
      </c>
      <c r="AQ163" s="58" t="s">
        <v>59</v>
      </c>
      <c r="AR163" s="58" t="s">
        <v>59</v>
      </c>
      <c r="AS163" s="58" t="s">
        <v>59</v>
      </c>
      <c r="AT163" s="58" t="s">
        <v>59</v>
      </c>
      <c r="AU163" s="59" t="s">
        <v>59</v>
      </c>
      <c r="AV163" s="60" t="s">
        <v>59</v>
      </c>
      <c r="AW163" s="61" t="s">
        <v>100</v>
      </c>
      <c r="AX163" s="56">
        <v>0</v>
      </c>
      <c r="AY163" s="61">
        <v>0</v>
      </c>
      <c r="AZ163" s="61">
        <v>0</v>
      </c>
      <c r="BA163" s="61">
        <v>0</v>
      </c>
      <c r="BB163" s="61">
        <v>0</v>
      </c>
      <c r="BC163" s="56">
        <v>0</v>
      </c>
      <c r="BD163" s="60" t="s">
        <v>59</v>
      </c>
      <c r="BE163" s="60" t="s">
        <v>59</v>
      </c>
      <c r="BF163" s="61">
        <v>0</v>
      </c>
      <c r="BG163" s="51" t="s">
        <v>73</v>
      </c>
      <c r="BH163" s="53">
        <v>0</v>
      </c>
      <c r="BI163" s="53">
        <v>0</v>
      </c>
      <c r="BJ163" s="53" t="s">
        <v>73</v>
      </c>
      <c r="BK163" s="58" t="s">
        <v>59</v>
      </c>
      <c r="BL163" s="58" t="s">
        <v>59</v>
      </c>
      <c r="BM163" s="58" t="s">
        <v>59</v>
      </c>
      <c r="BN163" s="54">
        <v>0</v>
      </c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</row>
    <row r="164" spans="1:534" s="217" customFormat="1" ht="11.1" customHeight="1" x14ac:dyDescent="0.15">
      <c r="A164" s="208"/>
      <c r="B164" s="209"/>
      <c r="C164" s="209" t="s">
        <v>1282</v>
      </c>
      <c r="D164" s="209"/>
      <c r="E164" s="209"/>
      <c r="F164" s="209"/>
      <c r="G164" s="209"/>
      <c r="H164" s="209"/>
      <c r="I164" s="209"/>
      <c r="J164" s="209"/>
      <c r="K164" s="209"/>
      <c r="L164" s="209"/>
      <c r="M164" s="209"/>
      <c r="N164" s="209">
        <f>SUM(N165:N173)</f>
        <v>9</v>
      </c>
      <c r="O164" s="210"/>
      <c r="P164" s="211">
        <f>COUNTIF(P165:P173,"si")</f>
        <v>9</v>
      </c>
      <c r="Q164" s="212"/>
      <c r="R164" s="212"/>
      <c r="S164" s="212"/>
      <c r="T164" s="210"/>
      <c r="U164" s="213">
        <f t="shared" ref="U164:AF164" si="102">COUNTIF(U165:U173,"si")</f>
        <v>8</v>
      </c>
      <c r="V164" s="214">
        <f t="shared" si="102"/>
        <v>8</v>
      </c>
      <c r="W164" s="214">
        <f t="shared" si="102"/>
        <v>0</v>
      </c>
      <c r="X164" s="214">
        <f t="shared" si="102"/>
        <v>7</v>
      </c>
      <c r="Y164" s="215">
        <f t="shared" si="102"/>
        <v>0</v>
      </c>
      <c r="Z164" s="213">
        <f t="shared" si="102"/>
        <v>8</v>
      </c>
      <c r="AA164" s="214">
        <f t="shared" si="102"/>
        <v>8</v>
      </c>
      <c r="AB164" s="214">
        <f t="shared" si="102"/>
        <v>0</v>
      </c>
      <c r="AC164" s="214">
        <f t="shared" si="102"/>
        <v>0</v>
      </c>
      <c r="AD164" s="215">
        <f t="shared" si="102"/>
        <v>0</v>
      </c>
      <c r="AE164" s="213">
        <f t="shared" si="102"/>
        <v>4</v>
      </c>
      <c r="AF164" s="215">
        <f t="shared" si="102"/>
        <v>4</v>
      </c>
      <c r="AG164" s="208">
        <f t="shared" ref="AG164:BN164" si="103">SUM(AG165:AG173)</f>
        <v>14</v>
      </c>
      <c r="AH164" s="209">
        <f t="shared" si="103"/>
        <v>22</v>
      </c>
      <c r="AI164" s="209">
        <f t="shared" si="103"/>
        <v>7</v>
      </c>
      <c r="AJ164" s="210">
        <f t="shared" si="103"/>
        <v>0</v>
      </c>
      <c r="AK164" s="213">
        <f t="shared" ref="AK164:AN164" si="104">COUNTIF(AK165:AK173,"si")</f>
        <v>1</v>
      </c>
      <c r="AL164" s="214">
        <f t="shared" si="104"/>
        <v>0</v>
      </c>
      <c r="AM164" s="215">
        <f t="shared" si="104"/>
        <v>1</v>
      </c>
      <c r="AN164" s="213">
        <f t="shared" si="104"/>
        <v>0</v>
      </c>
      <c r="AO164" s="210"/>
      <c r="AP164" s="213">
        <f t="shared" ref="AP164:AV164" si="105">COUNTIF(AP165:AP173,"si")</f>
        <v>0</v>
      </c>
      <c r="AQ164" s="214">
        <f t="shared" si="105"/>
        <v>0</v>
      </c>
      <c r="AR164" s="214">
        <f t="shared" si="105"/>
        <v>1</v>
      </c>
      <c r="AS164" s="214">
        <f t="shared" si="105"/>
        <v>0</v>
      </c>
      <c r="AT164" s="214">
        <f t="shared" si="105"/>
        <v>0</v>
      </c>
      <c r="AU164" s="215">
        <f t="shared" si="105"/>
        <v>0</v>
      </c>
      <c r="AV164" s="216">
        <f t="shared" si="105"/>
        <v>3</v>
      </c>
      <c r="AX164" s="212">
        <f t="shared" si="103"/>
        <v>30</v>
      </c>
      <c r="BC164" s="212">
        <f t="shared" si="103"/>
        <v>8</v>
      </c>
      <c r="BD164" s="216">
        <f t="shared" ref="BD164:BE164" si="106">COUNTIF(BD165:BD173,"si")</f>
        <v>3</v>
      </c>
      <c r="BE164" s="216">
        <f t="shared" si="106"/>
        <v>3</v>
      </c>
      <c r="BF164" s="217">
        <f t="shared" si="103"/>
        <v>16</v>
      </c>
      <c r="BG164" s="208"/>
      <c r="BH164" s="209"/>
      <c r="BI164" s="209">
        <f t="shared" si="103"/>
        <v>26</v>
      </c>
      <c r="BJ164" s="209"/>
      <c r="BK164" s="214">
        <f t="shared" ref="BK164:BM164" si="107">COUNTIF(BK165:BK173,"si")</f>
        <v>3</v>
      </c>
      <c r="BL164" s="214">
        <f t="shared" si="107"/>
        <v>3</v>
      </c>
      <c r="BM164" s="214">
        <f t="shared" si="107"/>
        <v>8</v>
      </c>
      <c r="BN164" s="210">
        <f t="shared" si="103"/>
        <v>16</v>
      </c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  <c r="QR164" s="29"/>
      <c r="QS164" s="29"/>
      <c r="QT164" s="29"/>
      <c r="QU164" s="29"/>
      <c r="QV164" s="29"/>
      <c r="QW164" s="29"/>
      <c r="QX164" s="29"/>
      <c r="QY164" s="29"/>
      <c r="QZ164" s="29"/>
      <c r="RA164" s="29"/>
      <c r="RB164" s="29"/>
      <c r="RC164" s="29"/>
      <c r="RD164" s="29"/>
      <c r="RE164" s="29"/>
      <c r="RF164" s="29"/>
      <c r="RG164" s="29"/>
      <c r="RH164" s="29"/>
      <c r="RI164" s="29"/>
      <c r="RJ164" s="29"/>
      <c r="RK164" s="29"/>
      <c r="RL164" s="29"/>
      <c r="RM164" s="29"/>
      <c r="RN164" s="29"/>
      <c r="RO164" s="29"/>
      <c r="RP164" s="29"/>
      <c r="RQ164" s="29"/>
      <c r="RR164" s="29"/>
      <c r="RS164" s="29"/>
      <c r="RT164" s="29"/>
      <c r="RU164" s="29"/>
      <c r="RV164" s="29"/>
      <c r="RW164" s="29"/>
      <c r="RX164" s="29"/>
      <c r="RY164" s="29"/>
      <c r="RZ164" s="29"/>
      <c r="SA164" s="29"/>
      <c r="SB164" s="29"/>
      <c r="SC164" s="29"/>
      <c r="SD164" s="29"/>
      <c r="SE164" s="29"/>
      <c r="SF164" s="29"/>
      <c r="SG164" s="29"/>
      <c r="SH164" s="29"/>
      <c r="SI164" s="29"/>
      <c r="SJ164" s="29"/>
      <c r="SK164" s="29"/>
      <c r="SL164" s="29"/>
      <c r="SM164" s="29"/>
      <c r="SN164" s="29"/>
      <c r="SO164" s="29"/>
      <c r="SP164" s="29"/>
      <c r="SQ164" s="29"/>
      <c r="SR164" s="29"/>
      <c r="SS164" s="29"/>
      <c r="ST164" s="29"/>
      <c r="SU164" s="29"/>
      <c r="SV164" s="29"/>
      <c r="SW164" s="29"/>
      <c r="SX164" s="29"/>
      <c r="SY164" s="29"/>
      <c r="SZ164" s="29"/>
      <c r="TA164" s="29"/>
      <c r="TB164" s="29"/>
      <c r="TC164" s="29"/>
      <c r="TD164" s="29"/>
      <c r="TE164" s="29"/>
      <c r="TF164" s="29"/>
      <c r="TG164" s="29"/>
      <c r="TH164" s="29"/>
      <c r="TI164" s="29"/>
      <c r="TJ164" s="29"/>
      <c r="TK164" s="29"/>
      <c r="TL164" s="29"/>
      <c r="TM164" s="29"/>
      <c r="TN164" s="29"/>
    </row>
    <row r="165" spans="1:534" s="61" customFormat="1" ht="11.1" customHeight="1" x14ac:dyDescent="0.15">
      <c r="A165" s="51" t="s">
        <v>675</v>
      </c>
      <c r="B165" s="52" t="s">
        <v>966</v>
      </c>
      <c r="C165" s="53" t="s">
        <v>1282</v>
      </c>
      <c r="D165" s="53" t="s">
        <v>122</v>
      </c>
      <c r="E165" s="53" t="s">
        <v>136</v>
      </c>
      <c r="F165" s="53" t="s">
        <v>92</v>
      </c>
      <c r="G165" s="53" t="s">
        <v>963</v>
      </c>
      <c r="H165" s="53" t="s">
        <v>51</v>
      </c>
      <c r="I165" s="53" t="s">
        <v>676</v>
      </c>
      <c r="J165" s="53" t="s">
        <v>67</v>
      </c>
      <c r="K165" s="53" t="s">
        <v>149</v>
      </c>
      <c r="L165" s="53" t="s">
        <v>199</v>
      </c>
      <c r="M165" s="53" t="s">
        <v>247</v>
      </c>
      <c r="N165" s="53">
        <v>1</v>
      </c>
      <c r="O165" s="54" t="s">
        <v>195</v>
      </c>
      <c r="P165" s="250" t="s">
        <v>55</v>
      </c>
      <c r="Q165" s="56">
        <v>0</v>
      </c>
      <c r="R165" s="56" t="s">
        <v>56</v>
      </c>
      <c r="S165" s="56" t="s">
        <v>591</v>
      </c>
      <c r="T165" s="54" t="s">
        <v>58</v>
      </c>
      <c r="U165" s="57" t="s">
        <v>55</v>
      </c>
      <c r="V165" s="58" t="s">
        <v>55</v>
      </c>
      <c r="W165" s="58" t="s">
        <v>59</v>
      </c>
      <c r="X165" s="58" t="s">
        <v>55</v>
      </c>
      <c r="Y165" s="59" t="s">
        <v>59</v>
      </c>
      <c r="Z165" s="57" t="s">
        <v>55</v>
      </c>
      <c r="AA165" s="58" t="s">
        <v>55</v>
      </c>
      <c r="AB165" s="58" t="s">
        <v>59</v>
      </c>
      <c r="AC165" s="58" t="s">
        <v>59</v>
      </c>
      <c r="AD165" s="59" t="s">
        <v>59</v>
      </c>
      <c r="AE165" s="57" t="s">
        <v>55</v>
      </c>
      <c r="AF165" s="59" t="s">
        <v>59</v>
      </c>
      <c r="AG165" s="51">
        <v>4</v>
      </c>
      <c r="AH165" s="53">
        <v>4</v>
      </c>
      <c r="AI165" s="53">
        <v>3</v>
      </c>
      <c r="AJ165" s="54">
        <v>0</v>
      </c>
      <c r="AK165" s="57" t="s">
        <v>59</v>
      </c>
      <c r="AL165" s="58" t="s">
        <v>59</v>
      </c>
      <c r="AM165" s="59" t="s">
        <v>59</v>
      </c>
      <c r="AN165" s="57" t="s">
        <v>59</v>
      </c>
      <c r="AO165" s="54">
        <v>0</v>
      </c>
      <c r="AP165" s="57" t="s">
        <v>59</v>
      </c>
      <c r="AQ165" s="58" t="s">
        <v>59</v>
      </c>
      <c r="AR165" s="58" t="s">
        <v>59</v>
      </c>
      <c r="AS165" s="58" t="s">
        <v>59</v>
      </c>
      <c r="AT165" s="58" t="s">
        <v>59</v>
      </c>
      <c r="AU165" s="59" t="s">
        <v>59</v>
      </c>
      <c r="AV165" s="60" t="s">
        <v>59</v>
      </c>
      <c r="AW165" s="61" t="s">
        <v>100</v>
      </c>
      <c r="AX165" s="56">
        <v>11</v>
      </c>
      <c r="AY165" s="61">
        <v>287</v>
      </c>
      <c r="AZ165" s="61">
        <v>217</v>
      </c>
      <c r="BA165" s="61">
        <v>69</v>
      </c>
      <c r="BB165" s="61">
        <v>0</v>
      </c>
      <c r="BC165" s="56">
        <v>1</v>
      </c>
      <c r="BD165" s="60" t="s">
        <v>55</v>
      </c>
      <c r="BE165" s="60" t="s">
        <v>55</v>
      </c>
      <c r="BF165" s="61">
        <v>5</v>
      </c>
      <c r="BG165" s="51" t="s">
        <v>84</v>
      </c>
      <c r="BH165" s="53" t="s">
        <v>677</v>
      </c>
      <c r="BI165" s="53">
        <v>8</v>
      </c>
      <c r="BJ165" s="53" t="s">
        <v>61</v>
      </c>
      <c r="BK165" s="58" t="s">
        <v>55</v>
      </c>
      <c r="BL165" s="58" t="s">
        <v>55</v>
      </c>
      <c r="BM165" s="58" t="s">
        <v>55</v>
      </c>
      <c r="BN165" s="54">
        <v>5</v>
      </c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  <c r="CP165" s="53"/>
      <c r="CQ165" s="53"/>
      <c r="CR165" s="53"/>
      <c r="CS165" s="53"/>
      <c r="CT165" s="53"/>
      <c r="CU165" s="53"/>
      <c r="CV165" s="53"/>
      <c r="CW165" s="53"/>
      <c r="CX165" s="53"/>
      <c r="CY165" s="53"/>
      <c r="CZ165" s="53"/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</row>
    <row r="166" spans="1:534" s="61" customFormat="1" ht="11.1" customHeight="1" x14ac:dyDescent="0.15">
      <c r="A166" s="51" t="s">
        <v>678</v>
      </c>
      <c r="B166" s="52" t="s">
        <v>966</v>
      </c>
      <c r="C166" s="53" t="s">
        <v>679</v>
      </c>
      <c r="D166" s="53" t="s">
        <v>122</v>
      </c>
      <c r="E166" s="53" t="s">
        <v>136</v>
      </c>
      <c r="F166" s="53" t="s">
        <v>92</v>
      </c>
      <c r="G166" s="53" t="s">
        <v>963</v>
      </c>
      <c r="H166" s="53" t="s">
        <v>121</v>
      </c>
      <c r="I166" s="53" t="s">
        <v>679</v>
      </c>
      <c r="J166" s="53" t="s">
        <v>67</v>
      </c>
      <c r="K166" s="53" t="s">
        <v>149</v>
      </c>
      <c r="L166" s="53" t="s">
        <v>199</v>
      </c>
      <c r="M166" s="53" t="s">
        <v>206</v>
      </c>
      <c r="N166" s="53">
        <v>1</v>
      </c>
      <c r="O166" s="54" t="s">
        <v>195</v>
      </c>
      <c r="P166" s="250" t="s">
        <v>55</v>
      </c>
      <c r="Q166" s="56">
        <v>0</v>
      </c>
      <c r="R166" s="56" t="s">
        <v>56</v>
      </c>
      <c r="S166" s="56" t="s">
        <v>284</v>
      </c>
      <c r="T166" s="54" t="s">
        <v>116</v>
      </c>
      <c r="U166" s="57" t="s">
        <v>55</v>
      </c>
      <c r="V166" s="58" t="s">
        <v>55</v>
      </c>
      <c r="W166" s="58" t="s">
        <v>59</v>
      </c>
      <c r="X166" s="58" t="s">
        <v>55</v>
      </c>
      <c r="Y166" s="59" t="s">
        <v>59</v>
      </c>
      <c r="Z166" s="57" t="s">
        <v>55</v>
      </c>
      <c r="AA166" s="58" t="s">
        <v>55</v>
      </c>
      <c r="AB166" s="58" t="s">
        <v>59</v>
      </c>
      <c r="AC166" s="58" t="s">
        <v>59</v>
      </c>
      <c r="AD166" s="59" t="s">
        <v>59</v>
      </c>
      <c r="AE166" s="57" t="s">
        <v>59</v>
      </c>
      <c r="AF166" s="59" t="s">
        <v>55</v>
      </c>
      <c r="AG166" s="51">
        <v>2</v>
      </c>
      <c r="AH166" s="53">
        <v>4</v>
      </c>
      <c r="AI166" s="53">
        <v>2</v>
      </c>
      <c r="AJ166" s="54">
        <v>0</v>
      </c>
      <c r="AK166" s="57" t="s">
        <v>59</v>
      </c>
      <c r="AL166" s="58" t="s">
        <v>59</v>
      </c>
      <c r="AM166" s="59" t="s">
        <v>59</v>
      </c>
      <c r="AN166" s="57" t="s">
        <v>59</v>
      </c>
      <c r="AO166" s="54">
        <v>0</v>
      </c>
      <c r="AP166" s="57" t="s">
        <v>59</v>
      </c>
      <c r="AQ166" s="58" t="s">
        <v>59</v>
      </c>
      <c r="AR166" s="58" t="s">
        <v>55</v>
      </c>
      <c r="AS166" s="58" t="s">
        <v>59</v>
      </c>
      <c r="AT166" s="58" t="s">
        <v>59</v>
      </c>
      <c r="AU166" s="59" t="s">
        <v>59</v>
      </c>
      <c r="AV166" s="60" t="s">
        <v>59</v>
      </c>
      <c r="AW166" s="61" t="s">
        <v>100</v>
      </c>
      <c r="AX166" s="56">
        <v>2</v>
      </c>
      <c r="AY166" s="61">
        <v>1097</v>
      </c>
      <c r="AZ166" s="61">
        <v>748.24</v>
      </c>
      <c r="BA166" s="61">
        <v>348.76</v>
      </c>
      <c r="BB166" s="61">
        <v>348.76</v>
      </c>
      <c r="BC166" s="56">
        <v>1</v>
      </c>
      <c r="BD166" s="60" t="s">
        <v>59</v>
      </c>
      <c r="BE166" s="60" t="s">
        <v>59</v>
      </c>
      <c r="BF166" s="61">
        <v>1</v>
      </c>
      <c r="BG166" s="51" t="s">
        <v>84</v>
      </c>
      <c r="BH166" s="53" t="s">
        <v>680</v>
      </c>
      <c r="BI166" s="53">
        <v>1</v>
      </c>
      <c r="BJ166" s="53" t="s">
        <v>61</v>
      </c>
      <c r="BK166" s="58" t="s">
        <v>59</v>
      </c>
      <c r="BL166" s="58" t="s">
        <v>59</v>
      </c>
      <c r="BM166" s="58" t="s">
        <v>55</v>
      </c>
      <c r="BN166" s="54">
        <v>1</v>
      </c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</row>
    <row r="167" spans="1:534" s="61" customFormat="1" ht="11.1" customHeight="1" x14ac:dyDescent="0.15">
      <c r="A167" s="51" t="s">
        <v>681</v>
      </c>
      <c r="B167" s="52" t="s">
        <v>966</v>
      </c>
      <c r="C167" s="53" t="s">
        <v>682</v>
      </c>
      <c r="D167" s="53" t="s">
        <v>122</v>
      </c>
      <c r="E167" s="53" t="s">
        <v>136</v>
      </c>
      <c r="F167" s="53" t="s">
        <v>92</v>
      </c>
      <c r="G167" s="53" t="s">
        <v>963</v>
      </c>
      <c r="H167" s="53" t="s">
        <v>191</v>
      </c>
      <c r="I167" s="53" t="s">
        <v>682</v>
      </c>
      <c r="J167" s="53" t="s">
        <v>67</v>
      </c>
      <c r="K167" s="53" t="s">
        <v>149</v>
      </c>
      <c r="L167" s="53" t="s">
        <v>199</v>
      </c>
      <c r="M167" s="53" t="s">
        <v>206</v>
      </c>
      <c r="N167" s="53">
        <v>1</v>
      </c>
      <c r="O167" s="54" t="s">
        <v>195</v>
      </c>
      <c r="P167" s="250" t="s">
        <v>55</v>
      </c>
      <c r="Q167" s="56">
        <v>0</v>
      </c>
      <c r="R167" s="56" t="s">
        <v>56</v>
      </c>
      <c r="S167" s="56" t="s">
        <v>294</v>
      </c>
      <c r="T167" s="54" t="s">
        <v>116</v>
      </c>
      <c r="U167" s="57" t="s">
        <v>55</v>
      </c>
      <c r="V167" s="58" t="s">
        <v>55</v>
      </c>
      <c r="W167" s="58" t="s">
        <v>59</v>
      </c>
      <c r="X167" s="58" t="s">
        <v>55</v>
      </c>
      <c r="Y167" s="59" t="s">
        <v>59</v>
      </c>
      <c r="Z167" s="57" t="s">
        <v>55</v>
      </c>
      <c r="AA167" s="58" t="s">
        <v>55</v>
      </c>
      <c r="AB167" s="58" t="s">
        <v>59</v>
      </c>
      <c r="AC167" s="58" t="s">
        <v>59</v>
      </c>
      <c r="AD167" s="59" t="s">
        <v>59</v>
      </c>
      <c r="AE167" s="57" t="s">
        <v>59</v>
      </c>
      <c r="AF167" s="59" t="s">
        <v>55</v>
      </c>
      <c r="AG167" s="51">
        <v>1</v>
      </c>
      <c r="AH167" s="53">
        <v>2</v>
      </c>
      <c r="AI167" s="53">
        <v>0</v>
      </c>
      <c r="AJ167" s="54">
        <v>0</v>
      </c>
      <c r="AK167" s="57" t="s">
        <v>59</v>
      </c>
      <c r="AL167" s="58" t="s">
        <v>59</v>
      </c>
      <c r="AM167" s="59" t="s">
        <v>59</v>
      </c>
      <c r="AN167" s="57" t="s">
        <v>59</v>
      </c>
      <c r="AO167" s="54">
        <v>0</v>
      </c>
      <c r="AP167" s="57" t="s">
        <v>59</v>
      </c>
      <c r="AQ167" s="58" t="s">
        <v>59</v>
      </c>
      <c r="AR167" s="58" t="s">
        <v>59</v>
      </c>
      <c r="AS167" s="58" t="s">
        <v>59</v>
      </c>
      <c r="AT167" s="58" t="s">
        <v>59</v>
      </c>
      <c r="AU167" s="59" t="s">
        <v>59</v>
      </c>
      <c r="AV167" s="60" t="s">
        <v>55</v>
      </c>
      <c r="AW167" s="61" t="s">
        <v>171</v>
      </c>
      <c r="AX167" s="56">
        <v>3</v>
      </c>
      <c r="AY167" s="61">
        <v>650</v>
      </c>
      <c r="AZ167" s="61">
        <v>112</v>
      </c>
      <c r="BA167" s="61">
        <v>537</v>
      </c>
      <c r="BB167" s="61">
        <v>0</v>
      </c>
      <c r="BC167" s="56">
        <v>1</v>
      </c>
      <c r="BD167" s="60" t="s">
        <v>59</v>
      </c>
      <c r="BE167" s="60" t="s">
        <v>59</v>
      </c>
      <c r="BF167" s="61">
        <v>1</v>
      </c>
      <c r="BG167" s="51" t="s">
        <v>84</v>
      </c>
      <c r="BH167" s="53" t="s">
        <v>683</v>
      </c>
      <c r="BI167" s="53">
        <v>1</v>
      </c>
      <c r="BJ167" s="53" t="s">
        <v>61</v>
      </c>
      <c r="BK167" s="58" t="s">
        <v>59</v>
      </c>
      <c r="BL167" s="58" t="s">
        <v>59</v>
      </c>
      <c r="BM167" s="58" t="s">
        <v>55</v>
      </c>
      <c r="BN167" s="54">
        <v>1</v>
      </c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3"/>
      <c r="CT167" s="53"/>
      <c r="CU167" s="53"/>
      <c r="CV167" s="53"/>
      <c r="CW167" s="53"/>
      <c r="CX167" s="53"/>
      <c r="CY167" s="53"/>
      <c r="CZ167" s="53"/>
      <c r="DA167" s="53"/>
      <c r="DB167" s="53"/>
      <c r="DC167" s="53"/>
      <c r="DD167" s="53"/>
      <c r="DE167" s="53"/>
      <c r="DF167" s="53"/>
      <c r="DG167" s="53"/>
      <c r="DH167" s="53"/>
      <c r="DI167" s="53"/>
      <c r="DJ167" s="53"/>
      <c r="DK167" s="53"/>
      <c r="DL167" s="53"/>
    </row>
    <row r="168" spans="1:534" s="61" customFormat="1" ht="11.1" customHeight="1" x14ac:dyDescent="0.15">
      <c r="A168" s="51" t="s">
        <v>684</v>
      </c>
      <c r="B168" s="52" t="s">
        <v>966</v>
      </c>
      <c r="C168" s="53" t="s">
        <v>685</v>
      </c>
      <c r="D168" s="53" t="s">
        <v>122</v>
      </c>
      <c r="E168" s="53" t="s">
        <v>136</v>
      </c>
      <c r="F168" s="53" t="s">
        <v>92</v>
      </c>
      <c r="G168" s="53" t="s">
        <v>963</v>
      </c>
      <c r="H168" s="53" t="s">
        <v>216</v>
      </c>
      <c r="I168" s="53" t="s">
        <v>685</v>
      </c>
      <c r="J168" s="53" t="s">
        <v>67</v>
      </c>
      <c r="K168" s="53" t="s">
        <v>149</v>
      </c>
      <c r="L168" s="53" t="s">
        <v>199</v>
      </c>
      <c r="M168" s="53" t="s">
        <v>206</v>
      </c>
      <c r="N168" s="53">
        <v>1</v>
      </c>
      <c r="O168" s="54" t="s">
        <v>195</v>
      </c>
      <c r="P168" s="250" t="s">
        <v>55</v>
      </c>
      <c r="Q168" s="56">
        <v>0</v>
      </c>
      <c r="R168" s="56" t="s">
        <v>56</v>
      </c>
      <c r="S168" s="56" t="s">
        <v>284</v>
      </c>
      <c r="T168" s="54" t="s">
        <v>116</v>
      </c>
      <c r="U168" s="57" t="s">
        <v>55</v>
      </c>
      <c r="V168" s="58" t="s">
        <v>55</v>
      </c>
      <c r="W168" s="58" t="s">
        <v>59</v>
      </c>
      <c r="X168" s="58" t="s">
        <v>55</v>
      </c>
      <c r="Y168" s="59" t="s">
        <v>59</v>
      </c>
      <c r="Z168" s="57" t="s">
        <v>55</v>
      </c>
      <c r="AA168" s="58" t="s">
        <v>55</v>
      </c>
      <c r="AB168" s="58" t="s">
        <v>59</v>
      </c>
      <c r="AC168" s="58" t="s">
        <v>59</v>
      </c>
      <c r="AD168" s="59" t="s">
        <v>59</v>
      </c>
      <c r="AE168" s="57" t="s">
        <v>59</v>
      </c>
      <c r="AF168" s="59" t="s">
        <v>55</v>
      </c>
      <c r="AG168" s="51">
        <v>1</v>
      </c>
      <c r="AH168" s="53">
        <v>1</v>
      </c>
      <c r="AI168" s="53">
        <v>0</v>
      </c>
      <c r="AJ168" s="54">
        <v>0</v>
      </c>
      <c r="AK168" s="57" t="s">
        <v>55</v>
      </c>
      <c r="AL168" s="58" t="s">
        <v>59</v>
      </c>
      <c r="AM168" s="59" t="s">
        <v>55</v>
      </c>
      <c r="AN168" s="57" t="s">
        <v>59</v>
      </c>
      <c r="AO168" s="54">
        <v>0</v>
      </c>
      <c r="AP168" s="57" t="s">
        <v>59</v>
      </c>
      <c r="AQ168" s="58" t="s">
        <v>59</v>
      </c>
      <c r="AR168" s="58" t="s">
        <v>59</v>
      </c>
      <c r="AS168" s="58" t="s">
        <v>59</v>
      </c>
      <c r="AT168" s="58" t="s">
        <v>59</v>
      </c>
      <c r="AU168" s="59" t="s">
        <v>59</v>
      </c>
      <c r="AV168" s="60" t="s">
        <v>55</v>
      </c>
      <c r="AW168" s="61" t="s">
        <v>302</v>
      </c>
      <c r="AX168" s="56">
        <v>1</v>
      </c>
      <c r="AY168" s="61">
        <v>738</v>
      </c>
      <c r="AZ168" s="61">
        <v>137</v>
      </c>
      <c r="BA168" s="61">
        <v>601</v>
      </c>
      <c r="BB168" s="61">
        <v>0</v>
      </c>
      <c r="BC168" s="56">
        <v>1</v>
      </c>
      <c r="BD168" s="60" t="s">
        <v>59</v>
      </c>
      <c r="BE168" s="60" t="s">
        <v>59</v>
      </c>
      <c r="BF168" s="61">
        <v>1</v>
      </c>
      <c r="BG168" s="51" t="s">
        <v>84</v>
      </c>
      <c r="BH168" s="53" t="s">
        <v>686</v>
      </c>
      <c r="BI168" s="53">
        <v>2</v>
      </c>
      <c r="BJ168" s="53" t="s">
        <v>61</v>
      </c>
      <c r="BK168" s="58" t="s">
        <v>59</v>
      </c>
      <c r="BL168" s="58" t="s">
        <v>59</v>
      </c>
      <c r="BM168" s="58" t="s">
        <v>55</v>
      </c>
      <c r="BN168" s="54">
        <v>1</v>
      </c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</row>
    <row r="169" spans="1:534" s="61" customFormat="1" ht="11.1" customHeight="1" x14ac:dyDescent="0.15">
      <c r="A169" s="51" t="s">
        <v>961</v>
      </c>
      <c r="B169" s="52" t="s">
        <v>966</v>
      </c>
      <c r="C169" s="53" t="s">
        <v>962</v>
      </c>
      <c r="D169" s="53" t="s">
        <v>122</v>
      </c>
      <c r="E169" s="53" t="s">
        <v>136</v>
      </c>
      <c r="F169" s="53" t="s">
        <v>92</v>
      </c>
      <c r="G169" s="53" t="s">
        <v>963</v>
      </c>
      <c r="H169" s="53" t="s">
        <v>209</v>
      </c>
      <c r="I169" s="53" t="s">
        <v>964</v>
      </c>
      <c r="J169" s="53" t="s">
        <v>67</v>
      </c>
      <c r="K169" s="53" t="s">
        <v>149</v>
      </c>
      <c r="L169" s="53" t="s">
        <v>199</v>
      </c>
      <c r="M169" s="53" t="s">
        <v>206</v>
      </c>
      <c r="N169" s="53">
        <v>1</v>
      </c>
      <c r="O169" s="54" t="s">
        <v>195</v>
      </c>
      <c r="P169" s="250" t="s">
        <v>55</v>
      </c>
      <c r="Q169" s="56">
        <v>0</v>
      </c>
      <c r="R169" s="56" t="s">
        <v>74</v>
      </c>
      <c r="S169" s="56" t="s">
        <v>228</v>
      </c>
      <c r="T169" s="54" t="s">
        <v>116</v>
      </c>
      <c r="U169" s="57" t="s">
        <v>55</v>
      </c>
      <c r="V169" s="58" t="s">
        <v>55</v>
      </c>
      <c r="W169" s="58" t="s">
        <v>59</v>
      </c>
      <c r="X169" s="58" t="s">
        <v>59</v>
      </c>
      <c r="Y169" s="59" t="s">
        <v>59</v>
      </c>
      <c r="Z169" s="57" t="s">
        <v>55</v>
      </c>
      <c r="AA169" s="58" t="s">
        <v>55</v>
      </c>
      <c r="AB169" s="58" t="s">
        <v>59</v>
      </c>
      <c r="AC169" s="58" t="s">
        <v>59</v>
      </c>
      <c r="AD169" s="59" t="s">
        <v>59</v>
      </c>
      <c r="AE169" s="57" t="s">
        <v>55</v>
      </c>
      <c r="AF169" s="59" t="s">
        <v>59</v>
      </c>
      <c r="AG169" s="51">
        <v>1</v>
      </c>
      <c r="AH169" s="53">
        <v>0</v>
      </c>
      <c r="AI169" s="53">
        <v>0</v>
      </c>
      <c r="AJ169" s="54">
        <v>0</v>
      </c>
      <c r="AK169" s="57" t="s">
        <v>59</v>
      </c>
      <c r="AL169" s="58" t="s">
        <v>59</v>
      </c>
      <c r="AM169" s="59" t="s">
        <v>59</v>
      </c>
      <c r="AN169" s="57" t="s">
        <v>59</v>
      </c>
      <c r="AO169" s="54">
        <v>0</v>
      </c>
      <c r="AP169" s="57" t="s">
        <v>59</v>
      </c>
      <c r="AQ169" s="58" t="s">
        <v>59</v>
      </c>
      <c r="AR169" s="58" t="s">
        <v>59</v>
      </c>
      <c r="AS169" s="58" t="s">
        <v>59</v>
      </c>
      <c r="AT169" s="58" t="s">
        <v>59</v>
      </c>
      <c r="AU169" s="59" t="s">
        <v>59</v>
      </c>
      <c r="AV169" s="60" t="s">
        <v>55</v>
      </c>
      <c r="AW169" s="61" t="s">
        <v>171</v>
      </c>
      <c r="AX169" s="56">
        <v>2</v>
      </c>
      <c r="AY169" s="72"/>
      <c r="AZ169" s="72"/>
      <c r="BA169" s="72"/>
      <c r="BB169" s="72"/>
      <c r="BC169" s="56">
        <v>1</v>
      </c>
      <c r="BD169" s="60" t="s">
        <v>59</v>
      </c>
      <c r="BE169" s="60" t="s">
        <v>59</v>
      </c>
      <c r="BF169" s="61">
        <v>1</v>
      </c>
      <c r="BG169" s="51" t="s">
        <v>84</v>
      </c>
      <c r="BH169" s="53" t="s">
        <v>965</v>
      </c>
      <c r="BI169" s="53">
        <v>2</v>
      </c>
      <c r="BJ169" s="53" t="s">
        <v>61</v>
      </c>
      <c r="BK169" s="58" t="s">
        <v>59</v>
      </c>
      <c r="BL169" s="58" t="s">
        <v>59</v>
      </c>
      <c r="BM169" s="58" t="s">
        <v>55</v>
      </c>
      <c r="BN169" s="54">
        <v>1</v>
      </c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</row>
    <row r="170" spans="1:534" s="61" customFormat="1" ht="11.1" customHeight="1" x14ac:dyDescent="0.15">
      <c r="A170" s="51" t="s">
        <v>687</v>
      </c>
      <c r="B170" s="52" t="s">
        <v>966</v>
      </c>
      <c r="C170" s="53" t="s">
        <v>1283</v>
      </c>
      <c r="D170" s="53" t="s">
        <v>122</v>
      </c>
      <c r="E170" s="53" t="s">
        <v>136</v>
      </c>
      <c r="F170" s="53" t="s">
        <v>92</v>
      </c>
      <c r="G170" s="53" t="s">
        <v>963</v>
      </c>
      <c r="H170" s="53" t="s">
        <v>214</v>
      </c>
      <c r="I170" s="53" t="s">
        <v>688</v>
      </c>
      <c r="J170" s="53" t="s">
        <v>67</v>
      </c>
      <c r="K170" s="53" t="s">
        <v>149</v>
      </c>
      <c r="L170" s="53" t="s">
        <v>199</v>
      </c>
      <c r="M170" s="53" t="s">
        <v>207</v>
      </c>
      <c r="N170" s="53">
        <v>1</v>
      </c>
      <c r="O170" s="54" t="s">
        <v>195</v>
      </c>
      <c r="P170" s="250" t="s">
        <v>55</v>
      </c>
      <c r="Q170" s="56">
        <v>0</v>
      </c>
      <c r="R170" s="56" t="s">
        <v>56</v>
      </c>
      <c r="S170" s="56" t="s">
        <v>284</v>
      </c>
      <c r="T170" s="54" t="s">
        <v>116</v>
      </c>
      <c r="U170" s="57" t="s">
        <v>55</v>
      </c>
      <c r="V170" s="58" t="s">
        <v>55</v>
      </c>
      <c r="W170" s="58" t="s">
        <v>59</v>
      </c>
      <c r="X170" s="58" t="s">
        <v>55</v>
      </c>
      <c r="Y170" s="59" t="s">
        <v>59</v>
      </c>
      <c r="Z170" s="57" t="s">
        <v>55</v>
      </c>
      <c r="AA170" s="58" t="s">
        <v>55</v>
      </c>
      <c r="AB170" s="58" t="s">
        <v>59</v>
      </c>
      <c r="AC170" s="58" t="s">
        <v>59</v>
      </c>
      <c r="AD170" s="59" t="s">
        <v>59</v>
      </c>
      <c r="AE170" s="57" t="s">
        <v>55</v>
      </c>
      <c r="AF170" s="59" t="s">
        <v>59</v>
      </c>
      <c r="AG170" s="51">
        <v>1</v>
      </c>
      <c r="AH170" s="53">
        <v>3</v>
      </c>
      <c r="AI170" s="53">
        <v>2</v>
      </c>
      <c r="AJ170" s="54">
        <v>0</v>
      </c>
      <c r="AK170" s="57" t="s">
        <v>59</v>
      </c>
      <c r="AL170" s="58" t="s">
        <v>59</v>
      </c>
      <c r="AM170" s="59" t="s">
        <v>59</v>
      </c>
      <c r="AN170" s="57" t="s">
        <v>59</v>
      </c>
      <c r="AO170" s="54">
        <v>0</v>
      </c>
      <c r="AP170" s="57" t="s">
        <v>59</v>
      </c>
      <c r="AQ170" s="58" t="s">
        <v>59</v>
      </c>
      <c r="AR170" s="58" t="s">
        <v>59</v>
      </c>
      <c r="AS170" s="58" t="s">
        <v>59</v>
      </c>
      <c r="AT170" s="58" t="s">
        <v>59</v>
      </c>
      <c r="AU170" s="59" t="s">
        <v>59</v>
      </c>
      <c r="AV170" s="60" t="s">
        <v>59</v>
      </c>
      <c r="AW170" s="61" t="s">
        <v>100</v>
      </c>
      <c r="AX170" s="56">
        <v>4</v>
      </c>
      <c r="AY170" s="61">
        <v>518</v>
      </c>
      <c r="AZ170" s="61">
        <v>254</v>
      </c>
      <c r="BA170" s="61">
        <v>263</v>
      </c>
      <c r="BB170" s="61">
        <v>0</v>
      </c>
      <c r="BC170" s="56">
        <v>1</v>
      </c>
      <c r="BD170" s="60" t="s">
        <v>55</v>
      </c>
      <c r="BE170" s="60" t="s">
        <v>55</v>
      </c>
      <c r="BF170" s="61">
        <v>3</v>
      </c>
      <c r="BG170" s="51" t="s">
        <v>84</v>
      </c>
      <c r="BH170" s="53" t="s">
        <v>689</v>
      </c>
      <c r="BI170" s="53">
        <v>6</v>
      </c>
      <c r="BJ170" s="53" t="s">
        <v>61</v>
      </c>
      <c r="BK170" s="58" t="s">
        <v>55</v>
      </c>
      <c r="BL170" s="58" t="s">
        <v>55</v>
      </c>
      <c r="BM170" s="58" t="s">
        <v>55</v>
      </c>
      <c r="BN170" s="54">
        <v>3</v>
      </c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  <c r="CP170" s="53"/>
      <c r="CQ170" s="53"/>
      <c r="CR170" s="53"/>
      <c r="CS170" s="53"/>
      <c r="CT170" s="53"/>
      <c r="CU170" s="53"/>
      <c r="CV170" s="53"/>
      <c r="CW170" s="53"/>
      <c r="CX170" s="53"/>
      <c r="CY170" s="53"/>
      <c r="CZ170" s="53"/>
      <c r="DA170" s="53"/>
      <c r="DB170" s="53"/>
      <c r="DC170" s="53"/>
      <c r="DD170" s="53"/>
      <c r="DE170" s="53"/>
      <c r="DF170" s="53"/>
      <c r="DG170" s="53"/>
      <c r="DH170" s="53"/>
      <c r="DI170" s="53"/>
      <c r="DJ170" s="53"/>
      <c r="DK170" s="53"/>
      <c r="DL170" s="53"/>
    </row>
    <row r="171" spans="1:534" s="61" customFormat="1" ht="11.1" customHeight="1" x14ac:dyDescent="0.15">
      <c r="A171" s="51" t="s">
        <v>850</v>
      </c>
      <c r="B171" s="52" t="s">
        <v>966</v>
      </c>
      <c r="C171" s="53" t="s">
        <v>851</v>
      </c>
      <c r="D171" s="53" t="s">
        <v>122</v>
      </c>
      <c r="E171" s="53" t="s">
        <v>136</v>
      </c>
      <c r="F171" s="53" t="s">
        <v>92</v>
      </c>
      <c r="G171" s="53" t="s">
        <v>963</v>
      </c>
      <c r="H171" s="53" t="s">
        <v>190</v>
      </c>
      <c r="I171" s="53" t="s">
        <v>852</v>
      </c>
      <c r="J171" s="53" t="s">
        <v>67</v>
      </c>
      <c r="K171" s="53" t="s">
        <v>149</v>
      </c>
      <c r="L171" s="53" t="s">
        <v>199</v>
      </c>
      <c r="M171" s="53" t="s">
        <v>201</v>
      </c>
      <c r="N171" s="53">
        <v>1</v>
      </c>
      <c r="O171" s="54" t="s">
        <v>195</v>
      </c>
      <c r="P171" s="250" t="s">
        <v>55</v>
      </c>
      <c r="Q171" s="56">
        <v>0</v>
      </c>
      <c r="R171" s="56" t="s">
        <v>56</v>
      </c>
      <c r="S171" s="56" t="s">
        <v>709</v>
      </c>
      <c r="T171" s="54" t="s">
        <v>102</v>
      </c>
      <c r="U171" s="57" t="s">
        <v>55</v>
      </c>
      <c r="V171" s="58" t="s">
        <v>55</v>
      </c>
      <c r="W171" s="58" t="s">
        <v>59</v>
      </c>
      <c r="X171" s="58" t="s">
        <v>55</v>
      </c>
      <c r="Y171" s="59" t="s">
        <v>59</v>
      </c>
      <c r="Z171" s="57" t="s">
        <v>55</v>
      </c>
      <c r="AA171" s="58" t="s">
        <v>55</v>
      </c>
      <c r="AB171" s="58" t="s">
        <v>59</v>
      </c>
      <c r="AC171" s="58" t="s">
        <v>59</v>
      </c>
      <c r="AD171" s="59" t="s">
        <v>59</v>
      </c>
      <c r="AE171" s="57" t="s">
        <v>55</v>
      </c>
      <c r="AF171" s="59" t="s">
        <v>59</v>
      </c>
      <c r="AG171" s="51">
        <v>2</v>
      </c>
      <c r="AH171" s="53">
        <v>4</v>
      </c>
      <c r="AI171" s="53">
        <v>0</v>
      </c>
      <c r="AJ171" s="54">
        <v>0</v>
      </c>
      <c r="AK171" s="57" t="s">
        <v>59</v>
      </c>
      <c r="AL171" s="58" t="s">
        <v>59</v>
      </c>
      <c r="AM171" s="59" t="s">
        <v>59</v>
      </c>
      <c r="AN171" s="57" t="s">
        <v>59</v>
      </c>
      <c r="AO171" s="54">
        <v>0</v>
      </c>
      <c r="AP171" s="57" t="s">
        <v>59</v>
      </c>
      <c r="AQ171" s="58" t="s">
        <v>59</v>
      </c>
      <c r="AR171" s="58" t="s">
        <v>59</v>
      </c>
      <c r="AS171" s="58" t="s">
        <v>59</v>
      </c>
      <c r="AT171" s="58" t="s">
        <v>59</v>
      </c>
      <c r="AU171" s="59" t="s">
        <v>59</v>
      </c>
      <c r="AV171" s="60" t="s">
        <v>59</v>
      </c>
      <c r="AW171" s="61" t="s">
        <v>100</v>
      </c>
      <c r="AX171" s="56">
        <v>5</v>
      </c>
      <c r="AY171" s="61">
        <v>2157</v>
      </c>
      <c r="AZ171" s="61">
        <v>461</v>
      </c>
      <c r="BA171" s="61">
        <v>1696</v>
      </c>
      <c r="BB171" s="61">
        <v>0</v>
      </c>
      <c r="BC171" s="56">
        <v>1</v>
      </c>
      <c r="BD171" s="60" t="s">
        <v>55</v>
      </c>
      <c r="BE171" s="60" t="s">
        <v>55</v>
      </c>
      <c r="BF171" s="61">
        <v>3</v>
      </c>
      <c r="BG171" s="51" t="s">
        <v>84</v>
      </c>
      <c r="BH171" s="53" t="s">
        <v>853</v>
      </c>
      <c r="BI171" s="53">
        <v>5</v>
      </c>
      <c r="BJ171" s="53" t="s">
        <v>61</v>
      </c>
      <c r="BK171" s="58" t="s">
        <v>55</v>
      </c>
      <c r="BL171" s="58" t="s">
        <v>55</v>
      </c>
      <c r="BM171" s="58" t="s">
        <v>55</v>
      </c>
      <c r="BN171" s="54">
        <v>3</v>
      </c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53"/>
      <c r="CS171" s="53"/>
      <c r="CT171" s="53"/>
      <c r="CU171" s="53"/>
      <c r="CV171" s="53"/>
      <c r="CW171" s="53"/>
      <c r="CX171" s="53"/>
      <c r="CY171" s="53"/>
      <c r="CZ171" s="53"/>
      <c r="DA171" s="53"/>
      <c r="DB171" s="53"/>
      <c r="DC171" s="53"/>
      <c r="DD171" s="53"/>
      <c r="DE171" s="53"/>
      <c r="DF171" s="53"/>
      <c r="DG171" s="53"/>
      <c r="DH171" s="53"/>
      <c r="DI171" s="53"/>
      <c r="DJ171" s="53"/>
      <c r="DK171" s="53"/>
      <c r="DL171" s="53"/>
    </row>
    <row r="172" spans="1:534" s="61" customFormat="1" ht="11.1" customHeight="1" x14ac:dyDescent="0.15">
      <c r="A172" s="51" t="s">
        <v>891</v>
      </c>
      <c r="B172" s="52" t="s">
        <v>966</v>
      </c>
      <c r="C172" s="53" t="s">
        <v>892</v>
      </c>
      <c r="D172" s="53" t="s">
        <v>122</v>
      </c>
      <c r="E172" s="53" t="s">
        <v>136</v>
      </c>
      <c r="F172" s="53" t="s">
        <v>92</v>
      </c>
      <c r="G172" s="53" t="s">
        <v>963</v>
      </c>
      <c r="H172" s="53" t="s">
        <v>113</v>
      </c>
      <c r="I172" s="53" t="s">
        <v>892</v>
      </c>
      <c r="J172" s="53" t="s">
        <v>67</v>
      </c>
      <c r="K172" s="53" t="s">
        <v>149</v>
      </c>
      <c r="L172" s="53" t="s">
        <v>199</v>
      </c>
      <c r="M172" s="53" t="s">
        <v>206</v>
      </c>
      <c r="N172" s="53">
        <v>1</v>
      </c>
      <c r="O172" s="54" t="s">
        <v>195</v>
      </c>
      <c r="P172" s="250" t="s">
        <v>55</v>
      </c>
      <c r="Q172" s="56">
        <v>0</v>
      </c>
      <c r="R172" s="56" t="s">
        <v>56</v>
      </c>
      <c r="S172" s="56" t="s">
        <v>290</v>
      </c>
      <c r="T172" s="54" t="s">
        <v>102</v>
      </c>
      <c r="U172" s="57" t="s">
        <v>55</v>
      </c>
      <c r="V172" s="58" t="s">
        <v>55</v>
      </c>
      <c r="W172" s="58" t="s">
        <v>59</v>
      </c>
      <c r="X172" s="58" t="s">
        <v>55</v>
      </c>
      <c r="Y172" s="59" t="s">
        <v>59</v>
      </c>
      <c r="Z172" s="57" t="s">
        <v>55</v>
      </c>
      <c r="AA172" s="58" t="s">
        <v>55</v>
      </c>
      <c r="AB172" s="58" t="s">
        <v>59</v>
      </c>
      <c r="AC172" s="58" t="s">
        <v>59</v>
      </c>
      <c r="AD172" s="59" t="s">
        <v>59</v>
      </c>
      <c r="AE172" s="57" t="s">
        <v>59</v>
      </c>
      <c r="AF172" s="59" t="s">
        <v>55</v>
      </c>
      <c r="AG172" s="51">
        <v>2</v>
      </c>
      <c r="AH172" s="53">
        <v>4</v>
      </c>
      <c r="AI172" s="53">
        <v>0</v>
      </c>
      <c r="AJ172" s="54">
        <v>0</v>
      </c>
      <c r="AK172" s="57" t="s">
        <v>59</v>
      </c>
      <c r="AL172" s="58" t="s">
        <v>59</v>
      </c>
      <c r="AM172" s="59" t="s">
        <v>59</v>
      </c>
      <c r="AN172" s="57" t="s">
        <v>59</v>
      </c>
      <c r="AO172" s="54">
        <v>0</v>
      </c>
      <c r="AP172" s="57" t="s">
        <v>59</v>
      </c>
      <c r="AQ172" s="58" t="s">
        <v>59</v>
      </c>
      <c r="AR172" s="58" t="s">
        <v>59</v>
      </c>
      <c r="AS172" s="58" t="s">
        <v>59</v>
      </c>
      <c r="AT172" s="58" t="s">
        <v>59</v>
      </c>
      <c r="AU172" s="59" t="s">
        <v>59</v>
      </c>
      <c r="AV172" s="60" t="s">
        <v>59</v>
      </c>
      <c r="AW172" s="61" t="s">
        <v>100</v>
      </c>
      <c r="AX172" s="56">
        <v>2</v>
      </c>
      <c r="AY172" s="61">
        <v>897</v>
      </c>
      <c r="AZ172" s="61">
        <v>386</v>
      </c>
      <c r="BA172" s="61">
        <v>510</v>
      </c>
      <c r="BB172" s="61">
        <v>0</v>
      </c>
      <c r="BC172" s="56">
        <v>1</v>
      </c>
      <c r="BD172" s="60" t="s">
        <v>59</v>
      </c>
      <c r="BE172" s="60" t="s">
        <v>59</v>
      </c>
      <c r="BF172" s="61">
        <v>1</v>
      </c>
      <c r="BG172" s="51" t="s">
        <v>84</v>
      </c>
      <c r="BH172" s="53" t="s">
        <v>893</v>
      </c>
      <c r="BI172" s="53">
        <v>1</v>
      </c>
      <c r="BJ172" s="53" t="s">
        <v>61</v>
      </c>
      <c r="BK172" s="58" t="s">
        <v>59</v>
      </c>
      <c r="BL172" s="58" t="s">
        <v>59</v>
      </c>
      <c r="BM172" s="58" t="s">
        <v>55</v>
      </c>
      <c r="BN172" s="54">
        <v>1</v>
      </c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</row>
    <row r="173" spans="1:534" s="61" customFormat="1" ht="11.1" customHeight="1" x14ac:dyDescent="0.15">
      <c r="A173" s="51" t="s">
        <v>831</v>
      </c>
      <c r="B173" s="52" t="s">
        <v>966</v>
      </c>
      <c r="C173" s="53" t="s">
        <v>1302</v>
      </c>
      <c r="D173" s="53" t="s">
        <v>122</v>
      </c>
      <c r="E173" s="53" t="s">
        <v>136</v>
      </c>
      <c r="F173" s="53" t="s">
        <v>92</v>
      </c>
      <c r="G173" s="53" t="s">
        <v>963</v>
      </c>
      <c r="H173" s="53" t="s">
        <v>242</v>
      </c>
      <c r="I173" s="53" t="s">
        <v>832</v>
      </c>
      <c r="J173" s="53" t="s">
        <v>67</v>
      </c>
      <c r="K173" s="53" t="s">
        <v>149</v>
      </c>
      <c r="L173" s="53" t="s">
        <v>199</v>
      </c>
      <c r="M173" s="53" t="s">
        <v>217</v>
      </c>
      <c r="N173" s="53">
        <v>1</v>
      </c>
      <c r="O173" s="54" t="s">
        <v>218</v>
      </c>
      <c r="P173" s="250" t="s">
        <v>55</v>
      </c>
      <c r="Q173" s="56">
        <v>0</v>
      </c>
      <c r="R173" s="56" t="s">
        <v>56</v>
      </c>
      <c r="S173" s="56" t="s">
        <v>245</v>
      </c>
      <c r="T173" s="54" t="s">
        <v>116</v>
      </c>
      <c r="U173" s="57" t="s">
        <v>59</v>
      </c>
      <c r="V173" s="58" t="s">
        <v>59</v>
      </c>
      <c r="W173" s="58" t="s">
        <v>59</v>
      </c>
      <c r="X173" s="58" t="s">
        <v>59</v>
      </c>
      <c r="Y173" s="59" t="s">
        <v>59</v>
      </c>
      <c r="Z173" s="57" t="s">
        <v>59</v>
      </c>
      <c r="AA173" s="58" t="s">
        <v>59</v>
      </c>
      <c r="AB173" s="58" t="s">
        <v>59</v>
      </c>
      <c r="AC173" s="58" t="s">
        <v>59</v>
      </c>
      <c r="AD173" s="59" t="s">
        <v>59</v>
      </c>
      <c r="AE173" s="57" t="s">
        <v>59</v>
      </c>
      <c r="AF173" s="59" t="s">
        <v>59</v>
      </c>
      <c r="AG173" s="51">
        <v>0</v>
      </c>
      <c r="AH173" s="53">
        <v>0</v>
      </c>
      <c r="AI173" s="53">
        <v>0</v>
      </c>
      <c r="AJ173" s="54">
        <v>0</v>
      </c>
      <c r="AK173" s="57" t="s">
        <v>59</v>
      </c>
      <c r="AL173" s="58" t="s">
        <v>59</v>
      </c>
      <c r="AM173" s="59" t="s">
        <v>59</v>
      </c>
      <c r="AN173" s="57" t="s">
        <v>59</v>
      </c>
      <c r="AO173" s="54">
        <v>0</v>
      </c>
      <c r="AP173" s="57" t="s">
        <v>59</v>
      </c>
      <c r="AQ173" s="58" t="s">
        <v>59</v>
      </c>
      <c r="AR173" s="58" t="s">
        <v>59</v>
      </c>
      <c r="AS173" s="58" t="s">
        <v>59</v>
      </c>
      <c r="AT173" s="58" t="s">
        <v>59</v>
      </c>
      <c r="AU173" s="59" t="s">
        <v>59</v>
      </c>
      <c r="AV173" s="60" t="s">
        <v>59</v>
      </c>
      <c r="AW173" s="61" t="s">
        <v>100</v>
      </c>
      <c r="AX173" s="56">
        <v>0</v>
      </c>
      <c r="AY173" s="61">
        <v>0</v>
      </c>
      <c r="AZ173" s="61">
        <v>0</v>
      </c>
      <c r="BA173" s="61">
        <v>0</v>
      </c>
      <c r="BB173" s="61">
        <v>0</v>
      </c>
      <c r="BC173" s="56">
        <v>0</v>
      </c>
      <c r="BD173" s="60" t="s">
        <v>59</v>
      </c>
      <c r="BE173" s="60" t="s">
        <v>59</v>
      </c>
      <c r="BF173" s="61">
        <v>0</v>
      </c>
      <c r="BG173" s="51" t="s">
        <v>73</v>
      </c>
      <c r="BH173" s="53">
        <v>0</v>
      </c>
      <c r="BI173" s="53">
        <v>0</v>
      </c>
      <c r="BJ173" s="53" t="s">
        <v>73</v>
      </c>
      <c r="BK173" s="58" t="s">
        <v>59</v>
      </c>
      <c r="BL173" s="58" t="s">
        <v>59</v>
      </c>
      <c r="BM173" s="58" t="s">
        <v>59</v>
      </c>
      <c r="BN173" s="54">
        <v>0</v>
      </c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</row>
    <row r="174" spans="1:534" s="217" customFormat="1" ht="11.1" customHeight="1" x14ac:dyDescent="0.15">
      <c r="A174" s="208"/>
      <c r="B174" s="209"/>
      <c r="C174" s="209" t="s">
        <v>691</v>
      </c>
      <c r="D174" s="209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>
        <f>SUM(N175:N186)</f>
        <v>12</v>
      </c>
      <c r="O174" s="210"/>
      <c r="P174" s="211">
        <f>COUNTIF(P175:P186,"si")</f>
        <v>12</v>
      </c>
      <c r="Q174" s="212"/>
      <c r="R174" s="212"/>
      <c r="S174" s="212"/>
      <c r="T174" s="210"/>
      <c r="U174" s="213">
        <f t="shared" ref="U174:AF174" si="108">COUNTIF(U175:U186,"si")</f>
        <v>11</v>
      </c>
      <c r="V174" s="214">
        <f t="shared" si="108"/>
        <v>10</v>
      </c>
      <c r="W174" s="214">
        <f t="shared" si="108"/>
        <v>1</v>
      </c>
      <c r="X174" s="214">
        <f t="shared" si="108"/>
        <v>11</v>
      </c>
      <c r="Y174" s="215">
        <f t="shared" si="108"/>
        <v>0</v>
      </c>
      <c r="Z174" s="213">
        <f t="shared" si="108"/>
        <v>11</v>
      </c>
      <c r="AA174" s="214">
        <f t="shared" si="108"/>
        <v>11</v>
      </c>
      <c r="AB174" s="214">
        <f t="shared" si="108"/>
        <v>0</v>
      </c>
      <c r="AC174" s="214">
        <f t="shared" si="108"/>
        <v>1</v>
      </c>
      <c r="AD174" s="215">
        <f t="shared" si="108"/>
        <v>0</v>
      </c>
      <c r="AE174" s="213">
        <f t="shared" si="108"/>
        <v>2</v>
      </c>
      <c r="AF174" s="215">
        <f t="shared" si="108"/>
        <v>10</v>
      </c>
      <c r="AG174" s="208">
        <f t="shared" ref="AG174:BN174" si="109">SUM(AG175:AG186)</f>
        <v>15</v>
      </c>
      <c r="AH174" s="209">
        <f t="shared" si="109"/>
        <v>34</v>
      </c>
      <c r="AI174" s="209">
        <f t="shared" si="109"/>
        <v>4</v>
      </c>
      <c r="AJ174" s="210">
        <f t="shared" si="109"/>
        <v>1</v>
      </c>
      <c r="AK174" s="213">
        <f t="shared" ref="AK174:AN174" si="110">COUNTIF(AK175:AK186,"si")</f>
        <v>1</v>
      </c>
      <c r="AL174" s="214">
        <f t="shared" si="110"/>
        <v>0</v>
      </c>
      <c r="AM174" s="215">
        <f t="shared" si="110"/>
        <v>0</v>
      </c>
      <c r="AN174" s="213">
        <f t="shared" si="110"/>
        <v>0</v>
      </c>
      <c r="AO174" s="210"/>
      <c r="AP174" s="213">
        <f t="shared" ref="AP174:AV174" si="111">COUNTIF(AP175:AP186,"si")</f>
        <v>0</v>
      </c>
      <c r="AQ174" s="214">
        <f t="shared" si="111"/>
        <v>0</v>
      </c>
      <c r="AR174" s="214">
        <f t="shared" si="111"/>
        <v>0</v>
      </c>
      <c r="AS174" s="214">
        <f t="shared" si="111"/>
        <v>0</v>
      </c>
      <c r="AT174" s="214">
        <f t="shared" si="111"/>
        <v>0</v>
      </c>
      <c r="AU174" s="215">
        <f t="shared" si="111"/>
        <v>0</v>
      </c>
      <c r="AV174" s="216">
        <f t="shared" si="111"/>
        <v>4</v>
      </c>
      <c r="AX174" s="212">
        <f t="shared" si="109"/>
        <v>18</v>
      </c>
      <c r="BC174" s="212">
        <f t="shared" si="109"/>
        <v>12</v>
      </c>
      <c r="BD174" s="216">
        <f t="shared" ref="BD174:BE174" si="112">COUNTIF(BD175:BD186,"si")</f>
        <v>1</v>
      </c>
      <c r="BE174" s="216">
        <f t="shared" si="112"/>
        <v>1</v>
      </c>
      <c r="BF174" s="217">
        <f t="shared" si="109"/>
        <v>14</v>
      </c>
      <c r="BG174" s="208"/>
      <c r="BH174" s="209"/>
      <c r="BI174" s="209">
        <f t="shared" si="109"/>
        <v>11</v>
      </c>
      <c r="BJ174" s="209"/>
      <c r="BK174" s="214">
        <f t="shared" ref="BK174:BM174" si="113">COUNTIF(BK175:BK186,"si")</f>
        <v>1</v>
      </c>
      <c r="BL174" s="214">
        <f t="shared" si="113"/>
        <v>1</v>
      </c>
      <c r="BM174" s="214">
        <f t="shared" si="113"/>
        <v>5</v>
      </c>
      <c r="BN174" s="210">
        <f t="shared" si="109"/>
        <v>8</v>
      </c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  <c r="QR174" s="29"/>
      <c r="QS174" s="29"/>
      <c r="QT174" s="29"/>
      <c r="QU174" s="29"/>
      <c r="QV174" s="29"/>
      <c r="QW174" s="29"/>
      <c r="QX174" s="29"/>
      <c r="QY174" s="29"/>
      <c r="QZ174" s="29"/>
      <c r="RA174" s="29"/>
      <c r="RB174" s="29"/>
      <c r="RC174" s="29"/>
      <c r="RD174" s="29"/>
      <c r="RE174" s="29"/>
      <c r="RF174" s="29"/>
      <c r="RG174" s="29"/>
      <c r="RH174" s="29"/>
      <c r="RI174" s="29"/>
      <c r="RJ174" s="29"/>
      <c r="RK174" s="29"/>
      <c r="RL174" s="29"/>
      <c r="RM174" s="29"/>
      <c r="RN174" s="29"/>
      <c r="RO174" s="29"/>
      <c r="RP174" s="29"/>
      <c r="RQ174" s="29"/>
      <c r="RR174" s="29"/>
      <c r="RS174" s="29"/>
      <c r="RT174" s="29"/>
      <c r="RU174" s="29"/>
      <c r="RV174" s="29"/>
      <c r="RW174" s="29"/>
      <c r="RX174" s="29"/>
      <c r="RY174" s="29"/>
      <c r="RZ174" s="29"/>
      <c r="SA174" s="29"/>
      <c r="SB174" s="29"/>
      <c r="SC174" s="29"/>
      <c r="SD174" s="29"/>
      <c r="SE174" s="29"/>
      <c r="SF174" s="29"/>
      <c r="SG174" s="29"/>
      <c r="SH174" s="29"/>
      <c r="SI174" s="29"/>
      <c r="SJ174" s="29"/>
      <c r="SK174" s="29"/>
      <c r="SL174" s="29"/>
      <c r="SM174" s="29"/>
      <c r="SN174" s="29"/>
      <c r="SO174" s="29"/>
      <c r="SP174" s="29"/>
      <c r="SQ174" s="29"/>
      <c r="SR174" s="29"/>
      <c r="SS174" s="29"/>
      <c r="ST174" s="29"/>
      <c r="SU174" s="29"/>
      <c r="SV174" s="29"/>
      <c r="SW174" s="29"/>
      <c r="SX174" s="29"/>
      <c r="SY174" s="29"/>
      <c r="SZ174" s="29"/>
      <c r="TA174" s="29"/>
      <c r="TB174" s="29"/>
      <c r="TC174" s="29"/>
      <c r="TD174" s="29"/>
      <c r="TE174" s="29"/>
      <c r="TF174" s="29"/>
      <c r="TG174" s="29"/>
      <c r="TH174" s="29"/>
      <c r="TI174" s="29"/>
      <c r="TJ174" s="29"/>
      <c r="TK174" s="29"/>
      <c r="TL174" s="29"/>
      <c r="TM174" s="29"/>
      <c r="TN174" s="29"/>
    </row>
    <row r="175" spans="1:534" s="61" customFormat="1" ht="11.1" customHeight="1" x14ac:dyDescent="0.15">
      <c r="A175" s="51" t="s">
        <v>690</v>
      </c>
      <c r="B175" s="52" t="s">
        <v>966</v>
      </c>
      <c r="C175" s="53" t="s">
        <v>691</v>
      </c>
      <c r="D175" s="53" t="s">
        <v>122</v>
      </c>
      <c r="E175" s="53" t="s">
        <v>136</v>
      </c>
      <c r="F175" s="53" t="s">
        <v>89</v>
      </c>
      <c r="G175" s="53" t="s">
        <v>691</v>
      </c>
      <c r="H175" s="53" t="s">
        <v>51</v>
      </c>
      <c r="I175" s="53" t="s">
        <v>691</v>
      </c>
      <c r="J175" s="53" t="s">
        <v>67</v>
      </c>
      <c r="K175" s="53" t="s">
        <v>149</v>
      </c>
      <c r="L175" s="53" t="s">
        <v>199</v>
      </c>
      <c r="M175" s="53" t="s">
        <v>202</v>
      </c>
      <c r="N175" s="53">
        <v>1</v>
      </c>
      <c r="O175" s="54" t="s">
        <v>195</v>
      </c>
      <c r="P175" s="250" t="s">
        <v>55</v>
      </c>
      <c r="Q175" s="56">
        <v>0</v>
      </c>
      <c r="R175" s="56" t="s">
        <v>56</v>
      </c>
      <c r="S175" s="56" t="s">
        <v>693</v>
      </c>
      <c r="T175" s="54" t="s">
        <v>58</v>
      </c>
      <c r="U175" s="57" t="s">
        <v>55</v>
      </c>
      <c r="V175" s="58" t="s">
        <v>55</v>
      </c>
      <c r="W175" s="58" t="s">
        <v>59</v>
      </c>
      <c r="X175" s="58" t="s">
        <v>55</v>
      </c>
      <c r="Y175" s="59" t="s">
        <v>59</v>
      </c>
      <c r="Z175" s="57" t="s">
        <v>55</v>
      </c>
      <c r="AA175" s="58" t="s">
        <v>55</v>
      </c>
      <c r="AB175" s="58" t="s">
        <v>59</v>
      </c>
      <c r="AC175" s="58" t="s">
        <v>59</v>
      </c>
      <c r="AD175" s="59" t="s">
        <v>59</v>
      </c>
      <c r="AE175" s="57" t="s">
        <v>55</v>
      </c>
      <c r="AF175" s="59" t="s">
        <v>59</v>
      </c>
      <c r="AG175" s="51">
        <v>2</v>
      </c>
      <c r="AH175" s="53">
        <v>4</v>
      </c>
      <c r="AI175" s="53">
        <v>0</v>
      </c>
      <c r="AJ175" s="54">
        <v>0</v>
      </c>
      <c r="AK175" s="57" t="s">
        <v>59</v>
      </c>
      <c r="AL175" s="58" t="s">
        <v>59</v>
      </c>
      <c r="AM175" s="59" t="s">
        <v>59</v>
      </c>
      <c r="AN175" s="57" t="s">
        <v>59</v>
      </c>
      <c r="AO175" s="54">
        <v>0</v>
      </c>
      <c r="AP175" s="57" t="s">
        <v>59</v>
      </c>
      <c r="AQ175" s="58" t="s">
        <v>59</v>
      </c>
      <c r="AR175" s="58" t="s">
        <v>59</v>
      </c>
      <c r="AS175" s="58" t="s">
        <v>59</v>
      </c>
      <c r="AT175" s="58" t="s">
        <v>59</v>
      </c>
      <c r="AU175" s="59" t="s">
        <v>59</v>
      </c>
      <c r="AV175" s="60" t="s">
        <v>59</v>
      </c>
      <c r="AW175" s="61" t="s">
        <v>100</v>
      </c>
      <c r="AX175" s="56">
        <v>4</v>
      </c>
      <c r="AY175" s="61" t="s">
        <v>694</v>
      </c>
      <c r="AZ175" s="61">
        <v>458</v>
      </c>
      <c r="BA175" s="61">
        <v>709.3</v>
      </c>
      <c r="BB175" s="61">
        <v>0</v>
      </c>
      <c r="BC175" s="56">
        <v>1</v>
      </c>
      <c r="BD175" s="60" t="s">
        <v>55</v>
      </c>
      <c r="BE175" s="60" t="s">
        <v>55</v>
      </c>
      <c r="BF175" s="61">
        <v>4</v>
      </c>
      <c r="BG175" s="51" t="s">
        <v>84</v>
      </c>
      <c r="BH175" s="53" t="s">
        <v>692</v>
      </c>
      <c r="BI175" s="53">
        <v>6</v>
      </c>
      <c r="BJ175" s="53" t="s">
        <v>61</v>
      </c>
      <c r="BK175" s="58" t="s">
        <v>55</v>
      </c>
      <c r="BL175" s="58" t="s">
        <v>55</v>
      </c>
      <c r="BM175" s="58" t="s">
        <v>55</v>
      </c>
      <c r="BN175" s="54">
        <v>4</v>
      </c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  <c r="CP175" s="53"/>
      <c r="CQ175" s="53"/>
      <c r="CR175" s="53"/>
      <c r="CS175" s="53"/>
      <c r="CT175" s="53"/>
      <c r="CU175" s="53"/>
      <c r="CV175" s="53"/>
      <c r="CW175" s="53"/>
      <c r="CX175" s="53"/>
      <c r="CY175" s="53"/>
      <c r="CZ175" s="53"/>
      <c r="DA175" s="53"/>
      <c r="DB175" s="53"/>
      <c r="DC175" s="53"/>
      <c r="DD175" s="53"/>
      <c r="DE175" s="53"/>
      <c r="DF175" s="53"/>
      <c r="DG175" s="53"/>
      <c r="DH175" s="53"/>
      <c r="DI175" s="53"/>
      <c r="DJ175" s="53"/>
      <c r="DK175" s="53"/>
      <c r="DL175" s="53"/>
    </row>
    <row r="176" spans="1:534" s="61" customFormat="1" ht="11.1" customHeight="1" x14ac:dyDescent="0.15">
      <c r="A176" s="51" t="s">
        <v>944</v>
      </c>
      <c r="B176" s="52" t="s">
        <v>966</v>
      </c>
      <c r="C176" s="53" t="s">
        <v>945</v>
      </c>
      <c r="D176" s="53" t="s">
        <v>122</v>
      </c>
      <c r="E176" s="53" t="s">
        <v>136</v>
      </c>
      <c r="F176" s="53" t="s">
        <v>89</v>
      </c>
      <c r="G176" s="53" t="s">
        <v>691</v>
      </c>
      <c r="H176" s="53" t="s">
        <v>121</v>
      </c>
      <c r="I176" s="53" t="s">
        <v>946</v>
      </c>
      <c r="J176" s="53" t="s">
        <v>67</v>
      </c>
      <c r="K176" s="53" t="s">
        <v>149</v>
      </c>
      <c r="L176" s="53" t="s">
        <v>199</v>
      </c>
      <c r="M176" s="53" t="s">
        <v>206</v>
      </c>
      <c r="N176" s="53">
        <v>1</v>
      </c>
      <c r="O176" s="54" t="s">
        <v>195</v>
      </c>
      <c r="P176" s="250" t="s">
        <v>55</v>
      </c>
      <c r="Q176" s="56">
        <v>0</v>
      </c>
      <c r="R176" s="56" t="s">
        <v>56</v>
      </c>
      <c r="S176" s="56" t="s">
        <v>947</v>
      </c>
      <c r="T176" s="54" t="s">
        <v>102</v>
      </c>
      <c r="U176" s="57" t="s">
        <v>55</v>
      </c>
      <c r="V176" s="58" t="s">
        <v>59</v>
      </c>
      <c r="W176" s="58" t="s">
        <v>55</v>
      </c>
      <c r="X176" s="58" t="s">
        <v>55</v>
      </c>
      <c r="Y176" s="59" t="s">
        <v>59</v>
      </c>
      <c r="Z176" s="57" t="s">
        <v>55</v>
      </c>
      <c r="AA176" s="58" t="s">
        <v>55</v>
      </c>
      <c r="AB176" s="58" t="s">
        <v>59</v>
      </c>
      <c r="AC176" s="58" t="s">
        <v>55</v>
      </c>
      <c r="AD176" s="59" t="s">
        <v>59</v>
      </c>
      <c r="AE176" s="57" t="s">
        <v>59</v>
      </c>
      <c r="AF176" s="59" t="s">
        <v>55</v>
      </c>
      <c r="AG176" s="51">
        <v>2</v>
      </c>
      <c r="AH176" s="53">
        <v>4</v>
      </c>
      <c r="AI176" s="53">
        <v>2</v>
      </c>
      <c r="AJ176" s="54">
        <v>1</v>
      </c>
      <c r="AK176" s="57" t="s">
        <v>59</v>
      </c>
      <c r="AL176" s="58" t="s">
        <v>59</v>
      </c>
      <c r="AM176" s="59" t="s">
        <v>59</v>
      </c>
      <c r="AN176" s="57" t="s">
        <v>59</v>
      </c>
      <c r="AO176" s="54">
        <v>0</v>
      </c>
      <c r="AP176" s="57" t="s">
        <v>59</v>
      </c>
      <c r="AQ176" s="58" t="s">
        <v>59</v>
      </c>
      <c r="AR176" s="58" t="s">
        <v>59</v>
      </c>
      <c r="AS176" s="58" t="s">
        <v>59</v>
      </c>
      <c r="AT176" s="58" t="s">
        <v>59</v>
      </c>
      <c r="AU176" s="59" t="s">
        <v>59</v>
      </c>
      <c r="AV176" s="60" t="s">
        <v>59</v>
      </c>
      <c r="AW176" s="61" t="s">
        <v>100</v>
      </c>
      <c r="AX176" s="56">
        <v>1</v>
      </c>
      <c r="AY176" s="61">
        <v>416.7</v>
      </c>
      <c r="AZ176" s="61">
        <v>359.5</v>
      </c>
      <c r="BA176" s="61">
        <v>57.25</v>
      </c>
      <c r="BB176" s="61">
        <v>0</v>
      </c>
      <c r="BC176" s="56">
        <v>2</v>
      </c>
      <c r="BD176" s="60" t="s">
        <v>59</v>
      </c>
      <c r="BE176" s="60" t="s">
        <v>59</v>
      </c>
      <c r="BF176" s="61">
        <v>1</v>
      </c>
      <c r="BG176" s="51" t="s">
        <v>73</v>
      </c>
      <c r="BH176" s="53">
        <v>0</v>
      </c>
      <c r="BI176" s="53">
        <v>0</v>
      </c>
      <c r="BJ176" s="53" t="s">
        <v>73</v>
      </c>
      <c r="BK176" s="58" t="s">
        <v>59</v>
      </c>
      <c r="BL176" s="58" t="s">
        <v>59</v>
      </c>
      <c r="BM176" s="58" t="s">
        <v>59</v>
      </c>
      <c r="BN176" s="54">
        <v>0</v>
      </c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  <c r="CP176" s="53"/>
      <c r="CQ176" s="53"/>
      <c r="CR176" s="53"/>
      <c r="CS176" s="53"/>
      <c r="CT176" s="53"/>
      <c r="CU176" s="53"/>
      <c r="CV176" s="53"/>
      <c r="CW176" s="53"/>
      <c r="CX176" s="53"/>
      <c r="CY176" s="53"/>
      <c r="CZ176" s="53"/>
      <c r="DA176" s="53"/>
      <c r="DB176" s="53"/>
      <c r="DC176" s="53"/>
      <c r="DD176" s="53"/>
      <c r="DE176" s="53"/>
      <c r="DF176" s="53"/>
      <c r="DG176" s="53"/>
      <c r="DH176" s="53"/>
      <c r="DI176" s="53"/>
      <c r="DJ176" s="53"/>
      <c r="DK176" s="53"/>
      <c r="DL176" s="53"/>
    </row>
    <row r="177" spans="1:534" s="61" customFormat="1" ht="11.1" customHeight="1" x14ac:dyDescent="0.15">
      <c r="A177" s="51" t="s">
        <v>695</v>
      </c>
      <c r="B177" s="52" t="s">
        <v>966</v>
      </c>
      <c r="C177" s="53" t="s">
        <v>1284</v>
      </c>
      <c r="D177" s="53" t="s">
        <v>122</v>
      </c>
      <c r="E177" s="53" t="s">
        <v>136</v>
      </c>
      <c r="F177" s="53" t="s">
        <v>89</v>
      </c>
      <c r="G177" s="53" t="s">
        <v>691</v>
      </c>
      <c r="H177" s="53" t="s">
        <v>191</v>
      </c>
      <c r="I177" s="53" t="s">
        <v>696</v>
      </c>
      <c r="J177" s="53" t="s">
        <v>67</v>
      </c>
      <c r="K177" s="53" t="s">
        <v>149</v>
      </c>
      <c r="L177" s="53" t="s">
        <v>199</v>
      </c>
      <c r="M177" s="53" t="s">
        <v>206</v>
      </c>
      <c r="N177" s="53">
        <v>1</v>
      </c>
      <c r="O177" s="54" t="s">
        <v>195</v>
      </c>
      <c r="P177" s="250" t="s">
        <v>55</v>
      </c>
      <c r="Q177" s="56">
        <v>0</v>
      </c>
      <c r="R177" s="56" t="s">
        <v>56</v>
      </c>
      <c r="S177" s="56" t="s">
        <v>290</v>
      </c>
      <c r="T177" s="54" t="s">
        <v>102</v>
      </c>
      <c r="U177" s="57" t="s">
        <v>55</v>
      </c>
      <c r="V177" s="58" t="s">
        <v>55</v>
      </c>
      <c r="W177" s="58" t="s">
        <v>59</v>
      </c>
      <c r="X177" s="58" t="s">
        <v>55</v>
      </c>
      <c r="Y177" s="59" t="s">
        <v>59</v>
      </c>
      <c r="Z177" s="57" t="s">
        <v>55</v>
      </c>
      <c r="AA177" s="58" t="s">
        <v>55</v>
      </c>
      <c r="AB177" s="58" t="s">
        <v>59</v>
      </c>
      <c r="AC177" s="58" t="s">
        <v>59</v>
      </c>
      <c r="AD177" s="59" t="s">
        <v>59</v>
      </c>
      <c r="AE177" s="57" t="s">
        <v>59</v>
      </c>
      <c r="AF177" s="59" t="s">
        <v>55</v>
      </c>
      <c r="AG177" s="51">
        <v>1</v>
      </c>
      <c r="AH177" s="53">
        <v>2</v>
      </c>
      <c r="AI177" s="53">
        <v>0</v>
      </c>
      <c r="AJ177" s="54">
        <v>0</v>
      </c>
      <c r="AK177" s="57" t="s">
        <v>59</v>
      </c>
      <c r="AL177" s="58" t="s">
        <v>59</v>
      </c>
      <c r="AM177" s="59" t="s">
        <v>59</v>
      </c>
      <c r="AN177" s="57" t="s">
        <v>59</v>
      </c>
      <c r="AO177" s="54">
        <v>0</v>
      </c>
      <c r="AP177" s="57" t="s">
        <v>59</v>
      </c>
      <c r="AQ177" s="58" t="s">
        <v>59</v>
      </c>
      <c r="AR177" s="58" t="s">
        <v>59</v>
      </c>
      <c r="AS177" s="58" t="s">
        <v>59</v>
      </c>
      <c r="AT177" s="58" t="s">
        <v>59</v>
      </c>
      <c r="AU177" s="59" t="s">
        <v>59</v>
      </c>
      <c r="AV177" s="60" t="s">
        <v>59</v>
      </c>
      <c r="AW177" s="61" t="s">
        <v>100</v>
      </c>
      <c r="AX177" s="56">
        <v>1</v>
      </c>
      <c r="AY177" s="61">
        <v>1073</v>
      </c>
      <c r="AZ177" s="61">
        <v>80</v>
      </c>
      <c r="BA177" s="61">
        <v>853</v>
      </c>
      <c r="BB177" s="61">
        <v>0</v>
      </c>
      <c r="BC177" s="56">
        <v>1</v>
      </c>
      <c r="BD177" s="60" t="s">
        <v>59</v>
      </c>
      <c r="BE177" s="60" t="s">
        <v>59</v>
      </c>
      <c r="BF177" s="61">
        <v>1</v>
      </c>
      <c r="BG177" s="51" t="s">
        <v>73</v>
      </c>
      <c r="BH177" s="53">
        <v>0</v>
      </c>
      <c r="BI177" s="53">
        <v>0</v>
      </c>
      <c r="BJ177" s="53" t="s">
        <v>73</v>
      </c>
      <c r="BK177" s="58" t="s">
        <v>59</v>
      </c>
      <c r="BL177" s="58" t="s">
        <v>59</v>
      </c>
      <c r="BM177" s="58" t="s">
        <v>59</v>
      </c>
      <c r="BN177" s="54">
        <v>0</v>
      </c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3"/>
      <c r="CT177" s="53"/>
      <c r="CU177" s="53"/>
      <c r="CV177" s="53"/>
      <c r="CW177" s="53"/>
      <c r="CX177" s="53"/>
      <c r="CY177" s="53"/>
      <c r="CZ177" s="53"/>
      <c r="DA177" s="53"/>
      <c r="DB177" s="53"/>
      <c r="DC177" s="53"/>
      <c r="DD177" s="53"/>
      <c r="DE177" s="53"/>
      <c r="DF177" s="53"/>
      <c r="DG177" s="53"/>
      <c r="DH177" s="53"/>
      <c r="DI177" s="53"/>
      <c r="DJ177" s="53"/>
      <c r="DK177" s="53"/>
      <c r="DL177" s="53"/>
    </row>
    <row r="178" spans="1:534" s="61" customFormat="1" ht="11.1" customHeight="1" x14ac:dyDescent="0.15">
      <c r="A178" s="51" t="s">
        <v>697</v>
      </c>
      <c r="B178" s="52" t="s">
        <v>966</v>
      </c>
      <c r="C178" s="53" t="s">
        <v>266</v>
      </c>
      <c r="D178" s="53" t="s">
        <v>122</v>
      </c>
      <c r="E178" s="53" t="s">
        <v>136</v>
      </c>
      <c r="F178" s="53" t="s">
        <v>89</v>
      </c>
      <c r="G178" s="53" t="s">
        <v>691</v>
      </c>
      <c r="H178" s="53" t="s">
        <v>128</v>
      </c>
      <c r="I178" s="53" t="s">
        <v>266</v>
      </c>
      <c r="J178" s="53" t="s">
        <v>67</v>
      </c>
      <c r="K178" s="53" t="s">
        <v>149</v>
      </c>
      <c r="L178" s="53" t="s">
        <v>199</v>
      </c>
      <c r="M178" s="53" t="s">
        <v>206</v>
      </c>
      <c r="N178" s="53">
        <v>1</v>
      </c>
      <c r="O178" s="54" t="s">
        <v>195</v>
      </c>
      <c r="P178" s="250" t="s">
        <v>55</v>
      </c>
      <c r="Q178" s="56">
        <v>0</v>
      </c>
      <c r="R178" s="56" t="s">
        <v>56</v>
      </c>
      <c r="S178" s="56" t="s">
        <v>290</v>
      </c>
      <c r="T178" s="54" t="s">
        <v>102</v>
      </c>
      <c r="U178" s="57" t="s">
        <v>55</v>
      </c>
      <c r="V178" s="58" t="s">
        <v>55</v>
      </c>
      <c r="W178" s="58" t="s">
        <v>59</v>
      </c>
      <c r="X178" s="58" t="s">
        <v>55</v>
      </c>
      <c r="Y178" s="59" t="s">
        <v>59</v>
      </c>
      <c r="Z178" s="57" t="s">
        <v>55</v>
      </c>
      <c r="AA178" s="58" t="s">
        <v>55</v>
      </c>
      <c r="AB178" s="58" t="s">
        <v>59</v>
      </c>
      <c r="AC178" s="58" t="s">
        <v>59</v>
      </c>
      <c r="AD178" s="59" t="s">
        <v>59</v>
      </c>
      <c r="AE178" s="57" t="s">
        <v>59</v>
      </c>
      <c r="AF178" s="59" t="s">
        <v>55</v>
      </c>
      <c r="AG178" s="51">
        <v>1</v>
      </c>
      <c r="AH178" s="53">
        <v>3</v>
      </c>
      <c r="AI178" s="53">
        <v>0</v>
      </c>
      <c r="AJ178" s="54">
        <v>0</v>
      </c>
      <c r="AK178" s="57" t="s">
        <v>59</v>
      </c>
      <c r="AL178" s="58" t="s">
        <v>59</v>
      </c>
      <c r="AM178" s="59" t="s">
        <v>59</v>
      </c>
      <c r="AN178" s="57" t="s">
        <v>59</v>
      </c>
      <c r="AO178" s="54">
        <v>0</v>
      </c>
      <c r="AP178" s="57" t="s">
        <v>59</v>
      </c>
      <c r="AQ178" s="58" t="s">
        <v>59</v>
      </c>
      <c r="AR178" s="58" t="s">
        <v>59</v>
      </c>
      <c r="AS178" s="58" t="s">
        <v>59</v>
      </c>
      <c r="AT178" s="58" t="s">
        <v>59</v>
      </c>
      <c r="AU178" s="59" t="s">
        <v>59</v>
      </c>
      <c r="AV178" s="60" t="s">
        <v>59</v>
      </c>
      <c r="AW178" s="61" t="s">
        <v>100</v>
      </c>
      <c r="AX178" s="56">
        <v>1</v>
      </c>
      <c r="AY178" s="61">
        <v>451</v>
      </c>
      <c r="AZ178" s="61">
        <v>198</v>
      </c>
      <c r="BA178" s="61">
        <v>252</v>
      </c>
      <c r="BB178" s="61">
        <v>0</v>
      </c>
      <c r="BC178" s="56">
        <v>1</v>
      </c>
      <c r="BD178" s="60" t="s">
        <v>59</v>
      </c>
      <c r="BE178" s="60" t="s">
        <v>59</v>
      </c>
      <c r="BF178" s="61">
        <v>1</v>
      </c>
      <c r="BG178" s="51" t="s">
        <v>84</v>
      </c>
      <c r="BH178" s="53" t="s">
        <v>698</v>
      </c>
      <c r="BI178" s="53">
        <v>1</v>
      </c>
      <c r="BJ178" s="53" t="s">
        <v>61</v>
      </c>
      <c r="BK178" s="58" t="s">
        <v>59</v>
      </c>
      <c r="BL178" s="58" t="s">
        <v>59</v>
      </c>
      <c r="BM178" s="58" t="s">
        <v>55</v>
      </c>
      <c r="BN178" s="54">
        <v>1</v>
      </c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3"/>
      <c r="CT178" s="53"/>
      <c r="CU178" s="53"/>
      <c r="CV178" s="53"/>
      <c r="CW178" s="53"/>
      <c r="CX178" s="53"/>
      <c r="CY178" s="53"/>
      <c r="CZ178" s="53"/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</row>
    <row r="179" spans="1:534" s="61" customFormat="1" ht="11.1" customHeight="1" x14ac:dyDescent="0.15">
      <c r="A179" s="51" t="s">
        <v>699</v>
      </c>
      <c r="B179" s="52" t="s">
        <v>966</v>
      </c>
      <c r="C179" s="53" t="s">
        <v>700</v>
      </c>
      <c r="D179" s="53" t="s">
        <v>122</v>
      </c>
      <c r="E179" s="53" t="s">
        <v>136</v>
      </c>
      <c r="F179" s="53" t="s">
        <v>89</v>
      </c>
      <c r="G179" s="53" t="s">
        <v>691</v>
      </c>
      <c r="H179" s="53" t="s">
        <v>190</v>
      </c>
      <c r="I179" s="53" t="s">
        <v>701</v>
      </c>
      <c r="J179" s="53" t="s">
        <v>67</v>
      </c>
      <c r="K179" s="53" t="s">
        <v>149</v>
      </c>
      <c r="L179" s="53" t="s">
        <v>199</v>
      </c>
      <c r="M179" s="53" t="s">
        <v>206</v>
      </c>
      <c r="N179" s="53">
        <v>1</v>
      </c>
      <c r="O179" s="54" t="s">
        <v>195</v>
      </c>
      <c r="P179" s="250" t="s">
        <v>55</v>
      </c>
      <c r="Q179" s="56">
        <v>0</v>
      </c>
      <c r="R179" s="56" t="s">
        <v>56</v>
      </c>
      <c r="S179" s="56" t="s">
        <v>284</v>
      </c>
      <c r="T179" s="54" t="s">
        <v>116</v>
      </c>
      <c r="U179" s="57" t="s">
        <v>55</v>
      </c>
      <c r="V179" s="58" t="s">
        <v>55</v>
      </c>
      <c r="W179" s="58" t="s">
        <v>59</v>
      </c>
      <c r="X179" s="58" t="s">
        <v>55</v>
      </c>
      <c r="Y179" s="59" t="s">
        <v>59</v>
      </c>
      <c r="Z179" s="57" t="s">
        <v>55</v>
      </c>
      <c r="AA179" s="58" t="s">
        <v>55</v>
      </c>
      <c r="AB179" s="58" t="s">
        <v>59</v>
      </c>
      <c r="AC179" s="58" t="s">
        <v>59</v>
      </c>
      <c r="AD179" s="59" t="s">
        <v>59</v>
      </c>
      <c r="AE179" s="57" t="s">
        <v>55</v>
      </c>
      <c r="AF179" s="59" t="s">
        <v>55</v>
      </c>
      <c r="AG179" s="51">
        <v>2</v>
      </c>
      <c r="AH179" s="53">
        <v>4</v>
      </c>
      <c r="AI179" s="53">
        <v>1</v>
      </c>
      <c r="AJ179" s="54">
        <v>0</v>
      </c>
      <c r="AK179" s="57" t="s">
        <v>59</v>
      </c>
      <c r="AL179" s="58" t="s">
        <v>59</v>
      </c>
      <c r="AM179" s="59" t="s">
        <v>59</v>
      </c>
      <c r="AN179" s="57" t="s">
        <v>59</v>
      </c>
      <c r="AO179" s="54">
        <v>0</v>
      </c>
      <c r="AP179" s="57" t="s">
        <v>59</v>
      </c>
      <c r="AQ179" s="58" t="s">
        <v>59</v>
      </c>
      <c r="AR179" s="58" t="s">
        <v>59</v>
      </c>
      <c r="AS179" s="58" t="s">
        <v>59</v>
      </c>
      <c r="AT179" s="58" t="s">
        <v>59</v>
      </c>
      <c r="AU179" s="59" t="s">
        <v>59</v>
      </c>
      <c r="AV179" s="60" t="s">
        <v>59</v>
      </c>
      <c r="AW179" s="61" t="s">
        <v>100</v>
      </c>
      <c r="AX179" s="56">
        <v>1</v>
      </c>
      <c r="AY179" s="61">
        <v>652</v>
      </c>
      <c r="AZ179" s="61">
        <v>570</v>
      </c>
      <c r="BA179" s="61">
        <v>82</v>
      </c>
      <c r="BB179" s="61">
        <v>82</v>
      </c>
      <c r="BC179" s="56">
        <v>1</v>
      </c>
      <c r="BD179" s="60" t="s">
        <v>59</v>
      </c>
      <c r="BE179" s="60" t="s">
        <v>59</v>
      </c>
      <c r="BF179" s="61">
        <v>1</v>
      </c>
      <c r="BG179" s="51" t="s">
        <v>73</v>
      </c>
      <c r="BH179" s="53">
        <v>0</v>
      </c>
      <c r="BI179" s="53">
        <v>0</v>
      </c>
      <c r="BJ179" s="53" t="s">
        <v>73</v>
      </c>
      <c r="BK179" s="58" t="s">
        <v>59</v>
      </c>
      <c r="BL179" s="58" t="s">
        <v>59</v>
      </c>
      <c r="BM179" s="58" t="s">
        <v>59</v>
      </c>
      <c r="BN179" s="54">
        <v>0</v>
      </c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3"/>
      <c r="CT179" s="53"/>
      <c r="CU179" s="53"/>
      <c r="CV179" s="53"/>
      <c r="CW179" s="53"/>
      <c r="CX179" s="53"/>
      <c r="CY179" s="53"/>
      <c r="CZ179" s="53"/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</row>
    <row r="180" spans="1:534" s="61" customFormat="1" ht="11.1" customHeight="1" x14ac:dyDescent="0.15">
      <c r="A180" s="51" t="s">
        <v>702</v>
      </c>
      <c r="B180" s="52" t="s">
        <v>966</v>
      </c>
      <c r="C180" s="53" t="s">
        <v>273</v>
      </c>
      <c r="D180" s="53" t="s">
        <v>122</v>
      </c>
      <c r="E180" s="53" t="s">
        <v>136</v>
      </c>
      <c r="F180" s="53" t="s">
        <v>89</v>
      </c>
      <c r="G180" s="53" t="s">
        <v>691</v>
      </c>
      <c r="H180" s="53" t="s">
        <v>94</v>
      </c>
      <c r="I180" s="53" t="s">
        <v>273</v>
      </c>
      <c r="J180" s="53" t="s">
        <v>67</v>
      </c>
      <c r="K180" s="53" t="s">
        <v>149</v>
      </c>
      <c r="L180" s="53" t="s">
        <v>199</v>
      </c>
      <c r="M180" s="53" t="s">
        <v>206</v>
      </c>
      <c r="N180" s="53">
        <v>1</v>
      </c>
      <c r="O180" s="54" t="s">
        <v>195</v>
      </c>
      <c r="P180" s="250" t="s">
        <v>55</v>
      </c>
      <c r="Q180" s="56">
        <v>0</v>
      </c>
      <c r="R180" s="56" t="s">
        <v>56</v>
      </c>
      <c r="S180" s="56" t="s">
        <v>290</v>
      </c>
      <c r="T180" s="54" t="s">
        <v>102</v>
      </c>
      <c r="U180" s="57" t="s">
        <v>55</v>
      </c>
      <c r="V180" s="58" t="s">
        <v>55</v>
      </c>
      <c r="W180" s="58" t="s">
        <v>59</v>
      </c>
      <c r="X180" s="58" t="s">
        <v>55</v>
      </c>
      <c r="Y180" s="59" t="s">
        <v>59</v>
      </c>
      <c r="Z180" s="57" t="s">
        <v>55</v>
      </c>
      <c r="AA180" s="58" t="s">
        <v>55</v>
      </c>
      <c r="AB180" s="58" t="s">
        <v>59</v>
      </c>
      <c r="AC180" s="58" t="s">
        <v>59</v>
      </c>
      <c r="AD180" s="59" t="s">
        <v>59</v>
      </c>
      <c r="AE180" s="57" t="s">
        <v>59</v>
      </c>
      <c r="AF180" s="59" t="s">
        <v>55</v>
      </c>
      <c r="AG180" s="51">
        <v>1</v>
      </c>
      <c r="AH180" s="53">
        <v>2</v>
      </c>
      <c r="AI180" s="53">
        <v>0</v>
      </c>
      <c r="AJ180" s="54">
        <v>0</v>
      </c>
      <c r="AK180" s="57" t="s">
        <v>59</v>
      </c>
      <c r="AL180" s="58" t="s">
        <v>59</v>
      </c>
      <c r="AM180" s="59" t="s">
        <v>59</v>
      </c>
      <c r="AN180" s="57" t="s">
        <v>59</v>
      </c>
      <c r="AO180" s="54">
        <v>0</v>
      </c>
      <c r="AP180" s="57" t="s">
        <v>59</v>
      </c>
      <c r="AQ180" s="58" t="s">
        <v>59</v>
      </c>
      <c r="AR180" s="58" t="s">
        <v>59</v>
      </c>
      <c r="AS180" s="58" t="s">
        <v>59</v>
      </c>
      <c r="AT180" s="58" t="s">
        <v>59</v>
      </c>
      <c r="AU180" s="59" t="s">
        <v>59</v>
      </c>
      <c r="AV180" s="60" t="s">
        <v>55</v>
      </c>
      <c r="AW180" s="61" t="s">
        <v>171</v>
      </c>
      <c r="AX180" s="56">
        <v>1</v>
      </c>
      <c r="AY180" s="61">
        <v>280</v>
      </c>
      <c r="AZ180" s="61">
        <v>86</v>
      </c>
      <c r="BA180" s="61">
        <v>193</v>
      </c>
      <c r="BB180" s="61">
        <v>0</v>
      </c>
      <c r="BC180" s="56">
        <v>1</v>
      </c>
      <c r="BD180" s="60" t="s">
        <v>59</v>
      </c>
      <c r="BE180" s="60" t="s">
        <v>59</v>
      </c>
      <c r="BF180" s="61">
        <v>1</v>
      </c>
      <c r="BG180" s="51" t="s">
        <v>84</v>
      </c>
      <c r="BH180" s="53" t="s">
        <v>703</v>
      </c>
      <c r="BI180" s="53">
        <v>1</v>
      </c>
      <c r="BJ180" s="53" t="s">
        <v>61</v>
      </c>
      <c r="BK180" s="58" t="s">
        <v>59</v>
      </c>
      <c r="BL180" s="58" t="s">
        <v>59</v>
      </c>
      <c r="BM180" s="58" t="s">
        <v>55</v>
      </c>
      <c r="BN180" s="54">
        <v>1</v>
      </c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53"/>
      <c r="CS180" s="53"/>
      <c r="CT180" s="53"/>
      <c r="CU180" s="53"/>
      <c r="CV180" s="53"/>
      <c r="CW180" s="53"/>
      <c r="CX180" s="53"/>
      <c r="CY180" s="53"/>
      <c r="CZ180" s="53"/>
      <c r="DA180" s="53"/>
      <c r="DB180" s="53"/>
      <c r="DC180" s="53"/>
      <c r="DD180" s="53"/>
      <c r="DE180" s="53"/>
      <c r="DF180" s="53"/>
      <c r="DG180" s="53"/>
      <c r="DH180" s="53"/>
      <c r="DI180" s="53"/>
      <c r="DJ180" s="53"/>
      <c r="DK180" s="53"/>
      <c r="DL180" s="53"/>
    </row>
    <row r="181" spans="1:534" s="61" customFormat="1" ht="11.1" customHeight="1" x14ac:dyDescent="0.15">
      <c r="A181" s="51" t="s">
        <v>704</v>
      </c>
      <c r="B181" s="52" t="s">
        <v>966</v>
      </c>
      <c r="C181" s="53" t="s">
        <v>705</v>
      </c>
      <c r="D181" s="53" t="s">
        <v>122</v>
      </c>
      <c r="E181" s="53" t="s">
        <v>136</v>
      </c>
      <c r="F181" s="53" t="s">
        <v>89</v>
      </c>
      <c r="G181" s="53" t="s">
        <v>691</v>
      </c>
      <c r="H181" s="53" t="s">
        <v>113</v>
      </c>
      <c r="I181" s="53" t="s">
        <v>705</v>
      </c>
      <c r="J181" s="53" t="s">
        <v>67</v>
      </c>
      <c r="K181" s="53" t="s">
        <v>149</v>
      </c>
      <c r="L181" s="53" t="s">
        <v>199</v>
      </c>
      <c r="M181" s="53" t="s">
        <v>206</v>
      </c>
      <c r="N181" s="53">
        <v>1</v>
      </c>
      <c r="O181" s="54" t="s">
        <v>195</v>
      </c>
      <c r="P181" s="250" t="s">
        <v>55</v>
      </c>
      <c r="Q181" s="56">
        <v>0</v>
      </c>
      <c r="R181" s="56" t="s">
        <v>56</v>
      </c>
      <c r="S181" s="56" t="s">
        <v>290</v>
      </c>
      <c r="T181" s="54" t="s">
        <v>102</v>
      </c>
      <c r="U181" s="57" t="s">
        <v>55</v>
      </c>
      <c r="V181" s="58" t="s">
        <v>55</v>
      </c>
      <c r="W181" s="58" t="s">
        <v>59</v>
      </c>
      <c r="X181" s="58" t="s">
        <v>55</v>
      </c>
      <c r="Y181" s="59" t="s">
        <v>59</v>
      </c>
      <c r="Z181" s="57" t="s">
        <v>55</v>
      </c>
      <c r="AA181" s="58" t="s">
        <v>55</v>
      </c>
      <c r="AB181" s="58" t="s">
        <v>59</v>
      </c>
      <c r="AC181" s="58" t="s">
        <v>59</v>
      </c>
      <c r="AD181" s="59" t="s">
        <v>59</v>
      </c>
      <c r="AE181" s="57" t="s">
        <v>59</v>
      </c>
      <c r="AF181" s="59" t="s">
        <v>55</v>
      </c>
      <c r="AG181" s="51">
        <v>1</v>
      </c>
      <c r="AH181" s="53">
        <v>3</v>
      </c>
      <c r="AI181" s="53">
        <v>0</v>
      </c>
      <c r="AJ181" s="54">
        <v>0</v>
      </c>
      <c r="AK181" s="57" t="s">
        <v>59</v>
      </c>
      <c r="AL181" s="58" t="s">
        <v>59</v>
      </c>
      <c r="AM181" s="59" t="s">
        <v>59</v>
      </c>
      <c r="AN181" s="57" t="s">
        <v>59</v>
      </c>
      <c r="AO181" s="54">
        <v>0</v>
      </c>
      <c r="AP181" s="57" t="s">
        <v>59</v>
      </c>
      <c r="AQ181" s="58" t="s">
        <v>59</v>
      </c>
      <c r="AR181" s="58" t="s">
        <v>59</v>
      </c>
      <c r="AS181" s="58" t="s">
        <v>59</v>
      </c>
      <c r="AT181" s="58" t="s">
        <v>59</v>
      </c>
      <c r="AU181" s="59" t="s">
        <v>59</v>
      </c>
      <c r="AV181" s="60" t="s">
        <v>55</v>
      </c>
      <c r="AW181" s="61" t="s">
        <v>171</v>
      </c>
      <c r="AX181" s="56">
        <v>3</v>
      </c>
      <c r="AY181" s="61">
        <v>702</v>
      </c>
      <c r="AZ181" s="61">
        <v>221</v>
      </c>
      <c r="BA181" s="61">
        <v>481</v>
      </c>
      <c r="BB181" s="61">
        <v>0</v>
      </c>
      <c r="BC181" s="56">
        <v>1</v>
      </c>
      <c r="BD181" s="60" t="s">
        <v>59</v>
      </c>
      <c r="BE181" s="60" t="s">
        <v>59</v>
      </c>
      <c r="BF181" s="61">
        <v>1</v>
      </c>
      <c r="BG181" s="51" t="s">
        <v>84</v>
      </c>
      <c r="BH181" s="53" t="s">
        <v>706</v>
      </c>
      <c r="BI181" s="53">
        <v>2</v>
      </c>
      <c r="BJ181" s="53" t="s">
        <v>61</v>
      </c>
      <c r="BK181" s="58" t="s">
        <v>59</v>
      </c>
      <c r="BL181" s="58" t="s">
        <v>59</v>
      </c>
      <c r="BM181" s="58" t="s">
        <v>55</v>
      </c>
      <c r="BN181" s="54">
        <v>1</v>
      </c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3"/>
      <c r="CT181" s="53"/>
      <c r="CU181" s="53"/>
      <c r="CV181" s="53"/>
      <c r="CW181" s="53"/>
      <c r="CX181" s="53"/>
      <c r="CY181" s="53"/>
      <c r="CZ181" s="53"/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</row>
    <row r="182" spans="1:534" s="61" customFormat="1" ht="11.1" customHeight="1" x14ac:dyDescent="0.15">
      <c r="A182" s="51" t="s">
        <v>707</v>
      </c>
      <c r="B182" s="52" t="s">
        <v>966</v>
      </c>
      <c r="C182" s="53" t="s">
        <v>1285</v>
      </c>
      <c r="D182" s="53" t="s">
        <v>122</v>
      </c>
      <c r="E182" s="53" t="s">
        <v>136</v>
      </c>
      <c r="F182" s="53" t="s">
        <v>89</v>
      </c>
      <c r="G182" s="53" t="s">
        <v>691</v>
      </c>
      <c r="H182" s="53" t="s">
        <v>133</v>
      </c>
      <c r="I182" s="53" t="s">
        <v>708</v>
      </c>
      <c r="J182" s="53" t="s">
        <v>67</v>
      </c>
      <c r="K182" s="53" t="s">
        <v>149</v>
      </c>
      <c r="L182" s="53" t="s">
        <v>199</v>
      </c>
      <c r="M182" s="53" t="s">
        <v>206</v>
      </c>
      <c r="N182" s="53">
        <v>1</v>
      </c>
      <c r="O182" s="54" t="s">
        <v>195</v>
      </c>
      <c r="P182" s="250" t="s">
        <v>55</v>
      </c>
      <c r="Q182" s="56">
        <v>0</v>
      </c>
      <c r="R182" s="56" t="s">
        <v>56</v>
      </c>
      <c r="S182" s="56" t="s">
        <v>709</v>
      </c>
      <c r="T182" s="54" t="s">
        <v>102</v>
      </c>
      <c r="U182" s="57" t="s">
        <v>55</v>
      </c>
      <c r="V182" s="58" t="s">
        <v>55</v>
      </c>
      <c r="W182" s="58" t="s">
        <v>59</v>
      </c>
      <c r="X182" s="58" t="s">
        <v>55</v>
      </c>
      <c r="Y182" s="59" t="s">
        <v>59</v>
      </c>
      <c r="Z182" s="57" t="s">
        <v>55</v>
      </c>
      <c r="AA182" s="58" t="s">
        <v>55</v>
      </c>
      <c r="AB182" s="58" t="s">
        <v>59</v>
      </c>
      <c r="AC182" s="58" t="s">
        <v>59</v>
      </c>
      <c r="AD182" s="59" t="s">
        <v>59</v>
      </c>
      <c r="AE182" s="57" t="s">
        <v>59</v>
      </c>
      <c r="AF182" s="59" t="s">
        <v>55</v>
      </c>
      <c r="AG182" s="51">
        <v>1</v>
      </c>
      <c r="AH182" s="53">
        <v>2</v>
      </c>
      <c r="AI182" s="53">
        <v>0</v>
      </c>
      <c r="AJ182" s="54">
        <v>0</v>
      </c>
      <c r="AK182" s="57" t="s">
        <v>55</v>
      </c>
      <c r="AL182" s="58" t="s">
        <v>59</v>
      </c>
      <c r="AM182" s="59" t="s">
        <v>59</v>
      </c>
      <c r="AN182" s="57" t="s">
        <v>59</v>
      </c>
      <c r="AO182" s="54">
        <v>0</v>
      </c>
      <c r="AP182" s="57" t="s">
        <v>59</v>
      </c>
      <c r="AQ182" s="58" t="s">
        <v>59</v>
      </c>
      <c r="AR182" s="58" t="s">
        <v>59</v>
      </c>
      <c r="AS182" s="58" t="s">
        <v>59</v>
      </c>
      <c r="AT182" s="58" t="s">
        <v>59</v>
      </c>
      <c r="AU182" s="59" t="s">
        <v>59</v>
      </c>
      <c r="AV182" s="60" t="s">
        <v>55</v>
      </c>
      <c r="AW182" s="61" t="s">
        <v>171</v>
      </c>
      <c r="AX182" s="56">
        <v>1</v>
      </c>
      <c r="AY182" s="61">
        <v>414</v>
      </c>
      <c r="AZ182" s="61">
        <v>159</v>
      </c>
      <c r="BA182" s="61">
        <v>254</v>
      </c>
      <c r="BB182" s="61">
        <v>0</v>
      </c>
      <c r="BC182" s="56">
        <v>1</v>
      </c>
      <c r="BD182" s="60" t="s">
        <v>59</v>
      </c>
      <c r="BE182" s="60" t="s">
        <v>59</v>
      </c>
      <c r="BF182" s="61">
        <v>1</v>
      </c>
      <c r="BG182" s="51" t="s">
        <v>73</v>
      </c>
      <c r="BH182" s="53">
        <v>0</v>
      </c>
      <c r="BI182" s="53">
        <v>0</v>
      </c>
      <c r="BJ182" s="53" t="s">
        <v>73</v>
      </c>
      <c r="BK182" s="58" t="s">
        <v>59</v>
      </c>
      <c r="BL182" s="58" t="s">
        <v>59</v>
      </c>
      <c r="BM182" s="58" t="s">
        <v>59</v>
      </c>
      <c r="BN182" s="54">
        <v>0</v>
      </c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  <c r="CP182" s="53"/>
      <c r="CQ182" s="53"/>
      <c r="CR182" s="53"/>
      <c r="CS182" s="53"/>
      <c r="CT182" s="53"/>
      <c r="CU182" s="53"/>
      <c r="CV182" s="53"/>
      <c r="CW182" s="53"/>
      <c r="CX182" s="53"/>
      <c r="CY182" s="53"/>
      <c r="CZ182" s="53"/>
      <c r="DA182" s="53"/>
      <c r="DB182" s="53"/>
      <c r="DC182" s="53"/>
      <c r="DD182" s="53"/>
      <c r="DE182" s="53"/>
      <c r="DF182" s="53"/>
      <c r="DG182" s="53"/>
      <c r="DH182" s="53"/>
      <c r="DI182" s="53"/>
      <c r="DJ182" s="53"/>
      <c r="DK182" s="53"/>
      <c r="DL182" s="53"/>
    </row>
    <row r="183" spans="1:534" s="61" customFormat="1" ht="11.1" customHeight="1" x14ac:dyDescent="0.15">
      <c r="A183" s="51" t="s">
        <v>710</v>
      </c>
      <c r="B183" s="52" t="s">
        <v>966</v>
      </c>
      <c r="C183" s="53" t="s">
        <v>1286</v>
      </c>
      <c r="D183" s="53" t="s">
        <v>122</v>
      </c>
      <c r="E183" s="53" t="s">
        <v>136</v>
      </c>
      <c r="F183" s="53" t="s">
        <v>89</v>
      </c>
      <c r="G183" s="53" t="s">
        <v>691</v>
      </c>
      <c r="H183" s="53" t="s">
        <v>129</v>
      </c>
      <c r="I183" s="53" t="s">
        <v>711</v>
      </c>
      <c r="J183" s="53" t="s">
        <v>67</v>
      </c>
      <c r="K183" s="53" t="s">
        <v>149</v>
      </c>
      <c r="L183" s="53" t="s">
        <v>199</v>
      </c>
      <c r="M183" s="53" t="s">
        <v>206</v>
      </c>
      <c r="N183" s="53">
        <v>1</v>
      </c>
      <c r="O183" s="54" t="s">
        <v>195</v>
      </c>
      <c r="P183" s="250" t="s">
        <v>55</v>
      </c>
      <c r="Q183" s="56">
        <v>0</v>
      </c>
      <c r="R183" s="56" t="s">
        <v>56</v>
      </c>
      <c r="S183" s="56" t="s">
        <v>290</v>
      </c>
      <c r="T183" s="54" t="s">
        <v>102</v>
      </c>
      <c r="U183" s="57" t="s">
        <v>55</v>
      </c>
      <c r="V183" s="58" t="s">
        <v>55</v>
      </c>
      <c r="W183" s="58" t="s">
        <v>59</v>
      </c>
      <c r="X183" s="58" t="s">
        <v>55</v>
      </c>
      <c r="Y183" s="59" t="s">
        <v>59</v>
      </c>
      <c r="Z183" s="57" t="s">
        <v>55</v>
      </c>
      <c r="AA183" s="58" t="s">
        <v>55</v>
      </c>
      <c r="AB183" s="58" t="s">
        <v>59</v>
      </c>
      <c r="AC183" s="58" t="s">
        <v>59</v>
      </c>
      <c r="AD183" s="59" t="s">
        <v>59</v>
      </c>
      <c r="AE183" s="57" t="s">
        <v>59</v>
      </c>
      <c r="AF183" s="59" t="s">
        <v>55</v>
      </c>
      <c r="AG183" s="51">
        <v>1</v>
      </c>
      <c r="AH183" s="53">
        <v>3</v>
      </c>
      <c r="AI183" s="53">
        <v>0</v>
      </c>
      <c r="AJ183" s="54">
        <v>0</v>
      </c>
      <c r="AK183" s="57" t="s">
        <v>59</v>
      </c>
      <c r="AL183" s="58" t="s">
        <v>59</v>
      </c>
      <c r="AM183" s="59" t="s">
        <v>59</v>
      </c>
      <c r="AN183" s="57" t="s">
        <v>59</v>
      </c>
      <c r="AO183" s="54">
        <v>0</v>
      </c>
      <c r="AP183" s="57" t="s">
        <v>59</v>
      </c>
      <c r="AQ183" s="58" t="s">
        <v>59</v>
      </c>
      <c r="AR183" s="58" t="s">
        <v>59</v>
      </c>
      <c r="AS183" s="58" t="s">
        <v>59</v>
      </c>
      <c r="AT183" s="58" t="s">
        <v>59</v>
      </c>
      <c r="AU183" s="59" t="s">
        <v>59</v>
      </c>
      <c r="AV183" s="60" t="s">
        <v>55</v>
      </c>
      <c r="AW183" s="61" t="s">
        <v>171</v>
      </c>
      <c r="AX183" s="56">
        <v>2</v>
      </c>
      <c r="AY183" s="61">
        <v>608</v>
      </c>
      <c r="AZ183" s="61">
        <v>181</v>
      </c>
      <c r="BA183" s="61">
        <v>427</v>
      </c>
      <c r="BB183" s="61">
        <v>0</v>
      </c>
      <c r="BC183" s="56">
        <v>1</v>
      </c>
      <c r="BD183" s="60" t="s">
        <v>59</v>
      </c>
      <c r="BE183" s="60" t="s">
        <v>59</v>
      </c>
      <c r="BF183" s="61">
        <v>1</v>
      </c>
      <c r="BG183" s="51" t="s">
        <v>84</v>
      </c>
      <c r="BH183" s="53" t="s">
        <v>712</v>
      </c>
      <c r="BI183" s="53">
        <v>1</v>
      </c>
      <c r="BJ183" s="53" t="s">
        <v>61</v>
      </c>
      <c r="BK183" s="58" t="s">
        <v>59</v>
      </c>
      <c r="BL183" s="58" t="s">
        <v>59</v>
      </c>
      <c r="BM183" s="58" t="s">
        <v>55</v>
      </c>
      <c r="BN183" s="54">
        <v>1</v>
      </c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  <c r="CP183" s="53"/>
      <c r="CQ183" s="53"/>
      <c r="CR183" s="53"/>
      <c r="CS183" s="53"/>
      <c r="CT183" s="53"/>
      <c r="CU183" s="53"/>
      <c r="CV183" s="53"/>
      <c r="CW183" s="53"/>
      <c r="CX183" s="53"/>
      <c r="CY183" s="53"/>
      <c r="CZ183" s="53"/>
      <c r="DA183" s="53"/>
      <c r="DB183" s="53"/>
      <c r="DC183" s="53"/>
      <c r="DD183" s="53"/>
      <c r="DE183" s="53"/>
      <c r="DF183" s="53"/>
      <c r="DG183" s="53"/>
      <c r="DH183" s="53"/>
      <c r="DI183" s="53"/>
      <c r="DJ183" s="53"/>
      <c r="DK183" s="53"/>
      <c r="DL183" s="53"/>
    </row>
    <row r="184" spans="1:534" s="61" customFormat="1" ht="11.1" customHeight="1" x14ac:dyDescent="0.15">
      <c r="A184" s="51" t="s">
        <v>713</v>
      </c>
      <c r="B184" s="52" t="s">
        <v>966</v>
      </c>
      <c r="C184" s="53" t="s">
        <v>714</v>
      </c>
      <c r="D184" s="53" t="s">
        <v>122</v>
      </c>
      <c r="E184" s="53" t="s">
        <v>136</v>
      </c>
      <c r="F184" s="53" t="s">
        <v>89</v>
      </c>
      <c r="G184" s="53" t="s">
        <v>691</v>
      </c>
      <c r="H184" s="53" t="s">
        <v>193</v>
      </c>
      <c r="I184" s="53" t="s">
        <v>714</v>
      </c>
      <c r="J184" s="53" t="s">
        <v>67</v>
      </c>
      <c r="K184" s="53" t="s">
        <v>149</v>
      </c>
      <c r="L184" s="53" t="s">
        <v>199</v>
      </c>
      <c r="M184" s="53" t="s">
        <v>206</v>
      </c>
      <c r="N184" s="53">
        <v>1</v>
      </c>
      <c r="O184" s="54" t="s">
        <v>195</v>
      </c>
      <c r="P184" s="250" t="s">
        <v>55</v>
      </c>
      <c r="Q184" s="56">
        <v>0</v>
      </c>
      <c r="R184" s="56" t="s">
        <v>56</v>
      </c>
      <c r="S184" s="56" t="s">
        <v>715</v>
      </c>
      <c r="T184" s="54" t="s">
        <v>116</v>
      </c>
      <c r="U184" s="57" t="s">
        <v>55</v>
      </c>
      <c r="V184" s="58" t="s">
        <v>55</v>
      </c>
      <c r="W184" s="58" t="s">
        <v>59</v>
      </c>
      <c r="X184" s="58" t="s">
        <v>55</v>
      </c>
      <c r="Y184" s="59" t="s">
        <v>59</v>
      </c>
      <c r="Z184" s="57" t="s">
        <v>55</v>
      </c>
      <c r="AA184" s="58" t="s">
        <v>55</v>
      </c>
      <c r="AB184" s="58" t="s">
        <v>59</v>
      </c>
      <c r="AC184" s="58" t="s">
        <v>59</v>
      </c>
      <c r="AD184" s="59" t="s">
        <v>59</v>
      </c>
      <c r="AE184" s="57" t="s">
        <v>59</v>
      </c>
      <c r="AF184" s="59" t="s">
        <v>55</v>
      </c>
      <c r="AG184" s="51">
        <v>2</v>
      </c>
      <c r="AH184" s="53">
        <v>4</v>
      </c>
      <c r="AI184" s="53">
        <v>1</v>
      </c>
      <c r="AJ184" s="54">
        <v>0</v>
      </c>
      <c r="AK184" s="57" t="s">
        <v>59</v>
      </c>
      <c r="AL184" s="58" t="s">
        <v>59</v>
      </c>
      <c r="AM184" s="59" t="s">
        <v>59</v>
      </c>
      <c r="AN184" s="57" t="s">
        <v>59</v>
      </c>
      <c r="AO184" s="54">
        <v>0</v>
      </c>
      <c r="AP184" s="57" t="s">
        <v>59</v>
      </c>
      <c r="AQ184" s="58" t="s">
        <v>59</v>
      </c>
      <c r="AR184" s="58" t="s">
        <v>59</v>
      </c>
      <c r="AS184" s="58" t="s">
        <v>59</v>
      </c>
      <c r="AT184" s="58" t="s">
        <v>59</v>
      </c>
      <c r="AU184" s="59" t="s">
        <v>59</v>
      </c>
      <c r="AV184" s="60" t="s">
        <v>59</v>
      </c>
      <c r="AW184" s="61" t="s">
        <v>100</v>
      </c>
      <c r="AX184" s="56">
        <v>2</v>
      </c>
      <c r="AY184" s="61">
        <v>782</v>
      </c>
      <c r="AZ184" s="61">
        <v>210.7</v>
      </c>
      <c r="BA184" s="61">
        <v>571.29999999999995</v>
      </c>
      <c r="BB184" s="61">
        <v>571.29999999999995</v>
      </c>
      <c r="BC184" s="56">
        <v>1</v>
      </c>
      <c r="BD184" s="60" t="s">
        <v>59</v>
      </c>
      <c r="BE184" s="60" t="s">
        <v>59</v>
      </c>
      <c r="BF184" s="61">
        <v>1</v>
      </c>
      <c r="BG184" s="51" t="s">
        <v>73</v>
      </c>
      <c r="BH184" s="53">
        <v>0</v>
      </c>
      <c r="BI184" s="53">
        <v>0</v>
      </c>
      <c r="BJ184" s="53" t="s">
        <v>73</v>
      </c>
      <c r="BK184" s="58" t="s">
        <v>59</v>
      </c>
      <c r="BL184" s="58" t="s">
        <v>59</v>
      </c>
      <c r="BM184" s="58" t="s">
        <v>59</v>
      </c>
      <c r="BN184" s="54">
        <v>0</v>
      </c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  <c r="CP184" s="53"/>
      <c r="CQ184" s="53"/>
      <c r="CR184" s="53"/>
      <c r="CS184" s="53"/>
      <c r="CT184" s="53"/>
      <c r="CU184" s="53"/>
      <c r="CV184" s="53"/>
      <c r="CW184" s="53"/>
      <c r="CX184" s="53"/>
      <c r="CY184" s="53"/>
      <c r="CZ184" s="53"/>
      <c r="DA184" s="53"/>
      <c r="DB184" s="53"/>
      <c r="DC184" s="53"/>
      <c r="DD184" s="53"/>
      <c r="DE184" s="53"/>
      <c r="DF184" s="53"/>
      <c r="DG184" s="53"/>
      <c r="DH184" s="53"/>
      <c r="DI184" s="53"/>
      <c r="DJ184" s="53"/>
      <c r="DK184" s="53"/>
      <c r="DL184" s="53"/>
    </row>
    <row r="185" spans="1:534" s="61" customFormat="1" ht="11.1" customHeight="1" x14ac:dyDescent="0.15">
      <c r="A185" s="51" t="s">
        <v>716</v>
      </c>
      <c r="B185" s="52" t="s">
        <v>966</v>
      </c>
      <c r="C185" s="53" t="s">
        <v>270</v>
      </c>
      <c r="D185" s="53" t="s">
        <v>122</v>
      </c>
      <c r="E185" s="53" t="s">
        <v>136</v>
      </c>
      <c r="F185" s="53" t="s">
        <v>89</v>
      </c>
      <c r="G185" s="53" t="s">
        <v>691</v>
      </c>
      <c r="H185" s="53" t="s">
        <v>120</v>
      </c>
      <c r="I185" s="53" t="s">
        <v>270</v>
      </c>
      <c r="J185" s="53" t="s">
        <v>67</v>
      </c>
      <c r="K185" s="53" t="s">
        <v>149</v>
      </c>
      <c r="L185" s="53" t="s">
        <v>199</v>
      </c>
      <c r="M185" s="53" t="s">
        <v>206</v>
      </c>
      <c r="N185" s="53">
        <v>1</v>
      </c>
      <c r="O185" s="54" t="s">
        <v>195</v>
      </c>
      <c r="P185" s="250" t="s">
        <v>55</v>
      </c>
      <c r="Q185" s="56">
        <v>0</v>
      </c>
      <c r="R185" s="56" t="s">
        <v>56</v>
      </c>
      <c r="S185" s="56" t="s">
        <v>290</v>
      </c>
      <c r="T185" s="54" t="s">
        <v>102</v>
      </c>
      <c r="U185" s="57" t="s">
        <v>55</v>
      </c>
      <c r="V185" s="58" t="s">
        <v>55</v>
      </c>
      <c r="W185" s="58" t="s">
        <v>59</v>
      </c>
      <c r="X185" s="58" t="s">
        <v>55</v>
      </c>
      <c r="Y185" s="59" t="s">
        <v>59</v>
      </c>
      <c r="Z185" s="57" t="s">
        <v>55</v>
      </c>
      <c r="AA185" s="58" t="s">
        <v>55</v>
      </c>
      <c r="AB185" s="58" t="s">
        <v>59</v>
      </c>
      <c r="AC185" s="58" t="s">
        <v>59</v>
      </c>
      <c r="AD185" s="59" t="s">
        <v>59</v>
      </c>
      <c r="AE185" s="57" t="s">
        <v>59</v>
      </c>
      <c r="AF185" s="59" t="s">
        <v>55</v>
      </c>
      <c r="AG185" s="51">
        <v>1</v>
      </c>
      <c r="AH185" s="53">
        <v>3</v>
      </c>
      <c r="AI185" s="53">
        <v>0</v>
      </c>
      <c r="AJ185" s="54">
        <v>0</v>
      </c>
      <c r="AK185" s="57" t="s">
        <v>59</v>
      </c>
      <c r="AL185" s="58" t="s">
        <v>59</v>
      </c>
      <c r="AM185" s="59" t="s">
        <v>59</v>
      </c>
      <c r="AN185" s="57" t="s">
        <v>59</v>
      </c>
      <c r="AO185" s="54">
        <v>0</v>
      </c>
      <c r="AP185" s="57" t="s">
        <v>59</v>
      </c>
      <c r="AQ185" s="58" t="s">
        <v>59</v>
      </c>
      <c r="AR185" s="58" t="s">
        <v>59</v>
      </c>
      <c r="AS185" s="58" t="s">
        <v>59</v>
      </c>
      <c r="AT185" s="58" t="s">
        <v>59</v>
      </c>
      <c r="AU185" s="59" t="s">
        <v>59</v>
      </c>
      <c r="AV185" s="60" t="s">
        <v>59</v>
      </c>
      <c r="AW185" s="61" t="s">
        <v>100</v>
      </c>
      <c r="AX185" s="56">
        <v>1</v>
      </c>
      <c r="AY185" s="61">
        <v>671</v>
      </c>
      <c r="AZ185" s="61">
        <v>171</v>
      </c>
      <c r="BA185" s="61">
        <v>500</v>
      </c>
      <c r="BB185" s="61">
        <v>0</v>
      </c>
      <c r="BC185" s="56">
        <v>1</v>
      </c>
      <c r="BD185" s="60" t="s">
        <v>59</v>
      </c>
      <c r="BE185" s="60" t="s">
        <v>59</v>
      </c>
      <c r="BF185" s="61">
        <v>1</v>
      </c>
      <c r="BG185" s="51" t="s">
        <v>73</v>
      </c>
      <c r="BH185" s="53">
        <v>0</v>
      </c>
      <c r="BI185" s="53">
        <v>0</v>
      </c>
      <c r="BJ185" s="53" t="s">
        <v>73</v>
      </c>
      <c r="BK185" s="58" t="s">
        <v>59</v>
      </c>
      <c r="BL185" s="58" t="s">
        <v>59</v>
      </c>
      <c r="BM185" s="58" t="s">
        <v>59</v>
      </c>
      <c r="BN185" s="54">
        <v>0</v>
      </c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3"/>
      <c r="CT185" s="53"/>
      <c r="CU185" s="53"/>
      <c r="CV185" s="53"/>
      <c r="CW185" s="53"/>
      <c r="CX185" s="53"/>
      <c r="CY185" s="53"/>
      <c r="CZ185" s="53"/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</row>
    <row r="186" spans="1:534" s="61" customFormat="1" ht="11.1" customHeight="1" x14ac:dyDescent="0.15">
      <c r="A186" s="51" t="s">
        <v>818</v>
      </c>
      <c r="B186" s="52" t="s">
        <v>966</v>
      </c>
      <c r="C186" s="53" t="s">
        <v>1294</v>
      </c>
      <c r="D186" s="53" t="s">
        <v>122</v>
      </c>
      <c r="E186" s="53" t="s">
        <v>136</v>
      </c>
      <c r="F186" s="53" t="s">
        <v>89</v>
      </c>
      <c r="G186" s="53" t="s">
        <v>691</v>
      </c>
      <c r="H186" s="53" t="s">
        <v>241</v>
      </c>
      <c r="I186" s="53" t="s">
        <v>819</v>
      </c>
      <c r="J186" s="53" t="s">
        <v>67</v>
      </c>
      <c r="K186" s="53" t="s">
        <v>149</v>
      </c>
      <c r="L186" s="53" t="s">
        <v>199</v>
      </c>
      <c r="M186" s="53" t="s">
        <v>217</v>
      </c>
      <c r="N186" s="53">
        <v>1</v>
      </c>
      <c r="O186" s="54" t="s">
        <v>218</v>
      </c>
      <c r="P186" s="250" t="s">
        <v>55</v>
      </c>
      <c r="Q186" s="56">
        <v>0</v>
      </c>
      <c r="R186" s="56" t="s">
        <v>56</v>
      </c>
      <c r="S186" s="56" t="s">
        <v>245</v>
      </c>
      <c r="T186" s="54" t="s">
        <v>116</v>
      </c>
      <c r="U186" s="57" t="s">
        <v>59</v>
      </c>
      <c r="V186" s="58" t="s">
        <v>59</v>
      </c>
      <c r="W186" s="58" t="s">
        <v>59</v>
      </c>
      <c r="X186" s="58" t="s">
        <v>59</v>
      </c>
      <c r="Y186" s="59" t="s">
        <v>59</v>
      </c>
      <c r="Z186" s="57" t="s">
        <v>59</v>
      </c>
      <c r="AA186" s="58" t="s">
        <v>59</v>
      </c>
      <c r="AB186" s="58" t="s">
        <v>59</v>
      </c>
      <c r="AC186" s="58" t="s">
        <v>59</v>
      </c>
      <c r="AD186" s="59" t="s">
        <v>59</v>
      </c>
      <c r="AE186" s="57" t="s">
        <v>59</v>
      </c>
      <c r="AF186" s="59" t="s">
        <v>59</v>
      </c>
      <c r="AG186" s="51">
        <v>0</v>
      </c>
      <c r="AH186" s="53">
        <v>0</v>
      </c>
      <c r="AI186" s="53">
        <v>0</v>
      </c>
      <c r="AJ186" s="54">
        <v>0</v>
      </c>
      <c r="AK186" s="57" t="s">
        <v>59</v>
      </c>
      <c r="AL186" s="58" t="s">
        <v>59</v>
      </c>
      <c r="AM186" s="59" t="s">
        <v>59</v>
      </c>
      <c r="AN186" s="57" t="s">
        <v>59</v>
      </c>
      <c r="AO186" s="54">
        <v>0</v>
      </c>
      <c r="AP186" s="57" t="s">
        <v>59</v>
      </c>
      <c r="AQ186" s="58" t="s">
        <v>59</v>
      </c>
      <c r="AR186" s="58" t="s">
        <v>59</v>
      </c>
      <c r="AS186" s="58" t="s">
        <v>59</v>
      </c>
      <c r="AT186" s="58" t="s">
        <v>59</v>
      </c>
      <c r="AU186" s="59" t="s">
        <v>59</v>
      </c>
      <c r="AV186" s="60" t="s">
        <v>59</v>
      </c>
      <c r="AW186" s="61" t="s">
        <v>100</v>
      </c>
      <c r="AX186" s="56">
        <v>0</v>
      </c>
      <c r="AY186" s="61">
        <v>0</v>
      </c>
      <c r="AZ186" s="61">
        <v>0</v>
      </c>
      <c r="BA186" s="61">
        <v>0</v>
      </c>
      <c r="BB186" s="61">
        <v>0</v>
      </c>
      <c r="BC186" s="56">
        <v>0</v>
      </c>
      <c r="BD186" s="60" t="s">
        <v>59</v>
      </c>
      <c r="BE186" s="60" t="s">
        <v>59</v>
      </c>
      <c r="BF186" s="61">
        <v>0</v>
      </c>
      <c r="BG186" s="51" t="s">
        <v>73</v>
      </c>
      <c r="BH186" s="53">
        <v>0</v>
      </c>
      <c r="BI186" s="53">
        <v>0</v>
      </c>
      <c r="BJ186" s="53" t="s">
        <v>73</v>
      </c>
      <c r="BK186" s="58" t="s">
        <v>59</v>
      </c>
      <c r="BL186" s="58" t="s">
        <v>59</v>
      </c>
      <c r="BM186" s="58" t="s">
        <v>59</v>
      </c>
      <c r="BN186" s="54">
        <v>0</v>
      </c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  <c r="CP186" s="53"/>
      <c r="CQ186" s="53"/>
      <c r="CR186" s="53"/>
      <c r="CS186" s="53"/>
      <c r="CT186" s="53"/>
      <c r="CU186" s="53"/>
      <c r="CV186" s="53"/>
      <c r="CW186" s="53"/>
      <c r="CX186" s="53"/>
      <c r="CY186" s="53"/>
      <c r="CZ186" s="53"/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</row>
    <row r="187" spans="1:534" s="217" customFormat="1" ht="11.1" customHeight="1" x14ac:dyDescent="0.15">
      <c r="A187" s="208"/>
      <c r="B187" s="209"/>
      <c r="C187" s="209" t="s">
        <v>782</v>
      </c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>
        <f>SUM(N188:N191)</f>
        <v>4</v>
      </c>
      <c r="O187" s="210"/>
      <c r="P187" s="211">
        <f>COUNTIF(P188:P191,"si")</f>
        <v>4</v>
      </c>
      <c r="Q187" s="212"/>
      <c r="R187" s="212"/>
      <c r="S187" s="212"/>
      <c r="T187" s="210"/>
      <c r="U187" s="213">
        <f t="shared" ref="U187:AF187" si="114">COUNTIF(U188:U191,"si")</f>
        <v>4</v>
      </c>
      <c r="V187" s="214">
        <f t="shared" si="114"/>
        <v>4</v>
      </c>
      <c r="W187" s="214">
        <f t="shared" si="114"/>
        <v>0</v>
      </c>
      <c r="X187" s="214">
        <f t="shared" si="114"/>
        <v>4</v>
      </c>
      <c r="Y187" s="215">
        <f t="shared" si="114"/>
        <v>0</v>
      </c>
      <c r="Z187" s="213">
        <f t="shared" si="114"/>
        <v>4</v>
      </c>
      <c r="AA187" s="214">
        <f t="shared" si="114"/>
        <v>4</v>
      </c>
      <c r="AB187" s="214">
        <f t="shared" si="114"/>
        <v>0</v>
      </c>
      <c r="AC187" s="214">
        <f t="shared" si="114"/>
        <v>1</v>
      </c>
      <c r="AD187" s="215">
        <f t="shared" si="114"/>
        <v>0</v>
      </c>
      <c r="AE187" s="213">
        <f t="shared" si="114"/>
        <v>4</v>
      </c>
      <c r="AF187" s="215">
        <f t="shared" si="114"/>
        <v>1</v>
      </c>
      <c r="AG187" s="208">
        <f t="shared" ref="AG187:BN187" si="115">SUM(AG188:AG191)</f>
        <v>16</v>
      </c>
      <c r="AH187" s="209">
        <f t="shared" si="115"/>
        <v>16</v>
      </c>
      <c r="AI187" s="209">
        <f t="shared" si="115"/>
        <v>2</v>
      </c>
      <c r="AJ187" s="210">
        <f t="shared" si="115"/>
        <v>0</v>
      </c>
      <c r="AK187" s="213">
        <f t="shared" ref="AK187:AN187" si="116">COUNTIF(AK188:AK191,"si")</f>
        <v>0</v>
      </c>
      <c r="AL187" s="214">
        <f t="shared" si="116"/>
        <v>1</v>
      </c>
      <c r="AM187" s="215">
        <f t="shared" si="116"/>
        <v>3</v>
      </c>
      <c r="AN187" s="213">
        <f t="shared" si="116"/>
        <v>0</v>
      </c>
      <c r="AO187" s="210"/>
      <c r="AP187" s="213">
        <f t="shared" ref="AP187:AV187" si="117">COUNTIF(AP188:AP191,"si")</f>
        <v>0</v>
      </c>
      <c r="AQ187" s="214">
        <f t="shared" si="117"/>
        <v>0</v>
      </c>
      <c r="AR187" s="214">
        <f t="shared" si="117"/>
        <v>0</v>
      </c>
      <c r="AS187" s="214">
        <f t="shared" si="117"/>
        <v>1</v>
      </c>
      <c r="AT187" s="214">
        <f t="shared" si="117"/>
        <v>1</v>
      </c>
      <c r="AU187" s="215">
        <f t="shared" si="117"/>
        <v>0</v>
      </c>
      <c r="AV187" s="216">
        <f t="shared" si="117"/>
        <v>0</v>
      </c>
      <c r="AX187" s="212">
        <f t="shared" si="115"/>
        <v>32</v>
      </c>
      <c r="BC187" s="212">
        <f t="shared" si="115"/>
        <v>4</v>
      </c>
      <c r="BD187" s="216">
        <f t="shared" ref="BD187:BE187" si="118">COUNTIF(BD188:BD191,"si")</f>
        <v>4</v>
      </c>
      <c r="BE187" s="216">
        <f t="shared" si="118"/>
        <v>1</v>
      </c>
      <c r="BF187" s="217">
        <f t="shared" si="115"/>
        <v>9</v>
      </c>
      <c r="BG187" s="208"/>
      <c r="BH187" s="209"/>
      <c r="BI187" s="209">
        <f t="shared" si="115"/>
        <v>20</v>
      </c>
      <c r="BJ187" s="209"/>
      <c r="BK187" s="214">
        <f t="shared" ref="BK187:BM187" si="119">COUNTIF(BK188:BK191,"si")</f>
        <v>4</v>
      </c>
      <c r="BL187" s="214">
        <f t="shared" si="119"/>
        <v>1</v>
      </c>
      <c r="BM187" s="214">
        <f t="shared" si="119"/>
        <v>3</v>
      </c>
      <c r="BN187" s="210">
        <f t="shared" si="115"/>
        <v>9</v>
      </c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  <c r="QR187" s="29"/>
      <c r="QS187" s="29"/>
      <c r="QT187" s="29"/>
      <c r="QU187" s="29"/>
      <c r="QV187" s="29"/>
      <c r="QW187" s="29"/>
      <c r="QX187" s="29"/>
      <c r="QY187" s="29"/>
      <c r="QZ187" s="29"/>
      <c r="RA187" s="29"/>
      <c r="RB187" s="29"/>
      <c r="RC187" s="29"/>
      <c r="RD187" s="29"/>
      <c r="RE187" s="29"/>
      <c r="RF187" s="29"/>
      <c r="RG187" s="29"/>
      <c r="RH187" s="29"/>
      <c r="RI187" s="29"/>
      <c r="RJ187" s="29"/>
      <c r="RK187" s="29"/>
      <c r="RL187" s="29"/>
      <c r="RM187" s="29"/>
      <c r="RN187" s="29"/>
      <c r="RO187" s="29"/>
      <c r="RP187" s="29"/>
      <c r="RQ187" s="29"/>
      <c r="RR187" s="29"/>
      <c r="RS187" s="29"/>
      <c r="RT187" s="29"/>
      <c r="RU187" s="29"/>
      <c r="RV187" s="29"/>
      <c r="RW187" s="29"/>
      <c r="RX187" s="29"/>
      <c r="RY187" s="29"/>
      <c r="RZ187" s="29"/>
      <c r="SA187" s="29"/>
      <c r="SB187" s="29"/>
      <c r="SC187" s="29"/>
      <c r="SD187" s="29"/>
      <c r="SE187" s="29"/>
      <c r="SF187" s="29"/>
      <c r="SG187" s="29"/>
      <c r="SH187" s="29"/>
      <c r="SI187" s="29"/>
      <c r="SJ187" s="29"/>
      <c r="SK187" s="29"/>
      <c r="SL187" s="29"/>
      <c r="SM187" s="29"/>
      <c r="SN187" s="29"/>
      <c r="SO187" s="29"/>
      <c r="SP187" s="29"/>
      <c r="SQ187" s="29"/>
      <c r="SR187" s="29"/>
      <c r="SS187" s="29"/>
      <c r="ST187" s="29"/>
      <c r="SU187" s="29"/>
      <c r="SV187" s="29"/>
      <c r="SW187" s="29"/>
      <c r="SX187" s="29"/>
      <c r="SY187" s="29"/>
      <c r="SZ187" s="29"/>
      <c r="TA187" s="29"/>
      <c r="TB187" s="29"/>
      <c r="TC187" s="29"/>
      <c r="TD187" s="29"/>
      <c r="TE187" s="29"/>
      <c r="TF187" s="29"/>
      <c r="TG187" s="29"/>
      <c r="TH187" s="29"/>
      <c r="TI187" s="29"/>
      <c r="TJ187" s="29"/>
      <c r="TK187" s="29"/>
      <c r="TL187" s="29"/>
      <c r="TM187" s="29"/>
      <c r="TN187" s="29"/>
    </row>
    <row r="188" spans="1:534" s="61" customFormat="1" ht="11.1" customHeight="1" x14ac:dyDescent="0.15">
      <c r="A188" s="51" t="s">
        <v>781</v>
      </c>
      <c r="B188" s="52" t="s">
        <v>966</v>
      </c>
      <c r="C188" s="53" t="s">
        <v>782</v>
      </c>
      <c r="D188" s="53" t="s">
        <v>122</v>
      </c>
      <c r="E188" s="53" t="s">
        <v>136</v>
      </c>
      <c r="F188" s="53" t="s">
        <v>118</v>
      </c>
      <c r="G188" s="53" t="s">
        <v>782</v>
      </c>
      <c r="H188" s="53" t="s">
        <v>51</v>
      </c>
      <c r="I188" s="53" t="s">
        <v>783</v>
      </c>
      <c r="J188" s="53" t="s">
        <v>67</v>
      </c>
      <c r="K188" s="53" t="s">
        <v>149</v>
      </c>
      <c r="L188" s="53" t="s">
        <v>199</v>
      </c>
      <c r="M188" s="53" t="s">
        <v>203</v>
      </c>
      <c r="N188" s="53">
        <v>1</v>
      </c>
      <c r="O188" s="54" t="s">
        <v>195</v>
      </c>
      <c r="P188" s="250" t="s">
        <v>55</v>
      </c>
      <c r="Q188" s="56">
        <v>0</v>
      </c>
      <c r="R188" s="56" t="s">
        <v>56</v>
      </c>
      <c r="S188" s="56" t="s">
        <v>228</v>
      </c>
      <c r="T188" s="54" t="s">
        <v>116</v>
      </c>
      <c r="U188" s="57" t="s">
        <v>55</v>
      </c>
      <c r="V188" s="58" t="s">
        <v>55</v>
      </c>
      <c r="W188" s="58" t="s">
        <v>59</v>
      </c>
      <c r="X188" s="58" t="s">
        <v>55</v>
      </c>
      <c r="Y188" s="59" t="s">
        <v>59</v>
      </c>
      <c r="Z188" s="57" t="s">
        <v>55</v>
      </c>
      <c r="AA188" s="58" t="s">
        <v>55</v>
      </c>
      <c r="AB188" s="58" t="s">
        <v>59</v>
      </c>
      <c r="AC188" s="58" t="s">
        <v>59</v>
      </c>
      <c r="AD188" s="59" t="s">
        <v>59</v>
      </c>
      <c r="AE188" s="57" t="s">
        <v>55</v>
      </c>
      <c r="AF188" s="59" t="s">
        <v>55</v>
      </c>
      <c r="AG188" s="51">
        <v>5</v>
      </c>
      <c r="AH188" s="53">
        <v>9</v>
      </c>
      <c r="AI188" s="53">
        <v>2</v>
      </c>
      <c r="AJ188" s="54">
        <v>0</v>
      </c>
      <c r="AK188" s="57" t="s">
        <v>59</v>
      </c>
      <c r="AL188" s="58" t="s">
        <v>59</v>
      </c>
      <c r="AM188" s="59" t="s">
        <v>59</v>
      </c>
      <c r="AN188" s="57" t="s">
        <v>59</v>
      </c>
      <c r="AO188" s="54">
        <v>0</v>
      </c>
      <c r="AP188" s="57" t="s">
        <v>59</v>
      </c>
      <c r="AQ188" s="58" t="s">
        <v>59</v>
      </c>
      <c r="AR188" s="58" t="s">
        <v>59</v>
      </c>
      <c r="AS188" s="58" t="s">
        <v>59</v>
      </c>
      <c r="AT188" s="58" t="s">
        <v>59</v>
      </c>
      <c r="AU188" s="59" t="s">
        <v>59</v>
      </c>
      <c r="AV188" s="60" t="s">
        <v>59</v>
      </c>
      <c r="AW188" s="61" t="s">
        <v>100</v>
      </c>
      <c r="AX188" s="56">
        <v>11</v>
      </c>
      <c r="AY188" s="61">
        <v>1970</v>
      </c>
      <c r="AZ188" s="61">
        <v>1639</v>
      </c>
      <c r="BA188" s="61">
        <v>331</v>
      </c>
      <c r="BB188" s="61">
        <v>0</v>
      </c>
      <c r="BC188" s="56">
        <v>1</v>
      </c>
      <c r="BD188" s="60" t="s">
        <v>55</v>
      </c>
      <c r="BE188" s="60" t="s">
        <v>55</v>
      </c>
      <c r="BF188" s="61">
        <v>4</v>
      </c>
      <c r="BG188" s="51" t="s">
        <v>84</v>
      </c>
      <c r="BH188" s="53" t="s">
        <v>677</v>
      </c>
      <c r="BI188" s="53">
        <v>7</v>
      </c>
      <c r="BJ188" s="53" t="s">
        <v>61</v>
      </c>
      <c r="BK188" s="58" t="s">
        <v>55</v>
      </c>
      <c r="BL188" s="58" t="s">
        <v>55</v>
      </c>
      <c r="BM188" s="58" t="s">
        <v>55</v>
      </c>
      <c r="BN188" s="54">
        <v>4</v>
      </c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</row>
    <row r="189" spans="1:534" s="61" customFormat="1" ht="11.1" customHeight="1" x14ac:dyDescent="0.15">
      <c r="A189" s="51" t="s">
        <v>842</v>
      </c>
      <c r="B189" s="52" t="s">
        <v>966</v>
      </c>
      <c r="C189" s="53" t="s">
        <v>843</v>
      </c>
      <c r="D189" s="53" t="s">
        <v>122</v>
      </c>
      <c r="E189" s="53" t="s">
        <v>136</v>
      </c>
      <c r="F189" s="53" t="s">
        <v>118</v>
      </c>
      <c r="G189" s="53" t="s">
        <v>782</v>
      </c>
      <c r="H189" s="53" t="s">
        <v>51</v>
      </c>
      <c r="I189" s="53" t="s">
        <v>783</v>
      </c>
      <c r="J189" s="53" t="s">
        <v>67</v>
      </c>
      <c r="K189" s="53" t="s">
        <v>149</v>
      </c>
      <c r="L189" s="53" t="s">
        <v>199</v>
      </c>
      <c r="M189" s="53" t="s">
        <v>219</v>
      </c>
      <c r="N189" s="53">
        <v>1</v>
      </c>
      <c r="O189" s="54" t="s">
        <v>219</v>
      </c>
      <c r="P189" s="250" t="s">
        <v>55</v>
      </c>
      <c r="Q189" s="56">
        <v>0</v>
      </c>
      <c r="R189" s="56" t="s">
        <v>56</v>
      </c>
      <c r="S189" s="56" t="s">
        <v>245</v>
      </c>
      <c r="T189" s="54" t="s">
        <v>116</v>
      </c>
      <c r="U189" s="57" t="s">
        <v>55</v>
      </c>
      <c r="V189" s="58" t="s">
        <v>55</v>
      </c>
      <c r="W189" s="58" t="s">
        <v>59</v>
      </c>
      <c r="X189" s="58" t="s">
        <v>55</v>
      </c>
      <c r="Y189" s="59" t="s">
        <v>59</v>
      </c>
      <c r="Z189" s="57" t="s">
        <v>55</v>
      </c>
      <c r="AA189" s="58" t="s">
        <v>55</v>
      </c>
      <c r="AB189" s="58" t="s">
        <v>59</v>
      </c>
      <c r="AC189" s="58" t="s">
        <v>55</v>
      </c>
      <c r="AD189" s="59" t="s">
        <v>59</v>
      </c>
      <c r="AE189" s="57" t="s">
        <v>55</v>
      </c>
      <c r="AF189" s="59" t="s">
        <v>59</v>
      </c>
      <c r="AG189" s="51">
        <v>4</v>
      </c>
      <c r="AH189" s="53">
        <v>4</v>
      </c>
      <c r="AI189" s="53">
        <v>0</v>
      </c>
      <c r="AJ189" s="54">
        <v>0</v>
      </c>
      <c r="AK189" s="57" t="s">
        <v>59</v>
      </c>
      <c r="AL189" s="58" t="s">
        <v>59</v>
      </c>
      <c r="AM189" s="59" t="s">
        <v>55</v>
      </c>
      <c r="AN189" s="57" t="s">
        <v>59</v>
      </c>
      <c r="AO189" s="54">
        <v>0</v>
      </c>
      <c r="AP189" s="57" t="s">
        <v>59</v>
      </c>
      <c r="AQ189" s="58" t="s">
        <v>59</v>
      </c>
      <c r="AR189" s="58" t="s">
        <v>59</v>
      </c>
      <c r="AS189" s="58" t="s">
        <v>59</v>
      </c>
      <c r="AT189" s="58" t="s">
        <v>59</v>
      </c>
      <c r="AU189" s="59" t="s">
        <v>59</v>
      </c>
      <c r="AV189" s="60" t="s">
        <v>59</v>
      </c>
      <c r="AW189" s="61" t="s">
        <v>100</v>
      </c>
      <c r="AX189" s="56">
        <v>10</v>
      </c>
      <c r="AY189" s="61">
        <v>400</v>
      </c>
      <c r="AZ189" s="61">
        <v>250</v>
      </c>
      <c r="BA189" s="61">
        <v>50</v>
      </c>
      <c r="BB189" s="61">
        <v>0</v>
      </c>
      <c r="BC189" s="56">
        <v>1</v>
      </c>
      <c r="BD189" s="60" t="s">
        <v>55</v>
      </c>
      <c r="BE189" s="60" t="s">
        <v>59</v>
      </c>
      <c r="BF189" s="61">
        <v>0</v>
      </c>
      <c r="BG189" s="51" t="s">
        <v>84</v>
      </c>
      <c r="BH189" s="53" t="s">
        <v>844</v>
      </c>
      <c r="BI189" s="53">
        <v>5</v>
      </c>
      <c r="BJ189" s="53" t="s">
        <v>61</v>
      </c>
      <c r="BK189" s="58" t="s">
        <v>55</v>
      </c>
      <c r="BL189" s="58" t="s">
        <v>59</v>
      </c>
      <c r="BM189" s="58" t="s">
        <v>59</v>
      </c>
      <c r="BN189" s="54">
        <v>0</v>
      </c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  <c r="CU189" s="53"/>
      <c r="CV189" s="53"/>
      <c r="CW189" s="53"/>
      <c r="CX189" s="53"/>
      <c r="CY189" s="53"/>
      <c r="CZ189" s="53"/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</row>
    <row r="190" spans="1:534" s="61" customFormat="1" ht="11.1" customHeight="1" x14ac:dyDescent="0.15">
      <c r="A190" s="51" t="s">
        <v>906</v>
      </c>
      <c r="B190" s="52" t="s">
        <v>966</v>
      </c>
      <c r="C190" s="53" t="s">
        <v>907</v>
      </c>
      <c r="D190" s="53" t="s">
        <v>122</v>
      </c>
      <c r="E190" s="53" t="s">
        <v>136</v>
      </c>
      <c r="F190" s="53" t="s">
        <v>118</v>
      </c>
      <c r="G190" s="53" t="s">
        <v>782</v>
      </c>
      <c r="H190" s="53" t="s">
        <v>51</v>
      </c>
      <c r="I190" s="53" t="s">
        <v>783</v>
      </c>
      <c r="J190" s="53" t="s">
        <v>67</v>
      </c>
      <c r="K190" s="53" t="s">
        <v>149</v>
      </c>
      <c r="L190" s="53" t="s">
        <v>199</v>
      </c>
      <c r="M190" s="53" t="s">
        <v>219</v>
      </c>
      <c r="N190" s="53">
        <v>1</v>
      </c>
      <c r="O190" s="54" t="s">
        <v>219</v>
      </c>
      <c r="P190" s="250" t="s">
        <v>55</v>
      </c>
      <c r="Q190" s="56">
        <v>0</v>
      </c>
      <c r="R190" s="56" t="s">
        <v>56</v>
      </c>
      <c r="S190" s="56" t="s">
        <v>245</v>
      </c>
      <c r="T190" s="54" t="s">
        <v>116</v>
      </c>
      <c r="U190" s="57" t="s">
        <v>55</v>
      </c>
      <c r="V190" s="58" t="s">
        <v>55</v>
      </c>
      <c r="W190" s="58" t="s">
        <v>59</v>
      </c>
      <c r="X190" s="58" t="s">
        <v>55</v>
      </c>
      <c r="Y190" s="59" t="s">
        <v>59</v>
      </c>
      <c r="Z190" s="57" t="s">
        <v>55</v>
      </c>
      <c r="AA190" s="58" t="s">
        <v>55</v>
      </c>
      <c r="AB190" s="58" t="s">
        <v>59</v>
      </c>
      <c r="AC190" s="58" t="s">
        <v>59</v>
      </c>
      <c r="AD190" s="59" t="s">
        <v>59</v>
      </c>
      <c r="AE190" s="57" t="s">
        <v>55</v>
      </c>
      <c r="AF190" s="59" t="s">
        <v>59</v>
      </c>
      <c r="AG190" s="51">
        <v>6</v>
      </c>
      <c r="AH190" s="53">
        <v>2</v>
      </c>
      <c r="AI190" s="53">
        <v>0</v>
      </c>
      <c r="AJ190" s="54">
        <v>0</v>
      </c>
      <c r="AK190" s="57" t="s">
        <v>59</v>
      </c>
      <c r="AL190" s="58" t="s">
        <v>59</v>
      </c>
      <c r="AM190" s="59" t="s">
        <v>55</v>
      </c>
      <c r="AN190" s="57" t="s">
        <v>59</v>
      </c>
      <c r="AO190" s="54">
        <v>0</v>
      </c>
      <c r="AP190" s="57" t="s">
        <v>59</v>
      </c>
      <c r="AQ190" s="58" t="s">
        <v>59</v>
      </c>
      <c r="AR190" s="58" t="s">
        <v>59</v>
      </c>
      <c r="AS190" s="58" t="s">
        <v>59</v>
      </c>
      <c r="AT190" s="58" t="s">
        <v>59</v>
      </c>
      <c r="AU190" s="59" t="s">
        <v>59</v>
      </c>
      <c r="AV190" s="60" t="s">
        <v>59</v>
      </c>
      <c r="AW190" s="61" t="s">
        <v>100</v>
      </c>
      <c r="AX190" s="56">
        <v>4</v>
      </c>
      <c r="AY190" s="61">
        <v>300</v>
      </c>
      <c r="AZ190" s="61">
        <v>100</v>
      </c>
      <c r="BA190" s="61">
        <v>0</v>
      </c>
      <c r="BB190" s="61">
        <v>0</v>
      </c>
      <c r="BC190" s="56">
        <v>1</v>
      </c>
      <c r="BD190" s="60" t="s">
        <v>55</v>
      </c>
      <c r="BE190" s="60" t="s">
        <v>59</v>
      </c>
      <c r="BF190" s="61">
        <v>1</v>
      </c>
      <c r="BG190" s="51" t="s">
        <v>84</v>
      </c>
      <c r="BH190" s="53" t="s">
        <v>908</v>
      </c>
      <c r="BI190" s="53">
        <v>2</v>
      </c>
      <c r="BJ190" s="53" t="s">
        <v>61</v>
      </c>
      <c r="BK190" s="58" t="s">
        <v>55</v>
      </c>
      <c r="BL190" s="58" t="s">
        <v>59</v>
      </c>
      <c r="BM190" s="58" t="s">
        <v>55</v>
      </c>
      <c r="BN190" s="54">
        <v>1</v>
      </c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3"/>
      <c r="CT190" s="53"/>
      <c r="CU190" s="53"/>
      <c r="CV190" s="53"/>
      <c r="CW190" s="53"/>
      <c r="CX190" s="53"/>
      <c r="CY190" s="53"/>
      <c r="CZ190" s="53"/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</row>
    <row r="191" spans="1:534" s="61" customFormat="1" ht="11.1" customHeight="1" x14ac:dyDescent="0.15">
      <c r="A191" s="51" t="s">
        <v>927</v>
      </c>
      <c r="B191" s="52" t="s">
        <v>966</v>
      </c>
      <c r="C191" s="53" t="s">
        <v>928</v>
      </c>
      <c r="D191" s="53" t="s">
        <v>122</v>
      </c>
      <c r="E191" s="53" t="s">
        <v>136</v>
      </c>
      <c r="F191" s="53" t="s">
        <v>118</v>
      </c>
      <c r="G191" s="53" t="s">
        <v>782</v>
      </c>
      <c r="H191" s="53" t="s">
        <v>51</v>
      </c>
      <c r="I191" s="53" t="s">
        <v>783</v>
      </c>
      <c r="J191" s="53" t="s">
        <v>67</v>
      </c>
      <c r="K191" s="53" t="s">
        <v>149</v>
      </c>
      <c r="L191" s="53" t="s">
        <v>199</v>
      </c>
      <c r="M191" s="53" t="s">
        <v>219</v>
      </c>
      <c r="N191" s="53">
        <v>1</v>
      </c>
      <c r="O191" s="54" t="s">
        <v>219</v>
      </c>
      <c r="P191" s="250" t="s">
        <v>55</v>
      </c>
      <c r="Q191" s="56">
        <v>0</v>
      </c>
      <c r="R191" s="56" t="s">
        <v>56</v>
      </c>
      <c r="S191" s="56" t="s">
        <v>228</v>
      </c>
      <c r="T191" s="54" t="s">
        <v>116</v>
      </c>
      <c r="U191" s="57" t="s">
        <v>55</v>
      </c>
      <c r="V191" s="58" t="s">
        <v>55</v>
      </c>
      <c r="W191" s="58" t="s">
        <v>59</v>
      </c>
      <c r="X191" s="58" t="s">
        <v>55</v>
      </c>
      <c r="Y191" s="59" t="s">
        <v>59</v>
      </c>
      <c r="Z191" s="57" t="s">
        <v>55</v>
      </c>
      <c r="AA191" s="58" t="s">
        <v>55</v>
      </c>
      <c r="AB191" s="58" t="s">
        <v>59</v>
      </c>
      <c r="AC191" s="58" t="s">
        <v>59</v>
      </c>
      <c r="AD191" s="59" t="s">
        <v>59</v>
      </c>
      <c r="AE191" s="57" t="s">
        <v>55</v>
      </c>
      <c r="AF191" s="59" t="s">
        <v>59</v>
      </c>
      <c r="AG191" s="51">
        <v>1</v>
      </c>
      <c r="AH191" s="53">
        <v>1</v>
      </c>
      <c r="AI191" s="53">
        <v>0</v>
      </c>
      <c r="AJ191" s="54">
        <v>0</v>
      </c>
      <c r="AK191" s="57" t="s">
        <v>59</v>
      </c>
      <c r="AL191" s="58" t="s">
        <v>55</v>
      </c>
      <c r="AM191" s="59" t="s">
        <v>55</v>
      </c>
      <c r="AN191" s="57" t="s">
        <v>59</v>
      </c>
      <c r="AO191" s="54">
        <v>0</v>
      </c>
      <c r="AP191" s="57" t="s">
        <v>59</v>
      </c>
      <c r="AQ191" s="58" t="s">
        <v>59</v>
      </c>
      <c r="AR191" s="58" t="s">
        <v>59</v>
      </c>
      <c r="AS191" s="58" t="s">
        <v>55</v>
      </c>
      <c r="AT191" s="58" t="s">
        <v>55</v>
      </c>
      <c r="AU191" s="59" t="s">
        <v>59</v>
      </c>
      <c r="AV191" s="60" t="s">
        <v>59</v>
      </c>
      <c r="AW191" s="61" t="s">
        <v>100</v>
      </c>
      <c r="AX191" s="56">
        <v>7</v>
      </c>
      <c r="AY191" s="61">
        <v>422</v>
      </c>
      <c r="AZ191" s="61">
        <v>422</v>
      </c>
      <c r="BA191" s="61">
        <v>0</v>
      </c>
      <c r="BB191" s="61">
        <v>0</v>
      </c>
      <c r="BC191" s="56">
        <v>1</v>
      </c>
      <c r="BD191" s="60" t="s">
        <v>55</v>
      </c>
      <c r="BE191" s="60" t="s">
        <v>59</v>
      </c>
      <c r="BF191" s="61">
        <v>4</v>
      </c>
      <c r="BG191" s="51" t="s">
        <v>84</v>
      </c>
      <c r="BH191" s="53" t="s">
        <v>929</v>
      </c>
      <c r="BI191" s="53">
        <v>6</v>
      </c>
      <c r="BJ191" s="53" t="s">
        <v>61</v>
      </c>
      <c r="BK191" s="58" t="s">
        <v>55</v>
      </c>
      <c r="BL191" s="58" t="s">
        <v>59</v>
      </c>
      <c r="BM191" s="58" t="s">
        <v>55</v>
      </c>
      <c r="BN191" s="54">
        <v>4</v>
      </c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  <c r="CP191" s="53"/>
      <c r="CQ191" s="53"/>
      <c r="CR191" s="53"/>
      <c r="CS191" s="53"/>
      <c r="CT191" s="53"/>
      <c r="CU191" s="53"/>
      <c r="CV191" s="53"/>
      <c r="CW191" s="53"/>
      <c r="CX191" s="53"/>
      <c r="CY191" s="53"/>
      <c r="CZ191" s="53"/>
      <c r="DA191" s="53"/>
      <c r="DB191" s="53"/>
      <c r="DC191" s="53"/>
      <c r="DD191" s="53"/>
      <c r="DE191" s="53"/>
      <c r="DF191" s="53"/>
      <c r="DG191" s="53"/>
      <c r="DH191" s="53"/>
      <c r="DI191" s="53"/>
      <c r="DJ191" s="53"/>
      <c r="DK191" s="53"/>
      <c r="DL191" s="53"/>
    </row>
    <row r="192" spans="1:534" s="217" customFormat="1" ht="11.1" customHeight="1" x14ac:dyDescent="0.15">
      <c r="A192" s="208"/>
      <c r="B192" s="209"/>
      <c r="C192" s="209" t="s">
        <v>1331</v>
      </c>
      <c r="D192" s="209"/>
      <c r="E192" s="209"/>
      <c r="F192" s="209"/>
      <c r="G192" s="209"/>
      <c r="H192" s="209"/>
      <c r="I192" s="209"/>
      <c r="J192" s="209"/>
      <c r="K192" s="209"/>
      <c r="L192" s="209"/>
      <c r="M192" s="209"/>
      <c r="N192" s="209">
        <f>SUM(N193,N196,N204,N218,N232,N237,N242,N247,N256,N260,N264,N271,N274,N284,N293,N296)</f>
        <v>92</v>
      </c>
      <c r="O192" s="210"/>
      <c r="P192" s="211">
        <f t="shared" ref="P192:BN192" si="120">SUM(P193,P196,P204,P218,P232,P237,P242,P247,P256,P260,P264,P271,P274,P284,P293,P296)</f>
        <v>92</v>
      </c>
      <c r="Q192" s="212"/>
      <c r="R192" s="212"/>
      <c r="S192" s="212"/>
      <c r="T192" s="210"/>
      <c r="U192" s="213">
        <f t="shared" si="120"/>
        <v>88</v>
      </c>
      <c r="V192" s="214">
        <f t="shared" si="120"/>
        <v>85</v>
      </c>
      <c r="W192" s="214">
        <f t="shared" si="120"/>
        <v>2</v>
      </c>
      <c r="X192" s="214">
        <f t="shared" si="120"/>
        <v>32</v>
      </c>
      <c r="Y192" s="215">
        <f t="shared" si="120"/>
        <v>0</v>
      </c>
      <c r="Z192" s="213">
        <f t="shared" si="120"/>
        <v>88</v>
      </c>
      <c r="AA192" s="214">
        <f t="shared" si="120"/>
        <v>91</v>
      </c>
      <c r="AB192" s="214">
        <f t="shared" si="120"/>
        <v>0</v>
      </c>
      <c r="AC192" s="214">
        <f t="shared" si="120"/>
        <v>21</v>
      </c>
      <c r="AD192" s="215">
        <f t="shared" si="120"/>
        <v>0</v>
      </c>
      <c r="AE192" s="213">
        <f t="shared" si="120"/>
        <v>85</v>
      </c>
      <c r="AF192" s="215">
        <f t="shared" si="120"/>
        <v>3</v>
      </c>
      <c r="AG192" s="208">
        <f t="shared" si="120"/>
        <v>11</v>
      </c>
      <c r="AH192" s="209">
        <f t="shared" si="120"/>
        <v>223</v>
      </c>
      <c r="AI192" s="209">
        <f t="shared" si="120"/>
        <v>201</v>
      </c>
      <c r="AJ192" s="210">
        <f t="shared" si="120"/>
        <v>8</v>
      </c>
      <c r="AK192" s="213">
        <f t="shared" si="120"/>
        <v>0</v>
      </c>
      <c r="AL192" s="214">
        <f t="shared" si="120"/>
        <v>26</v>
      </c>
      <c r="AM192" s="215">
        <f t="shared" si="120"/>
        <v>84</v>
      </c>
      <c r="AN192" s="213">
        <f t="shared" si="120"/>
        <v>0</v>
      </c>
      <c r="AO192" s="210"/>
      <c r="AP192" s="213">
        <f t="shared" si="120"/>
        <v>0</v>
      </c>
      <c r="AQ192" s="214">
        <f t="shared" si="120"/>
        <v>0</v>
      </c>
      <c r="AR192" s="214">
        <f t="shared" si="120"/>
        <v>57</v>
      </c>
      <c r="AS192" s="214">
        <f t="shared" si="120"/>
        <v>0</v>
      </c>
      <c r="AT192" s="214">
        <f t="shared" si="120"/>
        <v>0</v>
      </c>
      <c r="AU192" s="215">
        <f t="shared" si="120"/>
        <v>0</v>
      </c>
      <c r="AV192" s="216">
        <f t="shared" si="120"/>
        <v>33</v>
      </c>
      <c r="AX192" s="212">
        <f t="shared" si="120"/>
        <v>309</v>
      </c>
      <c r="BC192" s="212">
        <f t="shared" si="120"/>
        <v>97</v>
      </c>
      <c r="BD192" s="216">
        <f t="shared" si="120"/>
        <v>6</v>
      </c>
      <c r="BE192" s="216">
        <f t="shared" si="120"/>
        <v>24</v>
      </c>
      <c r="BF192" s="217">
        <f t="shared" si="120"/>
        <v>172</v>
      </c>
      <c r="BG192" s="208"/>
      <c r="BH192" s="209"/>
      <c r="BI192" s="209">
        <f t="shared" si="120"/>
        <v>290</v>
      </c>
      <c r="BJ192" s="209"/>
      <c r="BK192" s="214">
        <f t="shared" si="120"/>
        <v>6</v>
      </c>
      <c r="BL192" s="214">
        <f t="shared" si="120"/>
        <v>29</v>
      </c>
      <c r="BM192" s="214">
        <f t="shared" si="120"/>
        <v>84</v>
      </c>
      <c r="BN192" s="210">
        <f t="shared" si="120"/>
        <v>164</v>
      </c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  <c r="QR192" s="29"/>
      <c r="QS192" s="29"/>
      <c r="QT192" s="29"/>
      <c r="QU192" s="29"/>
      <c r="QV192" s="29"/>
      <c r="QW192" s="29"/>
      <c r="QX192" s="29"/>
      <c r="QY192" s="29"/>
      <c r="QZ192" s="29"/>
      <c r="RA192" s="29"/>
      <c r="RB192" s="29"/>
      <c r="RC192" s="29"/>
      <c r="RD192" s="29"/>
      <c r="RE192" s="29"/>
      <c r="RF192" s="29"/>
      <c r="RG192" s="29"/>
      <c r="RH192" s="29"/>
      <c r="RI192" s="29"/>
      <c r="RJ192" s="29"/>
      <c r="RK192" s="29"/>
      <c r="RL192" s="29"/>
      <c r="RM192" s="29"/>
      <c r="RN192" s="29"/>
      <c r="RO192" s="29"/>
      <c r="RP192" s="29"/>
      <c r="RQ192" s="29"/>
      <c r="RR192" s="29"/>
      <c r="RS192" s="29"/>
      <c r="RT192" s="29"/>
      <c r="RU192" s="29"/>
      <c r="RV192" s="29"/>
      <c r="RW192" s="29"/>
      <c r="RX192" s="29"/>
      <c r="RY192" s="29"/>
      <c r="RZ192" s="29"/>
      <c r="SA192" s="29"/>
      <c r="SB192" s="29"/>
      <c r="SC192" s="29"/>
      <c r="SD192" s="29"/>
      <c r="SE192" s="29"/>
      <c r="SF192" s="29"/>
      <c r="SG192" s="29"/>
      <c r="SH192" s="29"/>
      <c r="SI192" s="29"/>
      <c r="SJ192" s="29"/>
      <c r="SK192" s="29"/>
      <c r="SL192" s="29"/>
      <c r="SM192" s="29"/>
      <c r="SN192" s="29"/>
      <c r="SO192" s="29"/>
      <c r="SP192" s="29"/>
      <c r="SQ192" s="29"/>
      <c r="SR192" s="29"/>
      <c r="SS192" s="29"/>
      <c r="ST192" s="29"/>
      <c r="SU192" s="29"/>
      <c r="SV192" s="29"/>
      <c r="SW192" s="29"/>
      <c r="SX192" s="29"/>
      <c r="SY192" s="29"/>
      <c r="SZ192" s="29"/>
      <c r="TA192" s="29"/>
      <c r="TB192" s="29"/>
      <c r="TC192" s="29"/>
      <c r="TD192" s="29"/>
      <c r="TE192" s="29"/>
      <c r="TF192" s="29"/>
      <c r="TG192" s="29"/>
      <c r="TH192" s="29"/>
      <c r="TI192" s="29"/>
      <c r="TJ192" s="29"/>
      <c r="TK192" s="29"/>
      <c r="TL192" s="29"/>
      <c r="TM192" s="29"/>
      <c r="TN192" s="29"/>
    </row>
    <row r="193" spans="1:534" s="217" customFormat="1" ht="11.1" customHeight="1" x14ac:dyDescent="0.15">
      <c r="A193" s="208"/>
      <c r="B193" s="209"/>
      <c r="C193" s="209" t="s">
        <v>823</v>
      </c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>
        <f>SUM(N194:N195)</f>
        <v>2</v>
      </c>
      <c r="O193" s="210"/>
      <c r="P193" s="211">
        <f>COUNTIF(P194:P195,"si")</f>
        <v>2</v>
      </c>
      <c r="Q193" s="212"/>
      <c r="R193" s="212"/>
      <c r="S193" s="212"/>
      <c r="T193" s="210"/>
      <c r="U193" s="213">
        <f t="shared" ref="U193:AF193" si="121">COUNTIF(U194:U195,"si")</f>
        <v>1</v>
      </c>
      <c r="V193" s="214">
        <f t="shared" si="121"/>
        <v>1</v>
      </c>
      <c r="W193" s="214">
        <f t="shared" si="121"/>
        <v>0</v>
      </c>
      <c r="X193" s="214">
        <f t="shared" si="121"/>
        <v>1</v>
      </c>
      <c r="Y193" s="215">
        <f t="shared" si="121"/>
        <v>0</v>
      </c>
      <c r="Z193" s="213">
        <f t="shared" si="121"/>
        <v>1</v>
      </c>
      <c r="AA193" s="214">
        <f t="shared" si="121"/>
        <v>2</v>
      </c>
      <c r="AB193" s="214">
        <f t="shared" si="121"/>
        <v>0</v>
      </c>
      <c r="AC193" s="214">
        <f t="shared" si="121"/>
        <v>2</v>
      </c>
      <c r="AD193" s="215">
        <f t="shared" si="121"/>
        <v>0</v>
      </c>
      <c r="AE193" s="213">
        <f t="shared" si="121"/>
        <v>1</v>
      </c>
      <c r="AF193" s="215">
        <f t="shared" si="121"/>
        <v>0</v>
      </c>
      <c r="AG193" s="208">
        <f t="shared" ref="AG193:BN193" si="122">SUM(AG194:AG195)</f>
        <v>2</v>
      </c>
      <c r="AH193" s="209">
        <f t="shared" si="122"/>
        <v>3</v>
      </c>
      <c r="AI193" s="209">
        <f t="shared" si="122"/>
        <v>2</v>
      </c>
      <c r="AJ193" s="210">
        <f t="shared" si="122"/>
        <v>0</v>
      </c>
      <c r="AK193" s="213">
        <f t="shared" ref="AK193:AN193" si="123">COUNTIF(AK194:AK195,"si")</f>
        <v>0</v>
      </c>
      <c r="AL193" s="214">
        <f t="shared" si="123"/>
        <v>0</v>
      </c>
      <c r="AM193" s="215">
        <f t="shared" si="123"/>
        <v>1</v>
      </c>
      <c r="AN193" s="213">
        <f t="shared" si="123"/>
        <v>0</v>
      </c>
      <c r="AO193" s="210"/>
      <c r="AP193" s="213">
        <f t="shared" ref="AP193:AV193" si="124">COUNTIF(AP194:AP195,"si")</f>
        <v>0</v>
      </c>
      <c r="AQ193" s="214">
        <f t="shared" si="124"/>
        <v>0</v>
      </c>
      <c r="AR193" s="214">
        <f t="shared" si="124"/>
        <v>0</v>
      </c>
      <c r="AS193" s="214">
        <f t="shared" si="124"/>
        <v>0</v>
      </c>
      <c r="AT193" s="214">
        <f t="shared" si="124"/>
        <v>0</v>
      </c>
      <c r="AU193" s="215">
        <f t="shared" si="124"/>
        <v>0</v>
      </c>
      <c r="AV193" s="216">
        <f t="shared" si="124"/>
        <v>0</v>
      </c>
      <c r="AX193" s="212">
        <f t="shared" si="122"/>
        <v>7</v>
      </c>
      <c r="BC193" s="212">
        <f t="shared" si="122"/>
        <v>1</v>
      </c>
      <c r="BD193" s="216">
        <f t="shared" ref="BD193:BE193" si="125">COUNTIF(BD194:BD195,"si")</f>
        <v>0</v>
      </c>
      <c r="BE193" s="216">
        <f t="shared" si="125"/>
        <v>1</v>
      </c>
      <c r="BF193" s="217">
        <f t="shared" si="122"/>
        <v>4</v>
      </c>
      <c r="BG193" s="208"/>
      <c r="BH193" s="209"/>
      <c r="BI193" s="209">
        <f t="shared" si="122"/>
        <v>6</v>
      </c>
      <c r="BJ193" s="209"/>
      <c r="BK193" s="214">
        <f t="shared" ref="BK193:BM193" si="126">COUNTIF(BK194:BK195,"si")</f>
        <v>0</v>
      </c>
      <c r="BL193" s="214">
        <f t="shared" si="126"/>
        <v>1</v>
      </c>
      <c r="BM193" s="214">
        <f t="shared" si="126"/>
        <v>1</v>
      </c>
      <c r="BN193" s="210">
        <f t="shared" si="122"/>
        <v>4</v>
      </c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  <c r="QR193" s="29"/>
      <c r="QS193" s="29"/>
      <c r="QT193" s="29"/>
      <c r="QU193" s="29"/>
      <c r="QV193" s="29"/>
      <c r="QW193" s="29"/>
      <c r="QX193" s="29"/>
      <c r="QY193" s="29"/>
      <c r="QZ193" s="29"/>
      <c r="RA193" s="29"/>
      <c r="RB193" s="29"/>
      <c r="RC193" s="29"/>
      <c r="RD193" s="29"/>
      <c r="RE193" s="29"/>
      <c r="RF193" s="29"/>
      <c r="RG193" s="29"/>
      <c r="RH193" s="29"/>
      <c r="RI193" s="29"/>
      <c r="RJ193" s="29"/>
      <c r="RK193" s="29"/>
      <c r="RL193" s="29"/>
      <c r="RM193" s="29"/>
      <c r="RN193" s="29"/>
      <c r="RO193" s="29"/>
      <c r="RP193" s="29"/>
      <c r="RQ193" s="29"/>
      <c r="RR193" s="29"/>
      <c r="RS193" s="29"/>
      <c r="RT193" s="29"/>
      <c r="RU193" s="29"/>
      <c r="RV193" s="29"/>
      <c r="RW193" s="29"/>
      <c r="RX193" s="29"/>
      <c r="RY193" s="29"/>
      <c r="RZ193" s="29"/>
      <c r="SA193" s="29"/>
      <c r="SB193" s="29"/>
      <c r="SC193" s="29"/>
      <c r="SD193" s="29"/>
      <c r="SE193" s="29"/>
      <c r="SF193" s="29"/>
      <c r="SG193" s="29"/>
      <c r="SH193" s="29"/>
      <c r="SI193" s="29"/>
      <c r="SJ193" s="29"/>
      <c r="SK193" s="29"/>
      <c r="SL193" s="29"/>
      <c r="SM193" s="29"/>
      <c r="SN193" s="29"/>
      <c r="SO193" s="29"/>
      <c r="SP193" s="29"/>
      <c r="SQ193" s="29"/>
      <c r="SR193" s="29"/>
      <c r="SS193" s="29"/>
      <c r="ST193" s="29"/>
      <c r="SU193" s="29"/>
      <c r="SV193" s="29"/>
      <c r="SW193" s="29"/>
      <c r="SX193" s="29"/>
      <c r="SY193" s="29"/>
      <c r="SZ193" s="29"/>
      <c r="TA193" s="29"/>
      <c r="TB193" s="29"/>
      <c r="TC193" s="29"/>
      <c r="TD193" s="29"/>
      <c r="TE193" s="29"/>
      <c r="TF193" s="29"/>
      <c r="TG193" s="29"/>
      <c r="TH193" s="29"/>
      <c r="TI193" s="29"/>
      <c r="TJ193" s="29"/>
      <c r="TK193" s="29"/>
      <c r="TL193" s="29"/>
      <c r="TM193" s="29"/>
      <c r="TN193" s="29"/>
    </row>
    <row r="194" spans="1:534" s="61" customFormat="1" ht="11.1" customHeight="1" x14ac:dyDescent="0.15">
      <c r="A194" s="51" t="s">
        <v>901</v>
      </c>
      <c r="B194" s="52" t="s">
        <v>966</v>
      </c>
      <c r="C194" s="53" t="s">
        <v>823</v>
      </c>
      <c r="D194" s="53" t="s">
        <v>122</v>
      </c>
      <c r="E194" s="53" t="s">
        <v>136</v>
      </c>
      <c r="F194" s="53" t="s">
        <v>71</v>
      </c>
      <c r="G194" s="53" t="s">
        <v>823</v>
      </c>
      <c r="H194" s="53" t="s">
        <v>51</v>
      </c>
      <c r="I194" s="53" t="s">
        <v>823</v>
      </c>
      <c r="J194" s="53" t="s">
        <v>65</v>
      </c>
      <c r="K194" s="53" t="s">
        <v>137</v>
      </c>
      <c r="L194" s="53" t="s">
        <v>199</v>
      </c>
      <c r="M194" s="53" t="s">
        <v>201</v>
      </c>
      <c r="N194" s="53">
        <v>1</v>
      </c>
      <c r="O194" s="54" t="s">
        <v>195</v>
      </c>
      <c r="P194" s="250" t="s">
        <v>55</v>
      </c>
      <c r="Q194" s="56">
        <v>0</v>
      </c>
      <c r="R194" s="56" t="s">
        <v>56</v>
      </c>
      <c r="S194" s="56" t="s">
        <v>903</v>
      </c>
      <c r="T194" s="54" t="s">
        <v>102</v>
      </c>
      <c r="U194" s="57" t="s">
        <v>55</v>
      </c>
      <c r="V194" s="58" t="s">
        <v>55</v>
      </c>
      <c r="W194" s="58" t="s">
        <v>59</v>
      </c>
      <c r="X194" s="58" t="s">
        <v>55</v>
      </c>
      <c r="Y194" s="59" t="s">
        <v>59</v>
      </c>
      <c r="Z194" s="57" t="s">
        <v>55</v>
      </c>
      <c r="AA194" s="58" t="s">
        <v>55</v>
      </c>
      <c r="AB194" s="58" t="s">
        <v>59</v>
      </c>
      <c r="AC194" s="58" t="s">
        <v>55</v>
      </c>
      <c r="AD194" s="59" t="s">
        <v>59</v>
      </c>
      <c r="AE194" s="57" t="s">
        <v>55</v>
      </c>
      <c r="AF194" s="59" t="s">
        <v>59</v>
      </c>
      <c r="AG194" s="51">
        <v>2</v>
      </c>
      <c r="AH194" s="53">
        <v>3</v>
      </c>
      <c r="AI194" s="53">
        <v>2</v>
      </c>
      <c r="AJ194" s="54">
        <v>0</v>
      </c>
      <c r="AK194" s="57" t="s">
        <v>59</v>
      </c>
      <c r="AL194" s="58" t="s">
        <v>59</v>
      </c>
      <c r="AM194" s="59" t="s">
        <v>55</v>
      </c>
      <c r="AN194" s="57" t="s">
        <v>59</v>
      </c>
      <c r="AO194" s="54">
        <v>0</v>
      </c>
      <c r="AP194" s="57" t="s">
        <v>59</v>
      </c>
      <c r="AQ194" s="58" t="s">
        <v>59</v>
      </c>
      <c r="AR194" s="58" t="s">
        <v>59</v>
      </c>
      <c r="AS194" s="58" t="s">
        <v>59</v>
      </c>
      <c r="AT194" s="58" t="s">
        <v>59</v>
      </c>
      <c r="AU194" s="59" t="s">
        <v>59</v>
      </c>
      <c r="AV194" s="60" t="s">
        <v>59</v>
      </c>
      <c r="AW194" s="61" t="s">
        <v>100</v>
      </c>
      <c r="AX194" s="56">
        <v>7</v>
      </c>
      <c r="AY194" s="61">
        <v>417.44</v>
      </c>
      <c r="AZ194" s="61">
        <v>232.92</v>
      </c>
      <c r="BA194" s="61">
        <v>184.52</v>
      </c>
      <c r="BB194" s="61">
        <v>0</v>
      </c>
      <c r="BC194" s="56">
        <v>1</v>
      </c>
      <c r="BD194" s="60" t="s">
        <v>59</v>
      </c>
      <c r="BE194" s="60" t="s">
        <v>55</v>
      </c>
      <c r="BF194" s="61">
        <v>4</v>
      </c>
      <c r="BG194" s="51" t="s">
        <v>60</v>
      </c>
      <c r="BH194" s="53" t="s">
        <v>902</v>
      </c>
      <c r="BI194" s="53">
        <v>6</v>
      </c>
      <c r="BJ194" s="53" t="s">
        <v>61</v>
      </c>
      <c r="BK194" s="58" t="s">
        <v>59</v>
      </c>
      <c r="BL194" s="58" t="s">
        <v>55</v>
      </c>
      <c r="BM194" s="58" t="s">
        <v>55</v>
      </c>
      <c r="BN194" s="54">
        <v>4</v>
      </c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  <c r="CP194" s="53"/>
      <c r="CQ194" s="53"/>
      <c r="CR194" s="53"/>
      <c r="CS194" s="53"/>
      <c r="CT194" s="53"/>
      <c r="CU194" s="53"/>
      <c r="CV194" s="53"/>
      <c r="CW194" s="53"/>
      <c r="CX194" s="53"/>
      <c r="CY194" s="53"/>
      <c r="CZ194" s="53"/>
      <c r="DA194" s="53"/>
      <c r="DB194" s="53"/>
      <c r="DC194" s="53"/>
      <c r="DD194" s="53"/>
      <c r="DE194" s="53"/>
      <c r="DF194" s="53"/>
      <c r="DG194" s="53"/>
      <c r="DH194" s="53"/>
      <c r="DI194" s="53"/>
      <c r="DJ194" s="53"/>
      <c r="DK194" s="53"/>
      <c r="DL194" s="53"/>
    </row>
    <row r="195" spans="1:534" s="61" customFormat="1" ht="11.1" customHeight="1" x14ac:dyDescent="0.15">
      <c r="A195" s="51" t="s">
        <v>822</v>
      </c>
      <c r="B195" s="52" t="s">
        <v>966</v>
      </c>
      <c r="C195" s="53" t="s">
        <v>1297</v>
      </c>
      <c r="D195" s="53" t="s">
        <v>122</v>
      </c>
      <c r="E195" s="53" t="s">
        <v>136</v>
      </c>
      <c r="F195" s="53" t="s">
        <v>71</v>
      </c>
      <c r="G195" s="53" t="s">
        <v>823</v>
      </c>
      <c r="H195" s="53" t="s">
        <v>112</v>
      </c>
      <c r="I195" s="53" t="s">
        <v>824</v>
      </c>
      <c r="J195" s="53" t="s">
        <v>65</v>
      </c>
      <c r="K195" s="53" t="s">
        <v>137</v>
      </c>
      <c r="L195" s="53" t="s">
        <v>199</v>
      </c>
      <c r="M195" s="53" t="s">
        <v>217</v>
      </c>
      <c r="N195" s="53">
        <v>1</v>
      </c>
      <c r="O195" s="54" t="s">
        <v>218</v>
      </c>
      <c r="P195" s="250" t="s">
        <v>55</v>
      </c>
      <c r="Q195" s="56">
        <v>0</v>
      </c>
      <c r="R195" s="56" t="s">
        <v>56</v>
      </c>
      <c r="S195" s="56" t="s">
        <v>297</v>
      </c>
      <c r="T195" s="54" t="s">
        <v>116</v>
      </c>
      <c r="U195" s="57" t="s">
        <v>59</v>
      </c>
      <c r="V195" s="58" t="s">
        <v>59</v>
      </c>
      <c r="W195" s="58" t="s">
        <v>59</v>
      </c>
      <c r="X195" s="58" t="s">
        <v>59</v>
      </c>
      <c r="Y195" s="59" t="s">
        <v>59</v>
      </c>
      <c r="Z195" s="57" t="s">
        <v>59</v>
      </c>
      <c r="AA195" s="58" t="s">
        <v>55</v>
      </c>
      <c r="AB195" s="58" t="s">
        <v>59</v>
      </c>
      <c r="AC195" s="58" t="s">
        <v>55</v>
      </c>
      <c r="AD195" s="59" t="s">
        <v>59</v>
      </c>
      <c r="AE195" s="57" t="s">
        <v>59</v>
      </c>
      <c r="AF195" s="59" t="s">
        <v>59</v>
      </c>
      <c r="AG195" s="51">
        <v>0</v>
      </c>
      <c r="AH195" s="53">
        <v>0</v>
      </c>
      <c r="AI195" s="53">
        <v>0</v>
      </c>
      <c r="AJ195" s="54">
        <v>0</v>
      </c>
      <c r="AK195" s="57" t="s">
        <v>59</v>
      </c>
      <c r="AL195" s="58" t="s">
        <v>59</v>
      </c>
      <c r="AM195" s="59" t="s">
        <v>59</v>
      </c>
      <c r="AN195" s="57" t="s">
        <v>59</v>
      </c>
      <c r="AO195" s="54">
        <v>0</v>
      </c>
      <c r="AP195" s="57" t="s">
        <v>59</v>
      </c>
      <c r="AQ195" s="58" t="s">
        <v>59</v>
      </c>
      <c r="AR195" s="58" t="s">
        <v>59</v>
      </c>
      <c r="AS195" s="58" t="s">
        <v>59</v>
      </c>
      <c r="AT195" s="58" t="s">
        <v>59</v>
      </c>
      <c r="AU195" s="59" t="s">
        <v>59</v>
      </c>
      <c r="AV195" s="60" t="s">
        <v>59</v>
      </c>
      <c r="AW195" s="61" t="s">
        <v>100</v>
      </c>
      <c r="AX195" s="56">
        <v>0</v>
      </c>
      <c r="AY195" s="61">
        <v>0</v>
      </c>
      <c r="AZ195" s="61">
        <v>0</v>
      </c>
      <c r="BA195" s="61">
        <v>0</v>
      </c>
      <c r="BB195" s="61">
        <v>0</v>
      </c>
      <c r="BC195" s="56">
        <v>0</v>
      </c>
      <c r="BD195" s="60" t="s">
        <v>59</v>
      </c>
      <c r="BE195" s="60" t="s">
        <v>59</v>
      </c>
      <c r="BF195" s="61">
        <v>0</v>
      </c>
      <c r="BG195" s="51" t="s">
        <v>73</v>
      </c>
      <c r="BH195" s="53" t="s">
        <v>345</v>
      </c>
      <c r="BI195" s="53">
        <v>0</v>
      </c>
      <c r="BJ195" s="53" t="s">
        <v>73</v>
      </c>
      <c r="BK195" s="58" t="s">
        <v>59</v>
      </c>
      <c r="BL195" s="58" t="s">
        <v>59</v>
      </c>
      <c r="BM195" s="58" t="s">
        <v>59</v>
      </c>
      <c r="BN195" s="54">
        <v>0</v>
      </c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  <c r="CP195" s="53"/>
      <c r="CQ195" s="53"/>
      <c r="CR195" s="53"/>
      <c r="CS195" s="53"/>
      <c r="CT195" s="53"/>
      <c r="CU195" s="53"/>
      <c r="CV195" s="53"/>
      <c r="CW195" s="53"/>
      <c r="CX195" s="53"/>
      <c r="CY195" s="53"/>
      <c r="CZ195" s="53"/>
      <c r="DA195" s="53"/>
      <c r="DB195" s="53"/>
      <c r="DC195" s="53"/>
      <c r="DD195" s="53"/>
      <c r="DE195" s="53"/>
      <c r="DF195" s="53"/>
      <c r="DG195" s="53"/>
      <c r="DH195" s="53"/>
      <c r="DI195" s="53"/>
      <c r="DJ195" s="53"/>
      <c r="DK195" s="53"/>
      <c r="DL195" s="53"/>
    </row>
    <row r="196" spans="1:534" s="217" customFormat="1" ht="11.1" customHeight="1" x14ac:dyDescent="0.15">
      <c r="A196" s="208"/>
      <c r="B196" s="209"/>
      <c r="C196" s="209" t="s">
        <v>183</v>
      </c>
      <c r="D196" s="209"/>
      <c r="E196" s="209"/>
      <c r="F196" s="209"/>
      <c r="G196" s="209"/>
      <c r="H196" s="209"/>
      <c r="I196" s="209"/>
      <c r="J196" s="209"/>
      <c r="K196" s="209"/>
      <c r="L196" s="209"/>
      <c r="M196" s="209"/>
      <c r="N196" s="209">
        <f>SUM(N197:N203)</f>
        <v>7</v>
      </c>
      <c r="O196" s="210"/>
      <c r="P196" s="211">
        <f>COUNTIF(P197:P203,"si")</f>
        <v>7</v>
      </c>
      <c r="Q196" s="212"/>
      <c r="R196" s="212"/>
      <c r="S196" s="212"/>
      <c r="T196" s="210"/>
      <c r="U196" s="213">
        <f t="shared" ref="U196:AF196" si="127">COUNTIF(U197:U203,"si")</f>
        <v>7</v>
      </c>
      <c r="V196" s="214">
        <f t="shared" si="127"/>
        <v>6</v>
      </c>
      <c r="W196" s="214">
        <f t="shared" si="127"/>
        <v>0</v>
      </c>
      <c r="X196" s="214">
        <f t="shared" si="127"/>
        <v>1</v>
      </c>
      <c r="Y196" s="215">
        <f t="shared" si="127"/>
        <v>0</v>
      </c>
      <c r="Z196" s="213">
        <f t="shared" si="127"/>
        <v>7</v>
      </c>
      <c r="AA196" s="214">
        <f t="shared" si="127"/>
        <v>7</v>
      </c>
      <c r="AB196" s="214">
        <f t="shared" si="127"/>
        <v>0</v>
      </c>
      <c r="AC196" s="214">
        <f t="shared" si="127"/>
        <v>0</v>
      </c>
      <c r="AD196" s="215">
        <f t="shared" si="127"/>
        <v>0</v>
      </c>
      <c r="AE196" s="213">
        <f t="shared" si="127"/>
        <v>7</v>
      </c>
      <c r="AF196" s="215">
        <f t="shared" si="127"/>
        <v>0</v>
      </c>
      <c r="AG196" s="208">
        <f t="shared" ref="AG196:BN196" si="128">SUM(AG197:AG203)</f>
        <v>1</v>
      </c>
      <c r="AH196" s="209">
        <f t="shared" si="128"/>
        <v>14</v>
      </c>
      <c r="AI196" s="209">
        <f t="shared" si="128"/>
        <v>12</v>
      </c>
      <c r="AJ196" s="210">
        <f t="shared" si="128"/>
        <v>0</v>
      </c>
      <c r="AK196" s="213">
        <f t="shared" ref="AK196:AN196" si="129">COUNTIF(AK197:AK203,"si")</f>
        <v>0</v>
      </c>
      <c r="AL196" s="214">
        <f t="shared" si="129"/>
        <v>0</v>
      </c>
      <c r="AM196" s="215">
        <f t="shared" si="129"/>
        <v>7</v>
      </c>
      <c r="AN196" s="213">
        <f t="shared" si="129"/>
        <v>0</v>
      </c>
      <c r="AO196" s="210"/>
      <c r="AP196" s="213">
        <f t="shared" ref="AP196:AU196" si="130">COUNTIF(AP197:AP203,"si")</f>
        <v>0</v>
      </c>
      <c r="AQ196" s="214">
        <f t="shared" si="130"/>
        <v>0</v>
      </c>
      <c r="AR196" s="214">
        <f t="shared" si="130"/>
        <v>5</v>
      </c>
      <c r="AS196" s="214">
        <f t="shared" si="130"/>
        <v>0</v>
      </c>
      <c r="AT196" s="214">
        <f t="shared" si="130"/>
        <v>0</v>
      </c>
      <c r="AU196" s="215">
        <f t="shared" si="130"/>
        <v>0</v>
      </c>
      <c r="AV196" s="216">
        <f>COUNTIF(AV197:AV203,"si")</f>
        <v>3</v>
      </c>
      <c r="AX196" s="212">
        <f t="shared" si="128"/>
        <v>17</v>
      </c>
      <c r="BC196" s="212">
        <f t="shared" si="128"/>
        <v>7</v>
      </c>
      <c r="BD196" s="216">
        <f t="shared" ref="BD196:BE196" si="131">COUNTIF(BD197:BD203,"si")</f>
        <v>1</v>
      </c>
      <c r="BE196" s="216">
        <f t="shared" si="131"/>
        <v>1</v>
      </c>
      <c r="BF196" s="217">
        <f t="shared" si="128"/>
        <v>13</v>
      </c>
      <c r="BG196" s="208"/>
      <c r="BH196" s="209"/>
      <c r="BI196" s="209">
        <f t="shared" si="128"/>
        <v>17</v>
      </c>
      <c r="BJ196" s="209">
        <f t="shared" si="128"/>
        <v>0</v>
      </c>
      <c r="BK196" s="214">
        <f t="shared" ref="BK196:BM196" si="132">COUNTIF(BK197:BK203,"si")</f>
        <v>1</v>
      </c>
      <c r="BL196" s="214">
        <f t="shared" si="132"/>
        <v>1</v>
      </c>
      <c r="BM196" s="214">
        <f t="shared" si="132"/>
        <v>7</v>
      </c>
      <c r="BN196" s="210">
        <f t="shared" si="128"/>
        <v>13</v>
      </c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  <c r="QR196" s="29"/>
      <c r="QS196" s="29"/>
      <c r="QT196" s="29"/>
      <c r="QU196" s="29"/>
      <c r="QV196" s="29"/>
      <c r="QW196" s="29"/>
      <c r="QX196" s="29"/>
      <c r="QY196" s="29"/>
      <c r="QZ196" s="29"/>
      <c r="RA196" s="29"/>
      <c r="RB196" s="29"/>
      <c r="RC196" s="29"/>
      <c r="RD196" s="29"/>
      <c r="RE196" s="29"/>
      <c r="RF196" s="29"/>
      <c r="RG196" s="29"/>
      <c r="RH196" s="29"/>
      <c r="RI196" s="29"/>
      <c r="RJ196" s="29"/>
      <c r="RK196" s="29"/>
      <c r="RL196" s="29"/>
      <c r="RM196" s="29"/>
      <c r="RN196" s="29"/>
      <c r="RO196" s="29"/>
      <c r="RP196" s="29"/>
      <c r="RQ196" s="29"/>
      <c r="RR196" s="29"/>
      <c r="RS196" s="29"/>
      <c r="RT196" s="29"/>
      <c r="RU196" s="29"/>
      <c r="RV196" s="29"/>
      <c r="RW196" s="29"/>
      <c r="RX196" s="29"/>
      <c r="RY196" s="29"/>
      <c r="RZ196" s="29"/>
      <c r="SA196" s="29"/>
      <c r="SB196" s="29"/>
      <c r="SC196" s="29"/>
      <c r="SD196" s="29"/>
      <c r="SE196" s="29"/>
      <c r="SF196" s="29"/>
      <c r="SG196" s="29"/>
      <c r="SH196" s="29"/>
      <c r="SI196" s="29"/>
      <c r="SJ196" s="29"/>
      <c r="SK196" s="29"/>
      <c r="SL196" s="29"/>
      <c r="SM196" s="29"/>
      <c r="SN196" s="29"/>
      <c r="SO196" s="29"/>
      <c r="SP196" s="29"/>
      <c r="SQ196" s="29"/>
      <c r="SR196" s="29"/>
      <c r="SS196" s="29"/>
      <c r="ST196" s="29"/>
      <c r="SU196" s="29"/>
      <c r="SV196" s="29"/>
      <c r="SW196" s="29"/>
      <c r="SX196" s="29"/>
      <c r="SY196" s="29"/>
      <c r="SZ196" s="29"/>
      <c r="TA196" s="29"/>
      <c r="TB196" s="29"/>
      <c r="TC196" s="29"/>
      <c r="TD196" s="29"/>
      <c r="TE196" s="29"/>
      <c r="TF196" s="29"/>
      <c r="TG196" s="29"/>
      <c r="TH196" s="29"/>
      <c r="TI196" s="29"/>
      <c r="TJ196" s="29"/>
      <c r="TK196" s="29"/>
      <c r="TL196" s="29"/>
      <c r="TM196" s="29"/>
      <c r="TN196" s="29"/>
    </row>
    <row r="197" spans="1:534" s="61" customFormat="1" ht="11.1" customHeight="1" x14ac:dyDescent="0.15">
      <c r="A197" s="51" t="s">
        <v>295</v>
      </c>
      <c r="B197" s="52" t="s">
        <v>966</v>
      </c>
      <c r="C197" s="53" t="s">
        <v>183</v>
      </c>
      <c r="D197" s="53" t="s">
        <v>122</v>
      </c>
      <c r="E197" s="53" t="s">
        <v>136</v>
      </c>
      <c r="F197" s="53" t="s">
        <v>66</v>
      </c>
      <c r="G197" s="53" t="s">
        <v>183</v>
      </c>
      <c r="H197" s="53" t="s">
        <v>51</v>
      </c>
      <c r="I197" s="53" t="s">
        <v>183</v>
      </c>
      <c r="J197" s="53" t="s">
        <v>65</v>
      </c>
      <c r="K197" s="53" t="s">
        <v>137</v>
      </c>
      <c r="L197" s="53" t="s">
        <v>199</v>
      </c>
      <c r="M197" s="53" t="s">
        <v>201</v>
      </c>
      <c r="N197" s="53">
        <v>1</v>
      </c>
      <c r="O197" s="54" t="s">
        <v>195</v>
      </c>
      <c r="P197" s="250" t="s">
        <v>55</v>
      </c>
      <c r="Q197" s="56">
        <v>0</v>
      </c>
      <c r="R197" s="56" t="s">
        <v>56</v>
      </c>
      <c r="S197" s="56" t="s">
        <v>297</v>
      </c>
      <c r="T197" s="54" t="s">
        <v>116</v>
      </c>
      <c r="U197" s="57" t="s">
        <v>55</v>
      </c>
      <c r="V197" s="58" t="s">
        <v>55</v>
      </c>
      <c r="W197" s="58" t="s">
        <v>59</v>
      </c>
      <c r="X197" s="58" t="s">
        <v>59</v>
      </c>
      <c r="Y197" s="59" t="s">
        <v>59</v>
      </c>
      <c r="Z197" s="57" t="s">
        <v>55</v>
      </c>
      <c r="AA197" s="58" t="s">
        <v>55</v>
      </c>
      <c r="AB197" s="58" t="s">
        <v>59</v>
      </c>
      <c r="AC197" s="58" t="s">
        <v>59</v>
      </c>
      <c r="AD197" s="59" t="s">
        <v>59</v>
      </c>
      <c r="AE197" s="57" t="s">
        <v>55</v>
      </c>
      <c r="AF197" s="59" t="s">
        <v>59</v>
      </c>
      <c r="AG197" s="51">
        <v>1</v>
      </c>
      <c r="AH197" s="53">
        <v>2</v>
      </c>
      <c r="AI197" s="53">
        <v>2</v>
      </c>
      <c r="AJ197" s="54">
        <v>0</v>
      </c>
      <c r="AK197" s="57" t="s">
        <v>59</v>
      </c>
      <c r="AL197" s="58" t="s">
        <v>59</v>
      </c>
      <c r="AM197" s="59" t="s">
        <v>55</v>
      </c>
      <c r="AN197" s="57" t="s">
        <v>59</v>
      </c>
      <c r="AO197" s="54">
        <v>0</v>
      </c>
      <c r="AP197" s="57" t="s">
        <v>59</v>
      </c>
      <c r="AQ197" s="58" t="s">
        <v>59</v>
      </c>
      <c r="AR197" s="58" t="s">
        <v>55</v>
      </c>
      <c r="AS197" s="58" t="s">
        <v>59</v>
      </c>
      <c r="AT197" s="58" t="s">
        <v>59</v>
      </c>
      <c r="AU197" s="59" t="s">
        <v>59</v>
      </c>
      <c r="AV197" s="60" t="s">
        <v>59</v>
      </c>
      <c r="AW197" s="61" t="s">
        <v>100</v>
      </c>
      <c r="AX197" s="56">
        <v>8</v>
      </c>
      <c r="AY197" s="61">
        <v>535</v>
      </c>
      <c r="AZ197" s="61">
        <v>277.08</v>
      </c>
      <c r="BA197" s="61">
        <v>122.92</v>
      </c>
      <c r="BB197" s="61">
        <v>17</v>
      </c>
      <c r="BC197" s="56">
        <v>1</v>
      </c>
      <c r="BD197" s="60" t="s">
        <v>55</v>
      </c>
      <c r="BE197" s="60" t="s">
        <v>55</v>
      </c>
      <c r="BF197" s="61">
        <v>5</v>
      </c>
      <c r="BG197" s="51" t="s">
        <v>60</v>
      </c>
      <c r="BH197" s="53" t="s">
        <v>296</v>
      </c>
      <c r="BI197" s="53">
        <v>8</v>
      </c>
      <c r="BJ197" s="53" t="s">
        <v>61</v>
      </c>
      <c r="BK197" s="58" t="s">
        <v>55</v>
      </c>
      <c r="BL197" s="58" t="s">
        <v>55</v>
      </c>
      <c r="BM197" s="58" t="s">
        <v>55</v>
      </c>
      <c r="BN197" s="54">
        <v>5</v>
      </c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</row>
    <row r="198" spans="1:534" s="61" customFormat="1" ht="11.1" customHeight="1" x14ac:dyDescent="0.15">
      <c r="A198" s="51" t="s">
        <v>298</v>
      </c>
      <c r="B198" s="52" t="s">
        <v>966</v>
      </c>
      <c r="C198" s="53" t="s">
        <v>299</v>
      </c>
      <c r="D198" s="53" t="s">
        <v>122</v>
      </c>
      <c r="E198" s="53" t="s">
        <v>136</v>
      </c>
      <c r="F198" s="53" t="s">
        <v>66</v>
      </c>
      <c r="G198" s="53" t="s">
        <v>183</v>
      </c>
      <c r="H198" s="53" t="s">
        <v>130</v>
      </c>
      <c r="I198" s="53" t="s">
        <v>299</v>
      </c>
      <c r="J198" s="53" t="s">
        <v>65</v>
      </c>
      <c r="K198" s="53" t="s">
        <v>137</v>
      </c>
      <c r="L198" s="53" t="s">
        <v>199</v>
      </c>
      <c r="M198" s="53" t="s">
        <v>215</v>
      </c>
      <c r="N198" s="53">
        <v>1</v>
      </c>
      <c r="O198" s="54" t="s">
        <v>195</v>
      </c>
      <c r="P198" s="250" t="s">
        <v>55</v>
      </c>
      <c r="Q198" s="56">
        <v>0</v>
      </c>
      <c r="R198" s="56" t="s">
        <v>56</v>
      </c>
      <c r="S198" s="56" t="s">
        <v>301</v>
      </c>
      <c r="T198" s="54" t="s">
        <v>102</v>
      </c>
      <c r="U198" s="57" t="s">
        <v>55</v>
      </c>
      <c r="V198" s="58" t="s">
        <v>59</v>
      </c>
      <c r="W198" s="58" t="s">
        <v>59</v>
      </c>
      <c r="X198" s="58" t="s">
        <v>55</v>
      </c>
      <c r="Y198" s="59" t="s">
        <v>59</v>
      </c>
      <c r="Z198" s="57" t="s">
        <v>55</v>
      </c>
      <c r="AA198" s="58" t="s">
        <v>55</v>
      </c>
      <c r="AB198" s="58" t="s">
        <v>59</v>
      </c>
      <c r="AC198" s="58" t="s">
        <v>59</v>
      </c>
      <c r="AD198" s="59" t="s">
        <v>59</v>
      </c>
      <c r="AE198" s="57" t="s">
        <v>55</v>
      </c>
      <c r="AF198" s="59" t="s">
        <v>59</v>
      </c>
      <c r="AG198" s="51">
        <v>0</v>
      </c>
      <c r="AH198" s="53">
        <v>4</v>
      </c>
      <c r="AI198" s="53">
        <v>3</v>
      </c>
      <c r="AJ198" s="54">
        <v>0</v>
      </c>
      <c r="AK198" s="57" t="s">
        <v>59</v>
      </c>
      <c r="AL198" s="58" t="s">
        <v>59</v>
      </c>
      <c r="AM198" s="59" t="s">
        <v>55</v>
      </c>
      <c r="AN198" s="57" t="s">
        <v>59</v>
      </c>
      <c r="AO198" s="54">
        <v>0</v>
      </c>
      <c r="AP198" s="57" t="s">
        <v>59</v>
      </c>
      <c r="AQ198" s="58" t="s">
        <v>59</v>
      </c>
      <c r="AR198" s="58" t="s">
        <v>55</v>
      </c>
      <c r="AS198" s="58" t="s">
        <v>59</v>
      </c>
      <c r="AT198" s="58" t="s">
        <v>59</v>
      </c>
      <c r="AU198" s="59" t="s">
        <v>59</v>
      </c>
      <c r="AV198" s="60" t="s">
        <v>55</v>
      </c>
      <c r="AW198" s="61" t="s">
        <v>302</v>
      </c>
      <c r="AX198" s="56">
        <v>2</v>
      </c>
      <c r="AY198" s="61">
        <v>577</v>
      </c>
      <c r="AZ198" s="61">
        <v>99</v>
      </c>
      <c r="BA198" s="61">
        <v>478</v>
      </c>
      <c r="BB198" s="61">
        <v>14</v>
      </c>
      <c r="BC198" s="56">
        <v>1</v>
      </c>
      <c r="BD198" s="60" t="s">
        <v>59</v>
      </c>
      <c r="BE198" s="60" t="s">
        <v>59</v>
      </c>
      <c r="BF198" s="61">
        <v>2</v>
      </c>
      <c r="BG198" s="51" t="s">
        <v>60</v>
      </c>
      <c r="BH198" s="53" t="s">
        <v>300</v>
      </c>
      <c r="BI198" s="53">
        <v>2</v>
      </c>
      <c r="BJ198" s="53" t="s">
        <v>61</v>
      </c>
      <c r="BK198" s="58" t="s">
        <v>59</v>
      </c>
      <c r="BL198" s="58" t="s">
        <v>59</v>
      </c>
      <c r="BM198" s="58" t="s">
        <v>55</v>
      </c>
      <c r="BN198" s="54">
        <v>2</v>
      </c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  <c r="CP198" s="53"/>
      <c r="CQ198" s="53"/>
      <c r="CR198" s="53"/>
      <c r="CS198" s="53"/>
      <c r="CT198" s="53"/>
      <c r="CU198" s="53"/>
      <c r="CV198" s="53"/>
      <c r="CW198" s="53"/>
      <c r="CX198" s="53"/>
      <c r="CY198" s="53"/>
      <c r="CZ198" s="53"/>
      <c r="DA198" s="53"/>
      <c r="DB198" s="53"/>
      <c r="DC198" s="53"/>
      <c r="DD198" s="53"/>
      <c r="DE198" s="53"/>
      <c r="DF198" s="53"/>
      <c r="DG198" s="53"/>
      <c r="DH198" s="53"/>
      <c r="DI198" s="53"/>
      <c r="DJ198" s="53"/>
      <c r="DK198" s="53"/>
      <c r="DL198" s="53"/>
    </row>
    <row r="199" spans="1:534" s="61" customFormat="1" ht="11.1" customHeight="1" x14ac:dyDescent="0.15">
      <c r="A199" s="51" t="s">
        <v>303</v>
      </c>
      <c r="B199" s="52" t="s">
        <v>966</v>
      </c>
      <c r="C199" s="53" t="s">
        <v>1260</v>
      </c>
      <c r="D199" s="53" t="s">
        <v>122</v>
      </c>
      <c r="E199" s="53" t="s">
        <v>136</v>
      </c>
      <c r="F199" s="53" t="s">
        <v>66</v>
      </c>
      <c r="G199" s="53" t="s">
        <v>183</v>
      </c>
      <c r="H199" s="53" t="s">
        <v>216</v>
      </c>
      <c r="I199" s="53" t="s">
        <v>1261</v>
      </c>
      <c r="J199" s="53" t="s">
        <v>65</v>
      </c>
      <c r="K199" s="53" t="s">
        <v>137</v>
      </c>
      <c r="L199" s="53" t="s">
        <v>199</v>
      </c>
      <c r="M199" s="53" t="s">
        <v>206</v>
      </c>
      <c r="N199" s="53">
        <v>1</v>
      </c>
      <c r="O199" s="54" t="s">
        <v>195</v>
      </c>
      <c r="P199" s="250" t="s">
        <v>55</v>
      </c>
      <c r="Q199" s="56">
        <v>0</v>
      </c>
      <c r="R199" s="56" t="s">
        <v>56</v>
      </c>
      <c r="S199" s="56" t="s">
        <v>305</v>
      </c>
      <c r="T199" s="54" t="s">
        <v>102</v>
      </c>
      <c r="U199" s="57" t="s">
        <v>55</v>
      </c>
      <c r="V199" s="58" t="s">
        <v>55</v>
      </c>
      <c r="W199" s="58" t="s">
        <v>59</v>
      </c>
      <c r="X199" s="58" t="s">
        <v>59</v>
      </c>
      <c r="Y199" s="59" t="s">
        <v>59</v>
      </c>
      <c r="Z199" s="57" t="s">
        <v>55</v>
      </c>
      <c r="AA199" s="58" t="s">
        <v>55</v>
      </c>
      <c r="AB199" s="58" t="s">
        <v>59</v>
      </c>
      <c r="AC199" s="58" t="s">
        <v>59</v>
      </c>
      <c r="AD199" s="59" t="s">
        <v>59</v>
      </c>
      <c r="AE199" s="57" t="s">
        <v>55</v>
      </c>
      <c r="AF199" s="59" t="s">
        <v>59</v>
      </c>
      <c r="AG199" s="51">
        <v>0</v>
      </c>
      <c r="AH199" s="53">
        <v>1</v>
      </c>
      <c r="AI199" s="53">
        <v>1</v>
      </c>
      <c r="AJ199" s="54">
        <v>0</v>
      </c>
      <c r="AK199" s="57" t="s">
        <v>59</v>
      </c>
      <c r="AL199" s="58" t="s">
        <v>59</v>
      </c>
      <c r="AM199" s="59" t="s">
        <v>55</v>
      </c>
      <c r="AN199" s="57" t="s">
        <v>59</v>
      </c>
      <c r="AO199" s="54">
        <v>0</v>
      </c>
      <c r="AP199" s="57" t="s">
        <v>59</v>
      </c>
      <c r="AQ199" s="58" t="s">
        <v>59</v>
      </c>
      <c r="AR199" s="58" t="s">
        <v>55</v>
      </c>
      <c r="AS199" s="58" t="s">
        <v>59</v>
      </c>
      <c r="AT199" s="58" t="s">
        <v>59</v>
      </c>
      <c r="AU199" s="59" t="s">
        <v>59</v>
      </c>
      <c r="AV199" s="60" t="s">
        <v>59</v>
      </c>
      <c r="AW199" s="61" t="s">
        <v>100</v>
      </c>
      <c r="AX199" s="56">
        <v>1</v>
      </c>
      <c r="AY199" s="61">
        <v>424</v>
      </c>
      <c r="AZ199" s="61">
        <v>142.54</v>
      </c>
      <c r="BA199" s="61">
        <v>281.45</v>
      </c>
      <c r="BB199" s="61">
        <v>12</v>
      </c>
      <c r="BC199" s="56">
        <v>1</v>
      </c>
      <c r="BD199" s="60" t="s">
        <v>59</v>
      </c>
      <c r="BE199" s="60" t="s">
        <v>59</v>
      </c>
      <c r="BF199" s="61">
        <v>1</v>
      </c>
      <c r="BG199" s="51" t="s">
        <v>60</v>
      </c>
      <c r="BH199" s="53" t="s">
        <v>304</v>
      </c>
      <c r="BI199" s="53">
        <v>1</v>
      </c>
      <c r="BJ199" s="53" t="s">
        <v>61</v>
      </c>
      <c r="BK199" s="58" t="s">
        <v>59</v>
      </c>
      <c r="BL199" s="58" t="s">
        <v>59</v>
      </c>
      <c r="BM199" s="58" t="s">
        <v>55</v>
      </c>
      <c r="BN199" s="54">
        <v>1</v>
      </c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  <c r="CP199" s="53"/>
      <c r="CQ199" s="53"/>
      <c r="CR199" s="53"/>
      <c r="CS199" s="53"/>
      <c r="CT199" s="53"/>
      <c r="CU199" s="53"/>
      <c r="CV199" s="53"/>
      <c r="CW199" s="53"/>
      <c r="CX199" s="53"/>
      <c r="CY199" s="53"/>
      <c r="CZ199" s="53"/>
      <c r="DA199" s="53"/>
      <c r="DB199" s="53"/>
      <c r="DC199" s="53"/>
      <c r="DD199" s="53"/>
      <c r="DE199" s="53"/>
      <c r="DF199" s="53"/>
      <c r="DG199" s="53"/>
      <c r="DH199" s="53"/>
      <c r="DI199" s="53"/>
      <c r="DJ199" s="53"/>
      <c r="DK199" s="53"/>
      <c r="DL199" s="53"/>
    </row>
    <row r="200" spans="1:534" s="61" customFormat="1" ht="11.1" customHeight="1" x14ac:dyDescent="0.15">
      <c r="A200" s="51" t="s">
        <v>306</v>
      </c>
      <c r="B200" s="52" t="s">
        <v>966</v>
      </c>
      <c r="C200" s="53" t="s">
        <v>307</v>
      </c>
      <c r="D200" s="53" t="s">
        <v>122</v>
      </c>
      <c r="E200" s="53" t="s">
        <v>136</v>
      </c>
      <c r="F200" s="53" t="s">
        <v>66</v>
      </c>
      <c r="G200" s="53" t="s">
        <v>183</v>
      </c>
      <c r="H200" s="53" t="s">
        <v>211</v>
      </c>
      <c r="I200" s="53" t="s">
        <v>308</v>
      </c>
      <c r="J200" s="53" t="s">
        <v>65</v>
      </c>
      <c r="K200" s="53" t="s">
        <v>137</v>
      </c>
      <c r="L200" s="53" t="s">
        <v>199</v>
      </c>
      <c r="M200" s="53" t="s">
        <v>206</v>
      </c>
      <c r="N200" s="53">
        <v>1</v>
      </c>
      <c r="O200" s="54" t="s">
        <v>195</v>
      </c>
      <c r="P200" s="250" t="s">
        <v>55</v>
      </c>
      <c r="Q200" s="56">
        <v>0</v>
      </c>
      <c r="R200" s="56" t="s">
        <v>56</v>
      </c>
      <c r="S200" s="56" t="s">
        <v>301</v>
      </c>
      <c r="T200" s="54" t="s">
        <v>102</v>
      </c>
      <c r="U200" s="57" t="s">
        <v>55</v>
      </c>
      <c r="V200" s="58" t="s">
        <v>55</v>
      </c>
      <c r="W200" s="58" t="s">
        <v>59</v>
      </c>
      <c r="X200" s="58" t="s">
        <v>59</v>
      </c>
      <c r="Y200" s="59" t="s">
        <v>59</v>
      </c>
      <c r="Z200" s="57" t="s">
        <v>55</v>
      </c>
      <c r="AA200" s="58" t="s">
        <v>55</v>
      </c>
      <c r="AB200" s="58" t="s">
        <v>59</v>
      </c>
      <c r="AC200" s="58" t="s">
        <v>59</v>
      </c>
      <c r="AD200" s="59" t="s">
        <v>59</v>
      </c>
      <c r="AE200" s="57" t="s">
        <v>55</v>
      </c>
      <c r="AF200" s="59" t="s">
        <v>59</v>
      </c>
      <c r="AG200" s="51">
        <v>0</v>
      </c>
      <c r="AH200" s="53">
        <v>1</v>
      </c>
      <c r="AI200" s="53">
        <v>2</v>
      </c>
      <c r="AJ200" s="54">
        <v>0</v>
      </c>
      <c r="AK200" s="57" t="s">
        <v>59</v>
      </c>
      <c r="AL200" s="58" t="s">
        <v>59</v>
      </c>
      <c r="AM200" s="59" t="s">
        <v>55</v>
      </c>
      <c r="AN200" s="57" t="s">
        <v>59</v>
      </c>
      <c r="AO200" s="54">
        <v>0</v>
      </c>
      <c r="AP200" s="57" t="s">
        <v>59</v>
      </c>
      <c r="AQ200" s="58" t="s">
        <v>59</v>
      </c>
      <c r="AR200" s="58" t="s">
        <v>59</v>
      </c>
      <c r="AS200" s="58" t="s">
        <v>59</v>
      </c>
      <c r="AT200" s="58" t="s">
        <v>59</v>
      </c>
      <c r="AU200" s="59" t="s">
        <v>59</v>
      </c>
      <c r="AV200" s="60" t="s">
        <v>59</v>
      </c>
      <c r="AW200" s="61" t="s">
        <v>100</v>
      </c>
      <c r="AX200" s="56">
        <v>1</v>
      </c>
      <c r="AY200" s="61">
        <v>546.66</v>
      </c>
      <c r="AZ200" s="61">
        <v>162.68</v>
      </c>
      <c r="BA200" s="61">
        <v>383.98</v>
      </c>
      <c r="BB200" s="61">
        <v>0</v>
      </c>
      <c r="BC200" s="56">
        <v>1</v>
      </c>
      <c r="BD200" s="60" t="s">
        <v>59</v>
      </c>
      <c r="BE200" s="60" t="s">
        <v>59</v>
      </c>
      <c r="BF200" s="61">
        <v>1</v>
      </c>
      <c r="BG200" s="51" t="s">
        <v>60</v>
      </c>
      <c r="BH200" s="53" t="s">
        <v>309</v>
      </c>
      <c r="BI200" s="53">
        <v>1</v>
      </c>
      <c r="BJ200" s="53" t="s">
        <v>61</v>
      </c>
      <c r="BK200" s="58" t="s">
        <v>59</v>
      </c>
      <c r="BL200" s="58" t="s">
        <v>59</v>
      </c>
      <c r="BM200" s="58" t="s">
        <v>55</v>
      </c>
      <c r="BN200" s="54">
        <v>1</v>
      </c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</row>
    <row r="201" spans="1:534" s="61" customFormat="1" ht="11.1" customHeight="1" x14ac:dyDescent="0.15">
      <c r="A201" s="51" t="s">
        <v>310</v>
      </c>
      <c r="B201" s="52" t="s">
        <v>966</v>
      </c>
      <c r="C201" s="53" t="s">
        <v>311</v>
      </c>
      <c r="D201" s="53" t="s">
        <v>122</v>
      </c>
      <c r="E201" s="53" t="s">
        <v>136</v>
      </c>
      <c r="F201" s="53" t="s">
        <v>66</v>
      </c>
      <c r="G201" s="53" t="s">
        <v>183</v>
      </c>
      <c r="H201" s="53" t="s">
        <v>128</v>
      </c>
      <c r="I201" s="53" t="s">
        <v>311</v>
      </c>
      <c r="J201" s="53" t="s">
        <v>65</v>
      </c>
      <c r="K201" s="53" t="s">
        <v>137</v>
      </c>
      <c r="L201" s="53" t="s">
        <v>199</v>
      </c>
      <c r="M201" s="53" t="s">
        <v>206</v>
      </c>
      <c r="N201" s="53">
        <v>1</v>
      </c>
      <c r="O201" s="54" t="s">
        <v>195</v>
      </c>
      <c r="P201" s="250" t="s">
        <v>55</v>
      </c>
      <c r="Q201" s="56">
        <v>0</v>
      </c>
      <c r="R201" s="56" t="s">
        <v>56</v>
      </c>
      <c r="S201" s="56" t="s">
        <v>313</v>
      </c>
      <c r="T201" s="54" t="s">
        <v>102</v>
      </c>
      <c r="U201" s="57" t="s">
        <v>55</v>
      </c>
      <c r="V201" s="58" t="s">
        <v>55</v>
      </c>
      <c r="W201" s="58" t="s">
        <v>59</v>
      </c>
      <c r="X201" s="58" t="s">
        <v>59</v>
      </c>
      <c r="Y201" s="59" t="s">
        <v>59</v>
      </c>
      <c r="Z201" s="57" t="s">
        <v>55</v>
      </c>
      <c r="AA201" s="58" t="s">
        <v>55</v>
      </c>
      <c r="AB201" s="58" t="s">
        <v>59</v>
      </c>
      <c r="AC201" s="58" t="s">
        <v>59</v>
      </c>
      <c r="AD201" s="59" t="s">
        <v>59</v>
      </c>
      <c r="AE201" s="57" t="s">
        <v>55</v>
      </c>
      <c r="AF201" s="59" t="s">
        <v>59</v>
      </c>
      <c r="AG201" s="51">
        <v>0</v>
      </c>
      <c r="AH201" s="53">
        <v>4</v>
      </c>
      <c r="AI201" s="53">
        <v>2</v>
      </c>
      <c r="AJ201" s="54">
        <v>0</v>
      </c>
      <c r="AK201" s="57" t="s">
        <v>59</v>
      </c>
      <c r="AL201" s="58" t="s">
        <v>59</v>
      </c>
      <c r="AM201" s="59" t="s">
        <v>55</v>
      </c>
      <c r="AN201" s="57" t="s">
        <v>59</v>
      </c>
      <c r="AO201" s="54">
        <v>0</v>
      </c>
      <c r="AP201" s="57" t="s">
        <v>59</v>
      </c>
      <c r="AQ201" s="58" t="s">
        <v>59</v>
      </c>
      <c r="AR201" s="58" t="s">
        <v>55</v>
      </c>
      <c r="AS201" s="58" t="s">
        <v>59</v>
      </c>
      <c r="AT201" s="58" t="s">
        <v>59</v>
      </c>
      <c r="AU201" s="59" t="s">
        <v>59</v>
      </c>
      <c r="AV201" s="60" t="s">
        <v>59</v>
      </c>
      <c r="AW201" s="61" t="s">
        <v>100</v>
      </c>
      <c r="AX201" s="56">
        <v>1</v>
      </c>
      <c r="AY201" s="61">
        <v>539.94000000000005</v>
      </c>
      <c r="AZ201" s="61">
        <v>125.9</v>
      </c>
      <c r="BA201" s="61">
        <v>413.96</v>
      </c>
      <c r="BB201" s="61">
        <v>0</v>
      </c>
      <c r="BC201" s="56">
        <v>1</v>
      </c>
      <c r="BD201" s="60" t="s">
        <v>59</v>
      </c>
      <c r="BE201" s="60" t="s">
        <v>59</v>
      </c>
      <c r="BF201" s="61">
        <v>1</v>
      </c>
      <c r="BG201" s="51" t="s">
        <v>60</v>
      </c>
      <c r="BH201" s="53" t="s">
        <v>312</v>
      </c>
      <c r="BI201" s="53">
        <v>1</v>
      </c>
      <c r="BJ201" s="53" t="s">
        <v>61</v>
      </c>
      <c r="BK201" s="58" t="s">
        <v>59</v>
      </c>
      <c r="BL201" s="58" t="s">
        <v>59</v>
      </c>
      <c r="BM201" s="58" t="s">
        <v>55</v>
      </c>
      <c r="BN201" s="54">
        <v>1</v>
      </c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</row>
    <row r="202" spans="1:534" s="61" customFormat="1" ht="11.1" customHeight="1" x14ac:dyDescent="0.15">
      <c r="A202" s="51" t="s">
        <v>314</v>
      </c>
      <c r="B202" s="52" t="s">
        <v>966</v>
      </c>
      <c r="C202" s="53" t="s">
        <v>315</v>
      </c>
      <c r="D202" s="53" t="s">
        <v>122</v>
      </c>
      <c r="E202" s="53" t="s">
        <v>136</v>
      </c>
      <c r="F202" s="53" t="s">
        <v>66</v>
      </c>
      <c r="G202" s="53" t="s">
        <v>183</v>
      </c>
      <c r="H202" s="53" t="s">
        <v>119</v>
      </c>
      <c r="I202" s="53" t="s">
        <v>315</v>
      </c>
      <c r="J202" s="53" t="s">
        <v>65</v>
      </c>
      <c r="K202" s="53" t="s">
        <v>137</v>
      </c>
      <c r="L202" s="53" t="s">
        <v>199</v>
      </c>
      <c r="M202" s="53" t="s">
        <v>215</v>
      </c>
      <c r="N202" s="53">
        <v>1</v>
      </c>
      <c r="O202" s="54" t="s">
        <v>195</v>
      </c>
      <c r="P202" s="250" t="s">
        <v>55</v>
      </c>
      <c r="Q202" s="56">
        <v>0</v>
      </c>
      <c r="R202" s="56" t="s">
        <v>56</v>
      </c>
      <c r="S202" s="56" t="s">
        <v>305</v>
      </c>
      <c r="T202" s="54" t="s">
        <v>102</v>
      </c>
      <c r="U202" s="57" t="s">
        <v>55</v>
      </c>
      <c r="V202" s="58" t="s">
        <v>55</v>
      </c>
      <c r="W202" s="58" t="s">
        <v>59</v>
      </c>
      <c r="X202" s="58" t="s">
        <v>59</v>
      </c>
      <c r="Y202" s="59" t="s">
        <v>59</v>
      </c>
      <c r="Z202" s="57" t="s">
        <v>55</v>
      </c>
      <c r="AA202" s="58" t="s">
        <v>55</v>
      </c>
      <c r="AB202" s="58" t="s">
        <v>59</v>
      </c>
      <c r="AC202" s="58" t="s">
        <v>59</v>
      </c>
      <c r="AD202" s="59" t="s">
        <v>59</v>
      </c>
      <c r="AE202" s="57" t="s">
        <v>55</v>
      </c>
      <c r="AF202" s="59" t="s">
        <v>59</v>
      </c>
      <c r="AG202" s="51">
        <v>0</v>
      </c>
      <c r="AH202" s="53">
        <v>1</v>
      </c>
      <c r="AI202" s="53">
        <v>1</v>
      </c>
      <c r="AJ202" s="54">
        <v>0</v>
      </c>
      <c r="AK202" s="57" t="s">
        <v>59</v>
      </c>
      <c r="AL202" s="58" t="s">
        <v>59</v>
      </c>
      <c r="AM202" s="59" t="s">
        <v>55</v>
      </c>
      <c r="AN202" s="57" t="s">
        <v>59</v>
      </c>
      <c r="AO202" s="54">
        <v>0</v>
      </c>
      <c r="AP202" s="57" t="s">
        <v>59</v>
      </c>
      <c r="AQ202" s="58" t="s">
        <v>59</v>
      </c>
      <c r="AR202" s="58" t="s">
        <v>55</v>
      </c>
      <c r="AS202" s="58" t="s">
        <v>59</v>
      </c>
      <c r="AT202" s="58" t="s">
        <v>59</v>
      </c>
      <c r="AU202" s="59" t="s">
        <v>59</v>
      </c>
      <c r="AV202" s="60" t="s">
        <v>55</v>
      </c>
      <c r="AW202" s="61" t="s">
        <v>302</v>
      </c>
      <c r="AX202" s="56">
        <v>3</v>
      </c>
      <c r="AY202" s="61">
        <v>446.25</v>
      </c>
      <c r="AZ202" s="61">
        <v>170.3</v>
      </c>
      <c r="BA202" s="61">
        <v>275.95</v>
      </c>
      <c r="BB202" s="61">
        <v>0</v>
      </c>
      <c r="BC202" s="56">
        <v>1</v>
      </c>
      <c r="BD202" s="60" t="s">
        <v>59</v>
      </c>
      <c r="BE202" s="60" t="s">
        <v>59</v>
      </c>
      <c r="BF202" s="61">
        <v>2</v>
      </c>
      <c r="BG202" s="51" t="s">
        <v>60</v>
      </c>
      <c r="BH202" s="53" t="s">
        <v>316</v>
      </c>
      <c r="BI202" s="53">
        <v>3</v>
      </c>
      <c r="BJ202" s="53" t="s">
        <v>61</v>
      </c>
      <c r="BK202" s="58" t="s">
        <v>59</v>
      </c>
      <c r="BL202" s="58" t="s">
        <v>59</v>
      </c>
      <c r="BM202" s="58" t="s">
        <v>55</v>
      </c>
      <c r="BN202" s="54">
        <v>2</v>
      </c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  <c r="CP202" s="53"/>
      <c r="CQ202" s="53"/>
      <c r="CR202" s="53"/>
      <c r="CS202" s="53"/>
      <c r="CT202" s="53"/>
      <c r="CU202" s="53"/>
      <c r="CV202" s="53"/>
      <c r="CW202" s="53"/>
      <c r="CX202" s="53"/>
      <c r="CY202" s="53"/>
      <c r="CZ202" s="53"/>
      <c r="DA202" s="53"/>
      <c r="DB202" s="53"/>
      <c r="DC202" s="53"/>
      <c r="DD202" s="53"/>
      <c r="DE202" s="53"/>
      <c r="DF202" s="53"/>
      <c r="DG202" s="53"/>
      <c r="DH202" s="53"/>
      <c r="DI202" s="53"/>
      <c r="DJ202" s="53"/>
      <c r="DK202" s="53"/>
      <c r="DL202" s="53"/>
    </row>
    <row r="203" spans="1:534" s="61" customFormat="1" ht="11.1" customHeight="1" x14ac:dyDescent="0.15">
      <c r="A203" s="51" t="s">
        <v>317</v>
      </c>
      <c r="B203" s="52" t="s">
        <v>966</v>
      </c>
      <c r="C203" s="53" t="s">
        <v>318</v>
      </c>
      <c r="D203" s="53" t="s">
        <v>122</v>
      </c>
      <c r="E203" s="53" t="s">
        <v>136</v>
      </c>
      <c r="F203" s="53" t="s">
        <v>66</v>
      </c>
      <c r="G203" s="53" t="s">
        <v>183</v>
      </c>
      <c r="H203" s="53" t="s">
        <v>209</v>
      </c>
      <c r="I203" s="53" t="s">
        <v>318</v>
      </c>
      <c r="J203" s="53" t="s">
        <v>65</v>
      </c>
      <c r="K203" s="53" t="s">
        <v>137</v>
      </c>
      <c r="L203" s="53" t="s">
        <v>199</v>
      </c>
      <c r="M203" s="53" t="s">
        <v>206</v>
      </c>
      <c r="N203" s="53">
        <v>1</v>
      </c>
      <c r="O203" s="54" t="s">
        <v>195</v>
      </c>
      <c r="P203" s="250" t="s">
        <v>55</v>
      </c>
      <c r="Q203" s="56">
        <v>0</v>
      </c>
      <c r="R203" s="56" t="s">
        <v>56</v>
      </c>
      <c r="S203" s="56" t="s">
        <v>301</v>
      </c>
      <c r="T203" s="54" t="s">
        <v>102</v>
      </c>
      <c r="U203" s="57" t="s">
        <v>55</v>
      </c>
      <c r="V203" s="58" t="s">
        <v>55</v>
      </c>
      <c r="W203" s="58" t="s">
        <v>59</v>
      </c>
      <c r="X203" s="58" t="s">
        <v>59</v>
      </c>
      <c r="Y203" s="59" t="s">
        <v>59</v>
      </c>
      <c r="Z203" s="57" t="s">
        <v>55</v>
      </c>
      <c r="AA203" s="58" t="s">
        <v>55</v>
      </c>
      <c r="AB203" s="58" t="s">
        <v>59</v>
      </c>
      <c r="AC203" s="58" t="s">
        <v>59</v>
      </c>
      <c r="AD203" s="59" t="s">
        <v>59</v>
      </c>
      <c r="AE203" s="57" t="s">
        <v>55</v>
      </c>
      <c r="AF203" s="59" t="s">
        <v>59</v>
      </c>
      <c r="AG203" s="51">
        <v>0</v>
      </c>
      <c r="AH203" s="53">
        <v>1</v>
      </c>
      <c r="AI203" s="53">
        <v>1</v>
      </c>
      <c r="AJ203" s="54">
        <v>0</v>
      </c>
      <c r="AK203" s="57" t="s">
        <v>59</v>
      </c>
      <c r="AL203" s="58" t="s">
        <v>59</v>
      </c>
      <c r="AM203" s="59" t="s">
        <v>55</v>
      </c>
      <c r="AN203" s="57" t="s">
        <v>59</v>
      </c>
      <c r="AO203" s="54">
        <v>0</v>
      </c>
      <c r="AP203" s="57" t="s">
        <v>59</v>
      </c>
      <c r="AQ203" s="58" t="s">
        <v>59</v>
      </c>
      <c r="AR203" s="58" t="s">
        <v>59</v>
      </c>
      <c r="AS203" s="58" t="s">
        <v>59</v>
      </c>
      <c r="AT203" s="58" t="s">
        <v>59</v>
      </c>
      <c r="AU203" s="59" t="s">
        <v>59</v>
      </c>
      <c r="AV203" s="60" t="s">
        <v>55</v>
      </c>
      <c r="AW203" s="61" t="s">
        <v>302</v>
      </c>
      <c r="AX203" s="56">
        <v>1</v>
      </c>
      <c r="AY203" s="61">
        <v>738.53</v>
      </c>
      <c r="AZ203" s="61">
        <v>123.82</v>
      </c>
      <c r="BA203" s="61">
        <v>614.71</v>
      </c>
      <c r="BB203" s="61">
        <v>185</v>
      </c>
      <c r="BC203" s="56">
        <v>1</v>
      </c>
      <c r="BD203" s="60" t="s">
        <v>59</v>
      </c>
      <c r="BE203" s="60" t="s">
        <v>59</v>
      </c>
      <c r="BF203" s="61">
        <v>1</v>
      </c>
      <c r="BG203" s="51" t="s">
        <v>60</v>
      </c>
      <c r="BH203" s="53" t="s">
        <v>319</v>
      </c>
      <c r="BI203" s="53">
        <v>1</v>
      </c>
      <c r="BJ203" s="53" t="s">
        <v>61</v>
      </c>
      <c r="BK203" s="58" t="s">
        <v>59</v>
      </c>
      <c r="BL203" s="58" t="s">
        <v>59</v>
      </c>
      <c r="BM203" s="58" t="s">
        <v>55</v>
      </c>
      <c r="BN203" s="54">
        <v>1</v>
      </c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  <c r="CP203" s="53"/>
      <c r="CQ203" s="53"/>
      <c r="CR203" s="53"/>
      <c r="CS203" s="53"/>
      <c r="CT203" s="53"/>
      <c r="CU203" s="53"/>
      <c r="CV203" s="53"/>
      <c r="CW203" s="53"/>
      <c r="CX203" s="53"/>
      <c r="CY203" s="53"/>
      <c r="CZ203" s="53"/>
      <c r="DA203" s="53"/>
      <c r="DB203" s="53"/>
      <c r="DC203" s="53"/>
      <c r="DD203" s="53"/>
      <c r="DE203" s="53"/>
      <c r="DF203" s="53"/>
      <c r="DG203" s="53"/>
      <c r="DH203" s="53"/>
      <c r="DI203" s="53"/>
      <c r="DJ203" s="53"/>
      <c r="DK203" s="53"/>
      <c r="DL203" s="53"/>
    </row>
    <row r="204" spans="1:534" s="217" customFormat="1" ht="11.1" customHeight="1" x14ac:dyDescent="0.15">
      <c r="A204" s="208"/>
      <c r="B204" s="209"/>
      <c r="C204" s="209" t="s">
        <v>321</v>
      </c>
      <c r="D204" s="209"/>
      <c r="E204" s="209"/>
      <c r="F204" s="209"/>
      <c r="G204" s="209"/>
      <c r="H204" s="209"/>
      <c r="I204" s="209"/>
      <c r="J204" s="209"/>
      <c r="K204" s="209"/>
      <c r="L204" s="209"/>
      <c r="M204" s="209"/>
      <c r="N204" s="209">
        <f>SUM(N205:N217)</f>
        <v>13</v>
      </c>
      <c r="O204" s="210"/>
      <c r="P204" s="211">
        <f>COUNTIF(P205:P217,"si")</f>
        <v>13</v>
      </c>
      <c r="Q204" s="212"/>
      <c r="R204" s="212"/>
      <c r="S204" s="212"/>
      <c r="T204" s="210"/>
      <c r="U204" s="213">
        <f t="shared" ref="U204:AF204" si="133">COUNTIF(U205:U217,"si")</f>
        <v>13</v>
      </c>
      <c r="V204" s="214">
        <f t="shared" si="133"/>
        <v>13</v>
      </c>
      <c r="W204" s="214">
        <f t="shared" si="133"/>
        <v>0</v>
      </c>
      <c r="X204" s="214">
        <f t="shared" si="133"/>
        <v>3</v>
      </c>
      <c r="Y204" s="215">
        <f t="shared" si="133"/>
        <v>0</v>
      </c>
      <c r="Z204" s="213">
        <f t="shared" si="133"/>
        <v>13</v>
      </c>
      <c r="AA204" s="214">
        <f t="shared" si="133"/>
        <v>13</v>
      </c>
      <c r="AB204" s="214">
        <f t="shared" si="133"/>
        <v>0</v>
      </c>
      <c r="AC204" s="214">
        <f t="shared" si="133"/>
        <v>1</v>
      </c>
      <c r="AD204" s="215">
        <f t="shared" si="133"/>
        <v>0</v>
      </c>
      <c r="AE204" s="213">
        <f t="shared" si="133"/>
        <v>13</v>
      </c>
      <c r="AF204" s="215">
        <f t="shared" si="133"/>
        <v>0</v>
      </c>
      <c r="AG204" s="208">
        <f t="shared" ref="AG204:BN204" si="134">SUM(AG205:AG217)</f>
        <v>4</v>
      </c>
      <c r="AH204" s="209">
        <f t="shared" si="134"/>
        <v>34</v>
      </c>
      <c r="AI204" s="209">
        <f t="shared" si="134"/>
        <v>25</v>
      </c>
      <c r="AJ204" s="210">
        <f t="shared" si="134"/>
        <v>0</v>
      </c>
      <c r="AK204" s="213">
        <f t="shared" ref="AK204:AN204" si="135">COUNTIF(AK205:AK217,"si")</f>
        <v>0</v>
      </c>
      <c r="AL204" s="214">
        <f t="shared" si="135"/>
        <v>2</v>
      </c>
      <c r="AM204" s="215">
        <f t="shared" si="135"/>
        <v>12</v>
      </c>
      <c r="AN204" s="213">
        <f t="shared" si="135"/>
        <v>0</v>
      </c>
      <c r="AO204" s="210"/>
      <c r="AP204" s="213">
        <f t="shared" ref="AP204:AV204" si="136">COUNTIF(AP205:AP217,"si")</f>
        <v>0</v>
      </c>
      <c r="AQ204" s="214">
        <f t="shared" si="136"/>
        <v>0</v>
      </c>
      <c r="AR204" s="214">
        <f t="shared" si="136"/>
        <v>7</v>
      </c>
      <c r="AS204" s="214">
        <f t="shared" si="136"/>
        <v>0</v>
      </c>
      <c r="AT204" s="214">
        <f t="shared" si="136"/>
        <v>0</v>
      </c>
      <c r="AU204" s="215">
        <f t="shared" si="136"/>
        <v>0</v>
      </c>
      <c r="AV204" s="216">
        <f t="shared" si="136"/>
        <v>5</v>
      </c>
      <c r="AX204" s="212">
        <f t="shared" si="134"/>
        <v>46</v>
      </c>
      <c r="BC204" s="212">
        <f t="shared" si="134"/>
        <v>13</v>
      </c>
      <c r="BD204" s="216">
        <f t="shared" ref="BD204:BE204" si="137">COUNTIF(BD205:BD217,"si")</f>
        <v>0</v>
      </c>
      <c r="BE204" s="216">
        <f t="shared" si="137"/>
        <v>4</v>
      </c>
      <c r="BF204" s="217">
        <f t="shared" si="134"/>
        <v>28</v>
      </c>
      <c r="BG204" s="208"/>
      <c r="BH204" s="209"/>
      <c r="BI204" s="209">
        <f t="shared" si="134"/>
        <v>41</v>
      </c>
      <c r="BJ204" s="209"/>
      <c r="BK204" s="214">
        <f t="shared" ref="BK204:BM204" si="138">COUNTIF(BK205:BK217,"si")</f>
        <v>0</v>
      </c>
      <c r="BL204" s="214">
        <f t="shared" si="138"/>
        <v>5</v>
      </c>
      <c r="BM204" s="214">
        <f t="shared" si="138"/>
        <v>12</v>
      </c>
      <c r="BN204" s="210">
        <f t="shared" si="134"/>
        <v>27</v>
      </c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  <c r="QR204" s="29"/>
      <c r="QS204" s="29"/>
      <c r="QT204" s="29"/>
      <c r="QU204" s="29"/>
      <c r="QV204" s="29"/>
      <c r="QW204" s="29"/>
      <c r="QX204" s="29"/>
      <c r="QY204" s="29"/>
      <c r="QZ204" s="29"/>
      <c r="RA204" s="29"/>
      <c r="RB204" s="29"/>
      <c r="RC204" s="29"/>
      <c r="RD204" s="29"/>
      <c r="RE204" s="29"/>
      <c r="RF204" s="29"/>
      <c r="RG204" s="29"/>
      <c r="RH204" s="29"/>
      <c r="RI204" s="29"/>
      <c r="RJ204" s="29"/>
      <c r="RK204" s="29"/>
      <c r="RL204" s="29"/>
      <c r="RM204" s="29"/>
      <c r="RN204" s="29"/>
      <c r="RO204" s="29"/>
      <c r="RP204" s="29"/>
      <c r="RQ204" s="29"/>
      <c r="RR204" s="29"/>
      <c r="RS204" s="29"/>
      <c r="RT204" s="29"/>
      <c r="RU204" s="29"/>
      <c r="RV204" s="29"/>
      <c r="RW204" s="29"/>
      <c r="RX204" s="29"/>
      <c r="RY204" s="29"/>
      <c r="RZ204" s="29"/>
      <c r="SA204" s="29"/>
      <c r="SB204" s="29"/>
      <c r="SC204" s="29"/>
      <c r="SD204" s="29"/>
      <c r="SE204" s="29"/>
      <c r="SF204" s="29"/>
      <c r="SG204" s="29"/>
      <c r="SH204" s="29"/>
      <c r="SI204" s="29"/>
      <c r="SJ204" s="29"/>
      <c r="SK204" s="29"/>
      <c r="SL204" s="29"/>
      <c r="SM204" s="29"/>
      <c r="SN204" s="29"/>
      <c r="SO204" s="29"/>
      <c r="SP204" s="29"/>
      <c r="SQ204" s="29"/>
      <c r="SR204" s="29"/>
      <c r="SS204" s="29"/>
      <c r="ST204" s="29"/>
      <c r="SU204" s="29"/>
      <c r="SV204" s="29"/>
      <c r="SW204" s="29"/>
      <c r="SX204" s="29"/>
      <c r="SY204" s="29"/>
      <c r="SZ204" s="29"/>
      <c r="TA204" s="29"/>
      <c r="TB204" s="29"/>
      <c r="TC204" s="29"/>
      <c r="TD204" s="29"/>
      <c r="TE204" s="29"/>
      <c r="TF204" s="29"/>
      <c r="TG204" s="29"/>
      <c r="TH204" s="29"/>
      <c r="TI204" s="29"/>
      <c r="TJ204" s="29"/>
      <c r="TK204" s="29"/>
      <c r="TL204" s="29"/>
      <c r="TM204" s="29"/>
      <c r="TN204" s="29"/>
    </row>
    <row r="205" spans="1:534" s="61" customFormat="1" ht="11.1" customHeight="1" x14ac:dyDescent="0.15">
      <c r="A205" s="51" t="s">
        <v>320</v>
      </c>
      <c r="B205" s="52" t="s">
        <v>966</v>
      </c>
      <c r="C205" s="53" t="s">
        <v>321</v>
      </c>
      <c r="D205" s="53" t="s">
        <v>122</v>
      </c>
      <c r="E205" s="53" t="s">
        <v>136</v>
      </c>
      <c r="F205" s="53" t="s">
        <v>72</v>
      </c>
      <c r="G205" s="53" t="s">
        <v>322</v>
      </c>
      <c r="H205" s="53" t="s">
        <v>51</v>
      </c>
      <c r="I205" s="53" t="s">
        <v>323</v>
      </c>
      <c r="J205" s="53" t="s">
        <v>65</v>
      </c>
      <c r="K205" s="53" t="s">
        <v>137</v>
      </c>
      <c r="L205" s="53" t="s">
        <v>199</v>
      </c>
      <c r="M205" s="53" t="s">
        <v>207</v>
      </c>
      <c r="N205" s="53">
        <v>1</v>
      </c>
      <c r="O205" s="54" t="s">
        <v>195</v>
      </c>
      <c r="P205" s="250" t="s">
        <v>55</v>
      </c>
      <c r="Q205" s="56">
        <v>0</v>
      </c>
      <c r="R205" s="56" t="s">
        <v>56</v>
      </c>
      <c r="S205" s="56" t="s">
        <v>301</v>
      </c>
      <c r="T205" s="54" t="s">
        <v>102</v>
      </c>
      <c r="U205" s="57" t="s">
        <v>55</v>
      </c>
      <c r="V205" s="58" t="s">
        <v>55</v>
      </c>
      <c r="W205" s="58" t="s">
        <v>59</v>
      </c>
      <c r="X205" s="58" t="s">
        <v>59</v>
      </c>
      <c r="Y205" s="59" t="s">
        <v>59</v>
      </c>
      <c r="Z205" s="57" t="s">
        <v>55</v>
      </c>
      <c r="AA205" s="58" t="s">
        <v>55</v>
      </c>
      <c r="AB205" s="58" t="s">
        <v>59</v>
      </c>
      <c r="AC205" s="58" t="s">
        <v>59</v>
      </c>
      <c r="AD205" s="59" t="s">
        <v>59</v>
      </c>
      <c r="AE205" s="57" t="s">
        <v>55</v>
      </c>
      <c r="AF205" s="59" t="s">
        <v>59</v>
      </c>
      <c r="AG205" s="51">
        <v>0</v>
      </c>
      <c r="AH205" s="53">
        <v>3</v>
      </c>
      <c r="AI205" s="53">
        <v>1</v>
      </c>
      <c r="AJ205" s="54">
        <v>0</v>
      </c>
      <c r="AK205" s="57" t="s">
        <v>59</v>
      </c>
      <c r="AL205" s="58" t="s">
        <v>59</v>
      </c>
      <c r="AM205" s="59" t="s">
        <v>55</v>
      </c>
      <c r="AN205" s="57" t="s">
        <v>59</v>
      </c>
      <c r="AO205" s="54">
        <v>0</v>
      </c>
      <c r="AP205" s="57" t="s">
        <v>59</v>
      </c>
      <c r="AQ205" s="58" t="s">
        <v>59</v>
      </c>
      <c r="AR205" s="58" t="s">
        <v>55</v>
      </c>
      <c r="AS205" s="58" t="s">
        <v>59</v>
      </c>
      <c r="AT205" s="58" t="s">
        <v>59</v>
      </c>
      <c r="AU205" s="59" t="s">
        <v>59</v>
      </c>
      <c r="AV205" s="60" t="s">
        <v>55</v>
      </c>
      <c r="AW205" s="61" t="s">
        <v>302</v>
      </c>
      <c r="AX205" s="56">
        <v>4</v>
      </c>
      <c r="AY205" s="61">
        <v>1435.41</v>
      </c>
      <c r="AZ205" s="61">
        <v>216.89</v>
      </c>
      <c r="BA205" s="61">
        <v>1218.52</v>
      </c>
      <c r="BB205" s="61">
        <v>0</v>
      </c>
      <c r="BC205" s="56">
        <v>1</v>
      </c>
      <c r="BD205" s="60" t="s">
        <v>59</v>
      </c>
      <c r="BE205" s="60" t="s">
        <v>59</v>
      </c>
      <c r="BF205" s="61">
        <v>2</v>
      </c>
      <c r="BG205" s="51" t="s">
        <v>60</v>
      </c>
      <c r="BH205" s="53" t="s">
        <v>324</v>
      </c>
      <c r="BI205" s="53">
        <v>4</v>
      </c>
      <c r="BJ205" s="53" t="s">
        <v>61</v>
      </c>
      <c r="BK205" s="58" t="s">
        <v>59</v>
      </c>
      <c r="BL205" s="58" t="s">
        <v>59</v>
      </c>
      <c r="BM205" s="58" t="s">
        <v>55</v>
      </c>
      <c r="BN205" s="54">
        <v>2</v>
      </c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  <c r="CP205" s="53"/>
      <c r="CQ205" s="53"/>
      <c r="CR205" s="53"/>
      <c r="CS205" s="53"/>
      <c r="CT205" s="53"/>
      <c r="CU205" s="53"/>
      <c r="CV205" s="53"/>
      <c r="CW205" s="53"/>
      <c r="CX205" s="53"/>
      <c r="CY205" s="53"/>
      <c r="CZ205" s="53"/>
      <c r="DA205" s="53"/>
      <c r="DB205" s="53"/>
      <c r="DC205" s="53"/>
      <c r="DD205" s="53"/>
      <c r="DE205" s="53"/>
      <c r="DF205" s="53"/>
      <c r="DG205" s="53"/>
      <c r="DH205" s="53"/>
      <c r="DI205" s="53"/>
      <c r="DJ205" s="53"/>
      <c r="DK205" s="53"/>
      <c r="DL205" s="53"/>
    </row>
    <row r="206" spans="1:534" s="61" customFormat="1" ht="11.1" customHeight="1" x14ac:dyDescent="0.15">
      <c r="A206" s="51" t="s">
        <v>325</v>
      </c>
      <c r="B206" s="52" t="s">
        <v>966</v>
      </c>
      <c r="C206" s="53" t="s">
        <v>1262</v>
      </c>
      <c r="D206" s="53" t="s">
        <v>122</v>
      </c>
      <c r="E206" s="53" t="s">
        <v>136</v>
      </c>
      <c r="F206" s="53" t="s">
        <v>72</v>
      </c>
      <c r="G206" s="53" t="s">
        <v>322</v>
      </c>
      <c r="H206" s="53" t="s">
        <v>121</v>
      </c>
      <c r="I206" s="53" t="s">
        <v>230</v>
      </c>
      <c r="J206" s="53" t="s">
        <v>65</v>
      </c>
      <c r="K206" s="53" t="s">
        <v>137</v>
      </c>
      <c r="L206" s="53" t="s">
        <v>199</v>
      </c>
      <c r="M206" s="53" t="s">
        <v>206</v>
      </c>
      <c r="N206" s="53">
        <v>1</v>
      </c>
      <c r="O206" s="54" t="s">
        <v>195</v>
      </c>
      <c r="P206" s="250" t="s">
        <v>55</v>
      </c>
      <c r="Q206" s="56">
        <v>0</v>
      </c>
      <c r="R206" s="56" t="s">
        <v>56</v>
      </c>
      <c r="S206" s="56" t="s">
        <v>301</v>
      </c>
      <c r="T206" s="54" t="s">
        <v>102</v>
      </c>
      <c r="U206" s="57" t="s">
        <v>55</v>
      </c>
      <c r="V206" s="58" t="s">
        <v>55</v>
      </c>
      <c r="W206" s="58" t="s">
        <v>59</v>
      </c>
      <c r="X206" s="58" t="s">
        <v>59</v>
      </c>
      <c r="Y206" s="59" t="s">
        <v>59</v>
      </c>
      <c r="Z206" s="57" t="s">
        <v>55</v>
      </c>
      <c r="AA206" s="58" t="s">
        <v>55</v>
      </c>
      <c r="AB206" s="58" t="s">
        <v>59</v>
      </c>
      <c r="AC206" s="58" t="s">
        <v>59</v>
      </c>
      <c r="AD206" s="59" t="s">
        <v>59</v>
      </c>
      <c r="AE206" s="57" t="s">
        <v>55</v>
      </c>
      <c r="AF206" s="59" t="s">
        <v>59</v>
      </c>
      <c r="AG206" s="51">
        <v>0</v>
      </c>
      <c r="AH206" s="53">
        <v>1</v>
      </c>
      <c r="AI206" s="53">
        <v>2</v>
      </c>
      <c r="AJ206" s="54">
        <v>0</v>
      </c>
      <c r="AK206" s="57" t="s">
        <v>59</v>
      </c>
      <c r="AL206" s="58" t="s">
        <v>59</v>
      </c>
      <c r="AM206" s="59" t="s">
        <v>55</v>
      </c>
      <c r="AN206" s="57" t="s">
        <v>59</v>
      </c>
      <c r="AO206" s="54">
        <v>0</v>
      </c>
      <c r="AP206" s="57" t="s">
        <v>59</v>
      </c>
      <c r="AQ206" s="58" t="s">
        <v>59</v>
      </c>
      <c r="AR206" s="58" t="s">
        <v>59</v>
      </c>
      <c r="AS206" s="58" t="s">
        <v>59</v>
      </c>
      <c r="AT206" s="58" t="s">
        <v>59</v>
      </c>
      <c r="AU206" s="59" t="s">
        <v>59</v>
      </c>
      <c r="AV206" s="60" t="s">
        <v>59</v>
      </c>
      <c r="AW206" s="61" t="s">
        <v>100</v>
      </c>
      <c r="AX206" s="56">
        <v>3</v>
      </c>
      <c r="AY206" s="61">
        <v>402.41</v>
      </c>
      <c r="AZ206" s="61">
        <v>125.5</v>
      </c>
      <c r="BA206" s="61">
        <v>300</v>
      </c>
      <c r="BB206" s="61">
        <v>56</v>
      </c>
      <c r="BC206" s="56">
        <v>1</v>
      </c>
      <c r="BD206" s="60" t="s">
        <v>59</v>
      </c>
      <c r="BE206" s="60" t="s">
        <v>59</v>
      </c>
      <c r="BF206" s="61">
        <v>1</v>
      </c>
      <c r="BG206" s="51" t="s">
        <v>60</v>
      </c>
      <c r="BH206" s="53" t="s">
        <v>326</v>
      </c>
      <c r="BI206" s="53">
        <v>3</v>
      </c>
      <c r="BJ206" s="53" t="s">
        <v>61</v>
      </c>
      <c r="BK206" s="58" t="s">
        <v>59</v>
      </c>
      <c r="BL206" s="58" t="s">
        <v>59</v>
      </c>
      <c r="BM206" s="58" t="s">
        <v>55</v>
      </c>
      <c r="BN206" s="54">
        <v>1</v>
      </c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  <c r="CP206" s="53"/>
      <c r="CQ206" s="53"/>
      <c r="CR206" s="53"/>
      <c r="CS206" s="53"/>
      <c r="CT206" s="53"/>
      <c r="CU206" s="53"/>
      <c r="CV206" s="53"/>
      <c r="CW206" s="53"/>
      <c r="CX206" s="53"/>
      <c r="CY206" s="53"/>
      <c r="CZ206" s="53"/>
      <c r="DA206" s="53"/>
      <c r="DB206" s="53"/>
      <c r="DC206" s="53"/>
      <c r="DD206" s="53"/>
      <c r="DE206" s="53"/>
      <c r="DF206" s="53"/>
      <c r="DG206" s="53"/>
      <c r="DH206" s="53"/>
      <c r="DI206" s="53"/>
      <c r="DJ206" s="53"/>
      <c r="DK206" s="53"/>
      <c r="DL206" s="53"/>
    </row>
    <row r="207" spans="1:534" s="61" customFormat="1" ht="11.1" customHeight="1" x14ac:dyDescent="0.15">
      <c r="A207" s="51" t="s">
        <v>327</v>
      </c>
      <c r="B207" s="52" t="s">
        <v>966</v>
      </c>
      <c r="C207" s="53" t="s">
        <v>328</v>
      </c>
      <c r="D207" s="53" t="s">
        <v>122</v>
      </c>
      <c r="E207" s="53" t="s">
        <v>136</v>
      </c>
      <c r="F207" s="53" t="s">
        <v>72</v>
      </c>
      <c r="G207" s="53" t="s">
        <v>322</v>
      </c>
      <c r="H207" s="53" t="s">
        <v>132</v>
      </c>
      <c r="I207" s="53" t="s">
        <v>328</v>
      </c>
      <c r="J207" s="53" t="s">
        <v>65</v>
      </c>
      <c r="K207" s="53" t="s">
        <v>137</v>
      </c>
      <c r="L207" s="53" t="s">
        <v>199</v>
      </c>
      <c r="M207" s="53" t="s">
        <v>201</v>
      </c>
      <c r="N207" s="53">
        <v>1</v>
      </c>
      <c r="O207" s="54" t="s">
        <v>195</v>
      </c>
      <c r="P207" s="250" t="s">
        <v>55</v>
      </c>
      <c r="Q207" s="56">
        <v>0</v>
      </c>
      <c r="R207" s="56" t="s">
        <v>56</v>
      </c>
      <c r="S207" s="56" t="s">
        <v>313</v>
      </c>
      <c r="T207" s="54" t="s">
        <v>102</v>
      </c>
      <c r="U207" s="57" t="s">
        <v>55</v>
      </c>
      <c r="V207" s="58" t="s">
        <v>55</v>
      </c>
      <c r="W207" s="58" t="s">
        <v>59</v>
      </c>
      <c r="X207" s="58" t="s">
        <v>59</v>
      </c>
      <c r="Y207" s="59" t="s">
        <v>59</v>
      </c>
      <c r="Z207" s="57" t="s">
        <v>55</v>
      </c>
      <c r="AA207" s="58" t="s">
        <v>55</v>
      </c>
      <c r="AB207" s="58" t="s">
        <v>59</v>
      </c>
      <c r="AC207" s="58" t="s">
        <v>59</v>
      </c>
      <c r="AD207" s="59" t="s">
        <v>59</v>
      </c>
      <c r="AE207" s="57" t="s">
        <v>55</v>
      </c>
      <c r="AF207" s="59" t="s">
        <v>59</v>
      </c>
      <c r="AG207" s="51">
        <v>0</v>
      </c>
      <c r="AH207" s="53">
        <v>4</v>
      </c>
      <c r="AI207" s="53">
        <v>2</v>
      </c>
      <c r="AJ207" s="54">
        <v>0</v>
      </c>
      <c r="AK207" s="57" t="s">
        <v>59</v>
      </c>
      <c r="AL207" s="58" t="s">
        <v>55</v>
      </c>
      <c r="AM207" s="59" t="s">
        <v>55</v>
      </c>
      <c r="AN207" s="57" t="s">
        <v>59</v>
      </c>
      <c r="AO207" s="54">
        <v>0</v>
      </c>
      <c r="AP207" s="57" t="s">
        <v>59</v>
      </c>
      <c r="AQ207" s="58" t="s">
        <v>59</v>
      </c>
      <c r="AR207" s="58" t="s">
        <v>55</v>
      </c>
      <c r="AS207" s="58" t="s">
        <v>59</v>
      </c>
      <c r="AT207" s="58" t="s">
        <v>59</v>
      </c>
      <c r="AU207" s="59" t="s">
        <v>59</v>
      </c>
      <c r="AV207" s="60" t="s">
        <v>55</v>
      </c>
      <c r="AW207" s="61" t="s">
        <v>302</v>
      </c>
      <c r="AX207" s="56">
        <v>5</v>
      </c>
      <c r="AY207" s="61">
        <v>1181.9000000000001</v>
      </c>
      <c r="AZ207" s="61">
        <v>170.9</v>
      </c>
      <c r="BA207" s="61">
        <v>1000.9</v>
      </c>
      <c r="BB207" s="61">
        <v>0</v>
      </c>
      <c r="BC207" s="56">
        <v>1</v>
      </c>
      <c r="BD207" s="60" t="s">
        <v>59</v>
      </c>
      <c r="BE207" s="60" t="s">
        <v>55</v>
      </c>
      <c r="BF207" s="61">
        <v>5</v>
      </c>
      <c r="BG207" s="51" t="s">
        <v>60</v>
      </c>
      <c r="BH207" s="53" t="s">
        <v>329</v>
      </c>
      <c r="BI207" s="53">
        <v>5</v>
      </c>
      <c r="BJ207" s="53" t="s">
        <v>61</v>
      </c>
      <c r="BK207" s="58" t="s">
        <v>59</v>
      </c>
      <c r="BL207" s="58" t="s">
        <v>55</v>
      </c>
      <c r="BM207" s="58" t="s">
        <v>55</v>
      </c>
      <c r="BN207" s="54">
        <v>5</v>
      </c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  <c r="CP207" s="53"/>
      <c r="CQ207" s="53"/>
      <c r="CR207" s="53"/>
      <c r="CS207" s="53"/>
      <c r="CT207" s="53"/>
      <c r="CU207" s="53"/>
      <c r="CV207" s="53"/>
      <c r="CW207" s="53"/>
      <c r="CX207" s="53"/>
      <c r="CY207" s="53"/>
      <c r="CZ207" s="53"/>
      <c r="DA207" s="53"/>
      <c r="DB207" s="53"/>
      <c r="DC207" s="53"/>
      <c r="DD207" s="53"/>
      <c r="DE207" s="53"/>
      <c r="DF207" s="53"/>
      <c r="DG207" s="53"/>
      <c r="DH207" s="53"/>
      <c r="DI207" s="53"/>
      <c r="DJ207" s="53"/>
      <c r="DK207" s="53"/>
      <c r="DL207" s="53"/>
    </row>
    <row r="208" spans="1:534" s="61" customFormat="1" ht="11.1" customHeight="1" x14ac:dyDescent="0.15">
      <c r="A208" s="51" t="s">
        <v>330</v>
      </c>
      <c r="B208" s="52" t="s">
        <v>966</v>
      </c>
      <c r="C208" s="53" t="s">
        <v>331</v>
      </c>
      <c r="D208" s="53" t="s">
        <v>122</v>
      </c>
      <c r="E208" s="53" t="s">
        <v>136</v>
      </c>
      <c r="F208" s="53" t="s">
        <v>72</v>
      </c>
      <c r="G208" s="53" t="s">
        <v>322</v>
      </c>
      <c r="H208" s="53" t="s">
        <v>197</v>
      </c>
      <c r="I208" s="53" t="s">
        <v>331</v>
      </c>
      <c r="J208" s="53" t="s">
        <v>65</v>
      </c>
      <c r="K208" s="53" t="s">
        <v>137</v>
      </c>
      <c r="L208" s="53" t="s">
        <v>199</v>
      </c>
      <c r="M208" s="53" t="s">
        <v>207</v>
      </c>
      <c r="N208" s="53">
        <v>1</v>
      </c>
      <c r="O208" s="54" t="s">
        <v>195</v>
      </c>
      <c r="P208" s="250" t="s">
        <v>55</v>
      </c>
      <c r="Q208" s="56">
        <v>0</v>
      </c>
      <c r="R208" s="56" t="s">
        <v>56</v>
      </c>
      <c r="S208" s="56" t="s">
        <v>333</v>
      </c>
      <c r="T208" s="54" t="s">
        <v>58</v>
      </c>
      <c r="U208" s="57" t="s">
        <v>55</v>
      </c>
      <c r="V208" s="58" t="s">
        <v>55</v>
      </c>
      <c r="W208" s="58" t="s">
        <v>59</v>
      </c>
      <c r="X208" s="58" t="s">
        <v>59</v>
      </c>
      <c r="Y208" s="59" t="s">
        <v>59</v>
      </c>
      <c r="Z208" s="57" t="s">
        <v>55</v>
      </c>
      <c r="AA208" s="58" t="s">
        <v>55</v>
      </c>
      <c r="AB208" s="58" t="s">
        <v>59</v>
      </c>
      <c r="AC208" s="58" t="s">
        <v>59</v>
      </c>
      <c r="AD208" s="59" t="s">
        <v>59</v>
      </c>
      <c r="AE208" s="57" t="s">
        <v>55</v>
      </c>
      <c r="AF208" s="59" t="s">
        <v>59</v>
      </c>
      <c r="AG208" s="51">
        <v>0</v>
      </c>
      <c r="AH208" s="53">
        <v>2</v>
      </c>
      <c r="AI208" s="53">
        <v>1</v>
      </c>
      <c r="AJ208" s="54">
        <v>0</v>
      </c>
      <c r="AK208" s="57" t="s">
        <v>59</v>
      </c>
      <c r="AL208" s="58" t="s">
        <v>59</v>
      </c>
      <c r="AM208" s="59" t="s">
        <v>55</v>
      </c>
      <c r="AN208" s="57" t="s">
        <v>59</v>
      </c>
      <c r="AO208" s="54">
        <v>0</v>
      </c>
      <c r="AP208" s="57" t="s">
        <v>59</v>
      </c>
      <c r="AQ208" s="58" t="s">
        <v>59</v>
      </c>
      <c r="AR208" s="58" t="s">
        <v>59</v>
      </c>
      <c r="AS208" s="58" t="s">
        <v>59</v>
      </c>
      <c r="AT208" s="58" t="s">
        <v>59</v>
      </c>
      <c r="AU208" s="59" t="s">
        <v>59</v>
      </c>
      <c r="AV208" s="60" t="s">
        <v>59</v>
      </c>
      <c r="AW208" s="61" t="s">
        <v>100</v>
      </c>
      <c r="AX208" s="56">
        <v>2</v>
      </c>
      <c r="AY208" s="61">
        <v>1244.3699999999999</v>
      </c>
      <c r="AZ208" s="61">
        <v>212.52</v>
      </c>
      <c r="BA208" s="61">
        <v>1031.8499999999999</v>
      </c>
      <c r="BB208" s="61">
        <v>0</v>
      </c>
      <c r="BC208" s="56">
        <v>1</v>
      </c>
      <c r="BD208" s="60" t="s">
        <v>59</v>
      </c>
      <c r="BE208" s="60" t="s">
        <v>55</v>
      </c>
      <c r="BF208" s="61">
        <v>2</v>
      </c>
      <c r="BG208" s="51" t="s">
        <v>60</v>
      </c>
      <c r="BH208" s="53" t="s">
        <v>332</v>
      </c>
      <c r="BI208" s="53">
        <v>2</v>
      </c>
      <c r="BJ208" s="53" t="s">
        <v>61</v>
      </c>
      <c r="BK208" s="58" t="s">
        <v>59</v>
      </c>
      <c r="BL208" s="58" t="s">
        <v>55</v>
      </c>
      <c r="BM208" s="58" t="s">
        <v>55</v>
      </c>
      <c r="BN208" s="54">
        <v>2</v>
      </c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  <c r="CP208" s="53"/>
      <c r="CQ208" s="53"/>
      <c r="CR208" s="53"/>
      <c r="CS208" s="53"/>
      <c r="CT208" s="53"/>
      <c r="CU208" s="53"/>
      <c r="CV208" s="53"/>
      <c r="CW208" s="53"/>
      <c r="CX208" s="53"/>
      <c r="CY208" s="53"/>
      <c r="CZ208" s="53"/>
      <c r="DA208" s="53"/>
      <c r="DB208" s="53"/>
      <c r="DC208" s="53"/>
      <c r="DD208" s="53"/>
      <c r="DE208" s="53"/>
      <c r="DF208" s="53"/>
      <c r="DG208" s="53"/>
      <c r="DH208" s="53"/>
      <c r="DI208" s="53"/>
      <c r="DJ208" s="53"/>
      <c r="DK208" s="53"/>
      <c r="DL208" s="53"/>
    </row>
    <row r="209" spans="1:534" s="61" customFormat="1" ht="11.1" customHeight="1" x14ac:dyDescent="0.15">
      <c r="A209" s="51" t="s">
        <v>334</v>
      </c>
      <c r="B209" s="52" t="s">
        <v>966</v>
      </c>
      <c r="C209" s="53" t="s">
        <v>335</v>
      </c>
      <c r="D209" s="53" t="s">
        <v>122</v>
      </c>
      <c r="E209" s="53" t="s">
        <v>136</v>
      </c>
      <c r="F209" s="53" t="s">
        <v>72</v>
      </c>
      <c r="G209" s="53" t="s">
        <v>322</v>
      </c>
      <c r="H209" s="53" t="s">
        <v>214</v>
      </c>
      <c r="I209" s="53" t="s">
        <v>336</v>
      </c>
      <c r="J209" s="53" t="s">
        <v>65</v>
      </c>
      <c r="K209" s="53" t="s">
        <v>137</v>
      </c>
      <c r="L209" s="53" t="s">
        <v>199</v>
      </c>
      <c r="M209" s="53" t="s">
        <v>207</v>
      </c>
      <c r="N209" s="53">
        <v>1</v>
      </c>
      <c r="O209" s="54" t="s">
        <v>195</v>
      </c>
      <c r="P209" s="250" t="s">
        <v>55</v>
      </c>
      <c r="Q209" s="56">
        <v>0</v>
      </c>
      <c r="R209" s="56" t="s">
        <v>56</v>
      </c>
      <c r="S209" s="56" t="s">
        <v>305</v>
      </c>
      <c r="T209" s="54" t="s">
        <v>102</v>
      </c>
      <c r="U209" s="57" t="s">
        <v>55</v>
      </c>
      <c r="V209" s="58" t="s">
        <v>55</v>
      </c>
      <c r="W209" s="58" t="s">
        <v>59</v>
      </c>
      <c r="X209" s="58" t="s">
        <v>59</v>
      </c>
      <c r="Y209" s="59" t="s">
        <v>59</v>
      </c>
      <c r="Z209" s="57" t="s">
        <v>55</v>
      </c>
      <c r="AA209" s="58" t="s">
        <v>55</v>
      </c>
      <c r="AB209" s="58" t="s">
        <v>59</v>
      </c>
      <c r="AC209" s="58" t="s">
        <v>59</v>
      </c>
      <c r="AD209" s="59" t="s">
        <v>59</v>
      </c>
      <c r="AE209" s="57" t="s">
        <v>55</v>
      </c>
      <c r="AF209" s="59" t="s">
        <v>59</v>
      </c>
      <c r="AG209" s="51">
        <v>2</v>
      </c>
      <c r="AH209" s="53">
        <v>3</v>
      </c>
      <c r="AI209" s="53">
        <v>2</v>
      </c>
      <c r="AJ209" s="54">
        <v>0</v>
      </c>
      <c r="AK209" s="57" t="s">
        <v>59</v>
      </c>
      <c r="AL209" s="58" t="s">
        <v>59</v>
      </c>
      <c r="AM209" s="59" t="s">
        <v>55</v>
      </c>
      <c r="AN209" s="57" t="s">
        <v>59</v>
      </c>
      <c r="AO209" s="54">
        <v>0</v>
      </c>
      <c r="AP209" s="57" t="s">
        <v>59</v>
      </c>
      <c r="AQ209" s="58" t="s">
        <v>59</v>
      </c>
      <c r="AR209" s="58" t="s">
        <v>59</v>
      </c>
      <c r="AS209" s="58" t="s">
        <v>59</v>
      </c>
      <c r="AT209" s="58" t="s">
        <v>59</v>
      </c>
      <c r="AU209" s="59" t="s">
        <v>59</v>
      </c>
      <c r="AV209" s="60" t="s">
        <v>59</v>
      </c>
      <c r="AW209" s="61" t="s">
        <v>100</v>
      </c>
      <c r="AX209" s="56">
        <v>3</v>
      </c>
      <c r="AY209" s="61">
        <v>651.45000000000005</v>
      </c>
      <c r="AZ209" s="61">
        <v>203.69</v>
      </c>
      <c r="BA209" s="61">
        <v>447.76</v>
      </c>
      <c r="BB209" s="61">
        <v>35</v>
      </c>
      <c r="BC209" s="56">
        <v>1</v>
      </c>
      <c r="BD209" s="60" t="s">
        <v>59</v>
      </c>
      <c r="BE209" s="60" t="s">
        <v>55</v>
      </c>
      <c r="BF209" s="61">
        <v>3</v>
      </c>
      <c r="BG209" s="51" t="s">
        <v>60</v>
      </c>
      <c r="BH209" s="53" t="s">
        <v>337</v>
      </c>
      <c r="BI209" s="53">
        <v>3</v>
      </c>
      <c r="BJ209" s="53" t="s">
        <v>61</v>
      </c>
      <c r="BK209" s="58" t="s">
        <v>59</v>
      </c>
      <c r="BL209" s="58" t="s">
        <v>55</v>
      </c>
      <c r="BM209" s="58" t="s">
        <v>55</v>
      </c>
      <c r="BN209" s="54">
        <v>3</v>
      </c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3"/>
      <c r="CT209" s="53"/>
      <c r="CU209" s="53"/>
      <c r="CV209" s="53"/>
      <c r="CW209" s="53"/>
      <c r="CX209" s="53"/>
      <c r="CY209" s="53"/>
      <c r="CZ209" s="53"/>
      <c r="DA209" s="53"/>
      <c r="DB209" s="53"/>
      <c r="DC209" s="53"/>
      <c r="DD209" s="53"/>
      <c r="DE209" s="53"/>
      <c r="DF209" s="53"/>
      <c r="DG209" s="53"/>
      <c r="DH209" s="53"/>
      <c r="DI209" s="53"/>
      <c r="DJ209" s="53"/>
      <c r="DK209" s="53"/>
      <c r="DL209" s="53"/>
    </row>
    <row r="210" spans="1:534" s="61" customFormat="1" ht="11.1" customHeight="1" x14ac:dyDescent="0.15">
      <c r="A210" s="51" t="s">
        <v>338</v>
      </c>
      <c r="B210" s="52" t="s">
        <v>966</v>
      </c>
      <c r="C210" s="53" t="s">
        <v>339</v>
      </c>
      <c r="D210" s="53" t="s">
        <v>122</v>
      </c>
      <c r="E210" s="53" t="s">
        <v>136</v>
      </c>
      <c r="F210" s="53" t="s">
        <v>72</v>
      </c>
      <c r="G210" s="53" t="s">
        <v>322</v>
      </c>
      <c r="H210" s="53" t="s">
        <v>94</v>
      </c>
      <c r="I210" s="53" t="s">
        <v>339</v>
      </c>
      <c r="J210" s="53" t="s">
        <v>65</v>
      </c>
      <c r="K210" s="53" t="s">
        <v>137</v>
      </c>
      <c r="L210" s="53" t="s">
        <v>199</v>
      </c>
      <c r="M210" s="53" t="s">
        <v>215</v>
      </c>
      <c r="N210" s="53">
        <v>1</v>
      </c>
      <c r="O210" s="54" t="s">
        <v>195</v>
      </c>
      <c r="P210" s="250" t="s">
        <v>55</v>
      </c>
      <c r="Q210" s="56">
        <v>0</v>
      </c>
      <c r="R210" s="56" t="s">
        <v>56</v>
      </c>
      <c r="S210" s="56" t="s">
        <v>301</v>
      </c>
      <c r="T210" s="54" t="s">
        <v>102</v>
      </c>
      <c r="U210" s="57" t="s">
        <v>55</v>
      </c>
      <c r="V210" s="58" t="s">
        <v>55</v>
      </c>
      <c r="W210" s="58" t="s">
        <v>59</v>
      </c>
      <c r="X210" s="58" t="s">
        <v>55</v>
      </c>
      <c r="Y210" s="59" t="s">
        <v>59</v>
      </c>
      <c r="Z210" s="57" t="s">
        <v>55</v>
      </c>
      <c r="AA210" s="58" t="s">
        <v>55</v>
      </c>
      <c r="AB210" s="58" t="s">
        <v>59</v>
      </c>
      <c r="AC210" s="58" t="s">
        <v>59</v>
      </c>
      <c r="AD210" s="59" t="s">
        <v>59</v>
      </c>
      <c r="AE210" s="57" t="s">
        <v>55</v>
      </c>
      <c r="AF210" s="59" t="s">
        <v>59</v>
      </c>
      <c r="AG210" s="51">
        <v>0</v>
      </c>
      <c r="AH210" s="53">
        <v>3</v>
      </c>
      <c r="AI210" s="53">
        <v>4</v>
      </c>
      <c r="AJ210" s="54">
        <v>0</v>
      </c>
      <c r="AK210" s="57" t="s">
        <v>59</v>
      </c>
      <c r="AL210" s="58" t="s">
        <v>59</v>
      </c>
      <c r="AM210" s="59" t="s">
        <v>55</v>
      </c>
      <c r="AN210" s="57" t="s">
        <v>59</v>
      </c>
      <c r="AO210" s="54">
        <v>0</v>
      </c>
      <c r="AP210" s="57" t="s">
        <v>59</v>
      </c>
      <c r="AQ210" s="58" t="s">
        <v>59</v>
      </c>
      <c r="AR210" s="58" t="s">
        <v>59</v>
      </c>
      <c r="AS210" s="58" t="s">
        <v>59</v>
      </c>
      <c r="AT210" s="58" t="s">
        <v>59</v>
      </c>
      <c r="AU210" s="59" t="s">
        <v>59</v>
      </c>
      <c r="AV210" s="60" t="s">
        <v>59</v>
      </c>
      <c r="AW210" s="61" t="s">
        <v>100</v>
      </c>
      <c r="AX210" s="56">
        <v>1</v>
      </c>
      <c r="AY210" s="61">
        <v>527.36</v>
      </c>
      <c r="AZ210" s="61">
        <v>184.2</v>
      </c>
      <c r="BA210" s="61">
        <v>343.16</v>
      </c>
      <c r="BB210" s="61">
        <v>9.6999999999999993</v>
      </c>
      <c r="BC210" s="56">
        <v>1</v>
      </c>
      <c r="BD210" s="60" t="s">
        <v>59</v>
      </c>
      <c r="BE210" s="60" t="s">
        <v>59</v>
      </c>
      <c r="BF210" s="61">
        <v>1</v>
      </c>
      <c r="BG210" s="51" t="s">
        <v>60</v>
      </c>
      <c r="BH210" s="53" t="s">
        <v>340</v>
      </c>
      <c r="BI210" s="53">
        <v>1</v>
      </c>
      <c r="BJ210" s="53" t="s">
        <v>61</v>
      </c>
      <c r="BK210" s="58" t="s">
        <v>59</v>
      </c>
      <c r="BL210" s="58" t="s">
        <v>59</v>
      </c>
      <c r="BM210" s="58" t="s">
        <v>55</v>
      </c>
      <c r="BN210" s="54">
        <v>1</v>
      </c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  <c r="CP210" s="53"/>
      <c r="CQ210" s="53"/>
      <c r="CR210" s="53"/>
      <c r="CS210" s="53"/>
      <c r="CT210" s="53"/>
      <c r="CU210" s="53"/>
      <c r="CV210" s="53"/>
      <c r="CW210" s="53"/>
      <c r="CX210" s="53"/>
      <c r="CY210" s="53"/>
      <c r="CZ210" s="53"/>
      <c r="DA210" s="53"/>
      <c r="DB210" s="53"/>
      <c r="DC210" s="53"/>
      <c r="DD210" s="53"/>
      <c r="DE210" s="53"/>
      <c r="DF210" s="53"/>
      <c r="DG210" s="53"/>
      <c r="DH210" s="53"/>
      <c r="DI210" s="53"/>
      <c r="DJ210" s="53"/>
      <c r="DK210" s="53"/>
      <c r="DL210" s="53"/>
    </row>
    <row r="211" spans="1:534" s="61" customFormat="1" ht="11.1" customHeight="1" x14ac:dyDescent="0.15">
      <c r="A211" s="51" t="s">
        <v>341</v>
      </c>
      <c r="B211" s="52" t="s">
        <v>966</v>
      </c>
      <c r="C211" s="53" t="s">
        <v>342</v>
      </c>
      <c r="D211" s="53" t="s">
        <v>122</v>
      </c>
      <c r="E211" s="53" t="s">
        <v>136</v>
      </c>
      <c r="F211" s="53" t="s">
        <v>72</v>
      </c>
      <c r="G211" s="53" t="s">
        <v>322</v>
      </c>
      <c r="H211" s="53" t="s">
        <v>213</v>
      </c>
      <c r="I211" s="53" t="s">
        <v>342</v>
      </c>
      <c r="J211" s="53" t="s">
        <v>65</v>
      </c>
      <c r="K211" s="53" t="s">
        <v>137</v>
      </c>
      <c r="L211" s="53" t="s">
        <v>199</v>
      </c>
      <c r="M211" s="53" t="s">
        <v>206</v>
      </c>
      <c r="N211" s="53">
        <v>1</v>
      </c>
      <c r="O211" s="54" t="s">
        <v>195</v>
      </c>
      <c r="P211" s="250" t="s">
        <v>55</v>
      </c>
      <c r="Q211" s="56">
        <v>0</v>
      </c>
      <c r="R211" s="56" t="s">
        <v>56</v>
      </c>
      <c r="S211" s="56" t="s">
        <v>305</v>
      </c>
      <c r="T211" s="54" t="s">
        <v>102</v>
      </c>
      <c r="U211" s="57" t="s">
        <v>55</v>
      </c>
      <c r="V211" s="58" t="s">
        <v>55</v>
      </c>
      <c r="W211" s="58" t="s">
        <v>59</v>
      </c>
      <c r="X211" s="58" t="s">
        <v>59</v>
      </c>
      <c r="Y211" s="59" t="s">
        <v>59</v>
      </c>
      <c r="Z211" s="57" t="s">
        <v>55</v>
      </c>
      <c r="AA211" s="58" t="s">
        <v>55</v>
      </c>
      <c r="AB211" s="58" t="s">
        <v>59</v>
      </c>
      <c r="AC211" s="58" t="s">
        <v>59</v>
      </c>
      <c r="AD211" s="59" t="s">
        <v>59</v>
      </c>
      <c r="AE211" s="57" t="s">
        <v>55</v>
      </c>
      <c r="AF211" s="59" t="s">
        <v>59</v>
      </c>
      <c r="AG211" s="51">
        <v>2</v>
      </c>
      <c r="AH211" s="53">
        <v>2</v>
      </c>
      <c r="AI211" s="53">
        <v>1</v>
      </c>
      <c r="AJ211" s="54">
        <v>0</v>
      </c>
      <c r="AK211" s="57" t="s">
        <v>59</v>
      </c>
      <c r="AL211" s="58" t="s">
        <v>59</v>
      </c>
      <c r="AM211" s="59" t="s">
        <v>55</v>
      </c>
      <c r="AN211" s="57" t="s">
        <v>59</v>
      </c>
      <c r="AO211" s="54">
        <v>0</v>
      </c>
      <c r="AP211" s="57" t="s">
        <v>59</v>
      </c>
      <c r="AQ211" s="58" t="s">
        <v>59</v>
      </c>
      <c r="AR211" s="58" t="s">
        <v>55</v>
      </c>
      <c r="AS211" s="58" t="s">
        <v>59</v>
      </c>
      <c r="AT211" s="58" t="s">
        <v>59</v>
      </c>
      <c r="AU211" s="59" t="s">
        <v>59</v>
      </c>
      <c r="AV211" s="60" t="s">
        <v>55</v>
      </c>
      <c r="AW211" s="61" t="s">
        <v>302</v>
      </c>
      <c r="AX211" s="56">
        <v>2</v>
      </c>
      <c r="AY211" s="61">
        <v>417</v>
      </c>
      <c r="AZ211" s="61">
        <v>85.2</v>
      </c>
      <c r="BA211" s="61">
        <v>25.7</v>
      </c>
      <c r="BB211" s="61">
        <v>0</v>
      </c>
      <c r="BC211" s="56">
        <v>1</v>
      </c>
      <c r="BD211" s="60" t="s">
        <v>59</v>
      </c>
      <c r="BE211" s="60" t="s">
        <v>59</v>
      </c>
      <c r="BF211" s="61">
        <v>1</v>
      </c>
      <c r="BG211" s="51" t="s">
        <v>60</v>
      </c>
      <c r="BH211" s="53" t="s">
        <v>326</v>
      </c>
      <c r="BI211" s="53">
        <v>2</v>
      </c>
      <c r="BJ211" s="53" t="s">
        <v>61</v>
      </c>
      <c r="BK211" s="58" t="s">
        <v>59</v>
      </c>
      <c r="BL211" s="58" t="s">
        <v>59</v>
      </c>
      <c r="BM211" s="58" t="s">
        <v>55</v>
      </c>
      <c r="BN211" s="54">
        <v>1</v>
      </c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  <c r="CP211" s="53"/>
      <c r="CQ211" s="53"/>
      <c r="CR211" s="53"/>
      <c r="CS211" s="53"/>
      <c r="CT211" s="53"/>
      <c r="CU211" s="53"/>
      <c r="CV211" s="53"/>
      <c r="CW211" s="53"/>
      <c r="CX211" s="53"/>
      <c r="CY211" s="53"/>
      <c r="CZ211" s="53"/>
      <c r="DA211" s="53"/>
      <c r="DB211" s="53"/>
      <c r="DC211" s="53"/>
      <c r="DD211" s="53"/>
      <c r="DE211" s="53"/>
      <c r="DF211" s="53"/>
      <c r="DG211" s="53"/>
      <c r="DH211" s="53"/>
      <c r="DI211" s="53"/>
      <c r="DJ211" s="53"/>
      <c r="DK211" s="53"/>
      <c r="DL211" s="53"/>
    </row>
    <row r="212" spans="1:534" s="61" customFormat="1" ht="11.1" customHeight="1" x14ac:dyDescent="0.15">
      <c r="A212" s="51" t="s">
        <v>343</v>
      </c>
      <c r="B212" s="52" t="s">
        <v>966</v>
      </c>
      <c r="C212" s="53" t="s">
        <v>344</v>
      </c>
      <c r="D212" s="53" t="s">
        <v>122</v>
      </c>
      <c r="E212" s="53" t="s">
        <v>136</v>
      </c>
      <c r="F212" s="53" t="s">
        <v>72</v>
      </c>
      <c r="G212" s="53" t="s">
        <v>322</v>
      </c>
      <c r="H212" s="53" t="s">
        <v>112</v>
      </c>
      <c r="I212" s="53" t="s">
        <v>344</v>
      </c>
      <c r="J212" s="53" t="s">
        <v>65</v>
      </c>
      <c r="K212" s="53" t="s">
        <v>137</v>
      </c>
      <c r="L212" s="53" t="s">
        <v>199</v>
      </c>
      <c r="M212" s="53" t="s">
        <v>206</v>
      </c>
      <c r="N212" s="53">
        <v>1</v>
      </c>
      <c r="O212" s="54" t="s">
        <v>195</v>
      </c>
      <c r="P212" s="250" t="s">
        <v>55</v>
      </c>
      <c r="Q212" s="56">
        <v>0</v>
      </c>
      <c r="R212" s="56" t="s">
        <v>56</v>
      </c>
      <c r="S212" s="56" t="s">
        <v>1318</v>
      </c>
      <c r="T212" s="54" t="s">
        <v>102</v>
      </c>
      <c r="U212" s="57" t="s">
        <v>55</v>
      </c>
      <c r="V212" s="58" t="s">
        <v>55</v>
      </c>
      <c r="W212" s="58" t="s">
        <v>59</v>
      </c>
      <c r="X212" s="58" t="s">
        <v>59</v>
      </c>
      <c r="Y212" s="59" t="s">
        <v>59</v>
      </c>
      <c r="Z212" s="57" t="s">
        <v>55</v>
      </c>
      <c r="AA212" s="58" t="s">
        <v>55</v>
      </c>
      <c r="AB212" s="58" t="s">
        <v>59</v>
      </c>
      <c r="AC212" s="58" t="s">
        <v>59</v>
      </c>
      <c r="AD212" s="59" t="s">
        <v>59</v>
      </c>
      <c r="AE212" s="57" t="s">
        <v>55</v>
      </c>
      <c r="AF212" s="59" t="s">
        <v>59</v>
      </c>
      <c r="AG212" s="51">
        <v>0</v>
      </c>
      <c r="AH212" s="53">
        <v>1</v>
      </c>
      <c r="AI212" s="53">
        <v>1</v>
      </c>
      <c r="AJ212" s="54">
        <v>0</v>
      </c>
      <c r="AK212" s="57" t="s">
        <v>59</v>
      </c>
      <c r="AL212" s="58" t="s">
        <v>59</v>
      </c>
      <c r="AM212" s="59" t="s">
        <v>59</v>
      </c>
      <c r="AN212" s="57" t="s">
        <v>59</v>
      </c>
      <c r="AO212" s="54">
        <v>0</v>
      </c>
      <c r="AP212" s="57" t="s">
        <v>59</v>
      </c>
      <c r="AQ212" s="58" t="s">
        <v>59</v>
      </c>
      <c r="AR212" s="58" t="s">
        <v>55</v>
      </c>
      <c r="AS212" s="58" t="s">
        <v>59</v>
      </c>
      <c r="AT212" s="58" t="s">
        <v>59</v>
      </c>
      <c r="AU212" s="59" t="s">
        <v>59</v>
      </c>
      <c r="AV212" s="60" t="s">
        <v>59</v>
      </c>
      <c r="AW212" s="61" t="s">
        <v>100</v>
      </c>
      <c r="AX212" s="56">
        <v>1</v>
      </c>
      <c r="AY212" s="61">
        <v>139.94999999999999</v>
      </c>
      <c r="AZ212" s="61">
        <v>105</v>
      </c>
      <c r="BA212" s="61">
        <v>54.45</v>
      </c>
      <c r="BB212" s="61">
        <v>0</v>
      </c>
      <c r="BC212" s="56">
        <v>1</v>
      </c>
      <c r="BD212" s="60" t="s">
        <v>59</v>
      </c>
      <c r="BE212" s="60" t="s">
        <v>59</v>
      </c>
      <c r="BF212" s="61">
        <v>1</v>
      </c>
      <c r="BG212" s="51" t="s">
        <v>73</v>
      </c>
      <c r="BH212" s="53" t="s">
        <v>345</v>
      </c>
      <c r="BI212" s="53">
        <v>0</v>
      </c>
      <c r="BJ212" s="53" t="s">
        <v>73</v>
      </c>
      <c r="BK212" s="58" t="s">
        <v>59</v>
      </c>
      <c r="BL212" s="58" t="s">
        <v>59</v>
      </c>
      <c r="BM212" s="58" t="s">
        <v>59</v>
      </c>
      <c r="BN212" s="54">
        <v>0</v>
      </c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  <c r="CP212" s="53"/>
      <c r="CQ212" s="53"/>
      <c r="CR212" s="53"/>
      <c r="CS212" s="53"/>
      <c r="CT212" s="53"/>
      <c r="CU212" s="53"/>
      <c r="CV212" s="53"/>
      <c r="CW212" s="53"/>
      <c r="CX212" s="53"/>
      <c r="CY212" s="53"/>
      <c r="CZ212" s="53"/>
      <c r="DA212" s="53"/>
      <c r="DB212" s="53"/>
      <c r="DC212" s="53"/>
      <c r="DD212" s="53"/>
      <c r="DE212" s="53"/>
      <c r="DF212" s="53"/>
      <c r="DG212" s="53"/>
      <c r="DH212" s="53"/>
      <c r="DI212" s="53"/>
      <c r="DJ212" s="53"/>
      <c r="DK212" s="53"/>
      <c r="DL212" s="53"/>
    </row>
    <row r="213" spans="1:534" s="61" customFormat="1" ht="11.1" customHeight="1" x14ac:dyDescent="0.15">
      <c r="A213" s="51" t="s">
        <v>854</v>
      </c>
      <c r="B213" s="52" t="s">
        <v>966</v>
      </c>
      <c r="C213" s="53" t="s">
        <v>855</v>
      </c>
      <c r="D213" s="53" t="s">
        <v>122</v>
      </c>
      <c r="E213" s="53" t="s">
        <v>136</v>
      </c>
      <c r="F213" s="53" t="s">
        <v>72</v>
      </c>
      <c r="G213" s="53" t="s">
        <v>322</v>
      </c>
      <c r="H213" s="53" t="s">
        <v>115</v>
      </c>
      <c r="I213" s="53" t="s">
        <v>855</v>
      </c>
      <c r="J213" s="53" t="s">
        <v>65</v>
      </c>
      <c r="K213" s="53" t="s">
        <v>137</v>
      </c>
      <c r="L213" s="53" t="s">
        <v>199</v>
      </c>
      <c r="M213" s="53" t="s">
        <v>203</v>
      </c>
      <c r="N213" s="53">
        <v>1</v>
      </c>
      <c r="O213" s="54" t="s">
        <v>195</v>
      </c>
      <c r="P213" s="250" t="s">
        <v>55</v>
      </c>
      <c r="Q213" s="56">
        <v>0</v>
      </c>
      <c r="R213" s="56" t="s">
        <v>56</v>
      </c>
      <c r="S213" s="56" t="s">
        <v>305</v>
      </c>
      <c r="T213" s="54" t="s">
        <v>102</v>
      </c>
      <c r="U213" s="57" t="s">
        <v>55</v>
      </c>
      <c r="V213" s="58" t="s">
        <v>55</v>
      </c>
      <c r="W213" s="58" t="s">
        <v>59</v>
      </c>
      <c r="X213" s="58" t="s">
        <v>55</v>
      </c>
      <c r="Y213" s="59" t="s">
        <v>59</v>
      </c>
      <c r="Z213" s="57" t="s">
        <v>55</v>
      </c>
      <c r="AA213" s="58" t="s">
        <v>55</v>
      </c>
      <c r="AB213" s="58" t="s">
        <v>59</v>
      </c>
      <c r="AC213" s="58" t="s">
        <v>55</v>
      </c>
      <c r="AD213" s="59" t="s">
        <v>59</v>
      </c>
      <c r="AE213" s="57" t="s">
        <v>55</v>
      </c>
      <c r="AF213" s="59" t="s">
        <v>59</v>
      </c>
      <c r="AG213" s="51">
        <v>0</v>
      </c>
      <c r="AH213" s="53">
        <v>4</v>
      </c>
      <c r="AI213" s="53">
        <v>2</v>
      </c>
      <c r="AJ213" s="54">
        <v>0</v>
      </c>
      <c r="AK213" s="57" t="s">
        <v>59</v>
      </c>
      <c r="AL213" s="58" t="s">
        <v>55</v>
      </c>
      <c r="AM213" s="59" t="s">
        <v>55</v>
      </c>
      <c r="AN213" s="57" t="s">
        <v>59</v>
      </c>
      <c r="AO213" s="54">
        <v>0</v>
      </c>
      <c r="AP213" s="57" t="s">
        <v>59</v>
      </c>
      <c r="AQ213" s="58" t="s">
        <v>59</v>
      </c>
      <c r="AR213" s="58" t="s">
        <v>55</v>
      </c>
      <c r="AS213" s="58" t="s">
        <v>59</v>
      </c>
      <c r="AT213" s="58" t="s">
        <v>59</v>
      </c>
      <c r="AU213" s="59" t="s">
        <v>59</v>
      </c>
      <c r="AV213" s="60" t="s">
        <v>55</v>
      </c>
      <c r="AW213" s="61" t="s">
        <v>302</v>
      </c>
      <c r="AX213" s="56">
        <v>6</v>
      </c>
      <c r="AY213" s="61">
        <v>2250</v>
      </c>
      <c r="AZ213" s="61">
        <v>231</v>
      </c>
      <c r="BA213" s="61">
        <v>85</v>
      </c>
      <c r="BB213" s="61">
        <v>0</v>
      </c>
      <c r="BC213" s="56">
        <v>1</v>
      </c>
      <c r="BD213" s="60" t="s">
        <v>59</v>
      </c>
      <c r="BE213" s="60" t="s">
        <v>55</v>
      </c>
      <c r="BF213" s="61">
        <v>2</v>
      </c>
      <c r="BG213" s="51" t="s">
        <v>60</v>
      </c>
      <c r="BH213" s="53" t="s">
        <v>856</v>
      </c>
      <c r="BI213" s="53">
        <v>2</v>
      </c>
      <c r="BJ213" s="53" t="s">
        <v>61</v>
      </c>
      <c r="BK213" s="58" t="s">
        <v>59</v>
      </c>
      <c r="BL213" s="58" t="s">
        <v>55</v>
      </c>
      <c r="BM213" s="58" t="s">
        <v>55</v>
      </c>
      <c r="BN213" s="54">
        <v>2</v>
      </c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3"/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</row>
    <row r="214" spans="1:534" s="61" customFormat="1" ht="11.1" customHeight="1" x14ac:dyDescent="0.15">
      <c r="A214" s="51" t="s">
        <v>346</v>
      </c>
      <c r="B214" s="52" t="s">
        <v>966</v>
      </c>
      <c r="C214" s="53" t="s">
        <v>347</v>
      </c>
      <c r="D214" s="53" t="s">
        <v>122</v>
      </c>
      <c r="E214" s="53" t="s">
        <v>136</v>
      </c>
      <c r="F214" s="53" t="s">
        <v>72</v>
      </c>
      <c r="G214" s="53" t="s">
        <v>322</v>
      </c>
      <c r="H214" s="53" t="s">
        <v>131</v>
      </c>
      <c r="I214" s="53" t="s">
        <v>347</v>
      </c>
      <c r="J214" s="53" t="s">
        <v>65</v>
      </c>
      <c r="K214" s="53" t="s">
        <v>137</v>
      </c>
      <c r="L214" s="53" t="s">
        <v>199</v>
      </c>
      <c r="M214" s="53" t="s">
        <v>208</v>
      </c>
      <c r="N214" s="53">
        <v>1</v>
      </c>
      <c r="O214" s="54" t="s">
        <v>195</v>
      </c>
      <c r="P214" s="250" t="s">
        <v>55</v>
      </c>
      <c r="Q214" s="56">
        <v>0</v>
      </c>
      <c r="R214" s="56" t="s">
        <v>56</v>
      </c>
      <c r="S214" s="56" t="s">
        <v>301</v>
      </c>
      <c r="T214" s="54" t="s">
        <v>102</v>
      </c>
      <c r="U214" s="57" t="s">
        <v>55</v>
      </c>
      <c r="V214" s="58" t="s">
        <v>55</v>
      </c>
      <c r="W214" s="58" t="s">
        <v>59</v>
      </c>
      <c r="X214" s="58" t="s">
        <v>59</v>
      </c>
      <c r="Y214" s="59" t="s">
        <v>59</v>
      </c>
      <c r="Z214" s="57" t="s">
        <v>55</v>
      </c>
      <c r="AA214" s="58" t="s">
        <v>55</v>
      </c>
      <c r="AB214" s="58" t="s">
        <v>59</v>
      </c>
      <c r="AC214" s="58" t="s">
        <v>59</v>
      </c>
      <c r="AD214" s="59" t="s">
        <v>59</v>
      </c>
      <c r="AE214" s="57" t="s">
        <v>55</v>
      </c>
      <c r="AF214" s="59" t="s">
        <v>59</v>
      </c>
      <c r="AG214" s="51">
        <v>0</v>
      </c>
      <c r="AH214" s="53">
        <v>4</v>
      </c>
      <c r="AI214" s="53">
        <v>1</v>
      </c>
      <c r="AJ214" s="54">
        <v>0</v>
      </c>
      <c r="AK214" s="57" t="s">
        <v>59</v>
      </c>
      <c r="AL214" s="58" t="s">
        <v>59</v>
      </c>
      <c r="AM214" s="59" t="s">
        <v>55</v>
      </c>
      <c r="AN214" s="57" t="s">
        <v>59</v>
      </c>
      <c r="AO214" s="54">
        <v>0</v>
      </c>
      <c r="AP214" s="57" t="s">
        <v>59</v>
      </c>
      <c r="AQ214" s="58" t="s">
        <v>59</v>
      </c>
      <c r="AR214" s="58" t="s">
        <v>59</v>
      </c>
      <c r="AS214" s="58" t="s">
        <v>59</v>
      </c>
      <c r="AT214" s="58" t="s">
        <v>59</v>
      </c>
      <c r="AU214" s="59" t="s">
        <v>59</v>
      </c>
      <c r="AV214" s="60" t="s">
        <v>59</v>
      </c>
      <c r="AW214" s="61" t="s">
        <v>100</v>
      </c>
      <c r="AX214" s="56">
        <v>2</v>
      </c>
      <c r="AY214" s="61">
        <v>434.68</v>
      </c>
      <c r="AZ214" s="61">
        <v>195.1</v>
      </c>
      <c r="BA214" s="61">
        <v>239.58</v>
      </c>
      <c r="BB214" s="61">
        <v>0</v>
      </c>
      <c r="BC214" s="56">
        <v>1</v>
      </c>
      <c r="BD214" s="60" t="s">
        <v>59</v>
      </c>
      <c r="BE214" s="60" t="s">
        <v>59</v>
      </c>
      <c r="BF214" s="61">
        <v>1</v>
      </c>
      <c r="BG214" s="51" t="s">
        <v>60</v>
      </c>
      <c r="BH214" s="53" t="s">
        <v>348</v>
      </c>
      <c r="BI214" s="53">
        <v>2</v>
      </c>
      <c r="BJ214" s="53" t="s">
        <v>61</v>
      </c>
      <c r="BK214" s="58" t="s">
        <v>59</v>
      </c>
      <c r="BL214" s="58" t="s">
        <v>59</v>
      </c>
      <c r="BM214" s="58" t="s">
        <v>55</v>
      </c>
      <c r="BN214" s="54">
        <v>1</v>
      </c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  <c r="CP214" s="53"/>
      <c r="CQ214" s="53"/>
      <c r="CR214" s="53"/>
      <c r="CS214" s="53"/>
      <c r="CT214" s="53"/>
      <c r="CU214" s="53"/>
      <c r="CV214" s="53"/>
      <c r="CW214" s="53"/>
      <c r="CX214" s="53"/>
      <c r="CY214" s="53"/>
      <c r="CZ214" s="53"/>
      <c r="DA214" s="53"/>
      <c r="DB214" s="53"/>
      <c r="DC214" s="53"/>
      <c r="DD214" s="53"/>
      <c r="DE214" s="53"/>
      <c r="DF214" s="53"/>
      <c r="DG214" s="53"/>
      <c r="DH214" s="53"/>
      <c r="DI214" s="53"/>
      <c r="DJ214" s="53"/>
      <c r="DK214" s="53"/>
      <c r="DL214" s="53"/>
    </row>
    <row r="215" spans="1:534" s="61" customFormat="1" ht="11.1" customHeight="1" x14ac:dyDescent="0.15">
      <c r="A215" s="51" t="s">
        <v>349</v>
      </c>
      <c r="B215" s="52" t="s">
        <v>966</v>
      </c>
      <c r="C215" s="53" t="s">
        <v>256</v>
      </c>
      <c r="D215" s="53" t="s">
        <v>122</v>
      </c>
      <c r="E215" s="53" t="s">
        <v>136</v>
      </c>
      <c r="F215" s="53" t="s">
        <v>72</v>
      </c>
      <c r="G215" s="53" t="s">
        <v>322</v>
      </c>
      <c r="H215" s="53" t="s">
        <v>192</v>
      </c>
      <c r="I215" s="53" t="s">
        <v>256</v>
      </c>
      <c r="J215" s="53" t="s">
        <v>65</v>
      </c>
      <c r="K215" s="53" t="s">
        <v>137</v>
      </c>
      <c r="L215" s="53" t="s">
        <v>199</v>
      </c>
      <c r="M215" s="53" t="s">
        <v>206</v>
      </c>
      <c r="N215" s="53">
        <v>1</v>
      </c>
      <c r="O215" s="54" t="s">
        <v>195</v>
      </c>
      <c r="P215" s="250" t="s">
        <v>55</v>
      </c>
      <c r="Q215" s="56">
        <v>0</v>
      </c>
      <c r="R215" s="56" t="s">
        <v>56</v>
      </c>
      <c r="S215" s="56" t="s">
        <v>313</v>
      </c>
      <c r="T215" s="54" t="s">
        <v>102</v>
      </c>
      <c r="U215" s="57" t="s">
        <v>55</v>
      </c>
      <c r="V215" s="58" t="s">
        <v>55</v>
      </c>
      <c r="W215" s="58" t="s">
        <v>59</v>
      </c>
      <c r="X215" s="58" t="s">
        <v>59</v>
      </c>
      <c r="Y215" s="59" t="s">
        <v>59</v>
      </c>
      <c r="Z215" s="57" t="s">
        <v>55</v>
      </c>
      <c r="AA215" s="58" t="s">
        <v>55</v>
      </c>
      <c r="AB215" s="58" t="s">
        <v>59</v>
      </c>
      <c r="AC215" s="58" t="s">
        <v>59</v>
      </c>
      <c r="AD215" s="59" t="s">
        <v>59</v>
      </c>
      <c r="AE215" s="57" t="s">
        <v>55</v>
      </c>
      <c r="AF215" s="59" t="s">
        <v>59</v>
      </c>
      <c r="AG215" s="51">
        <v>0</v>
      </c>
      <c r="AH215" s="53">
        <v>1</v>
      </c>
      <c r="AI215" s="53">
        <v>2</v>
      </c>
      <c r="AJ215" s="54">
        <v>0</v>
      </c>
      <c r="AK215" s="57" t="s">
        <v>59</v>
      </c>
      <c r="AL215" s="58" t="s">
        <v>59</v>
      </c>
      <c r="AM215" s="59" t="s">
        <v>55</v>
      </c>
      <c r="AN215" s="57" t="s">
        <v>59</v>
      </c>
      <c r="AO215" s="54">
        <v>0</v>
      </c>
      <c r="AP215" s="57" t="s">
        <v>59</v>
      </c>
      <c r="AQ215" s="58" t="s">
        <v>59</v>
      </c>
      <c r="AR215" s="58" t="s">
        <v>55</v>
      </c>
      <c r="AS215" s="58" t="s">
        <v>59</v>
      </c>
      <c r="AT215" s="58" t="s">
        <v>59</v>
      </c>
      <c r="AU215" s="59" t="s">
        <v>59</v>
      </c>
      <c r="AV215" s="60" t="s">
        <v>55</v>
      </c>
      <c r="AW215" s="61" t="s">
        <v>302</v>
      </c>
      <c r="AX215" s="56">
        <v>2</v>
      </c>
      <c r="AY215" s="61">
        <v>367.17</v>
      </c>
      <c r="AZ215" s="61">
        <v>117.6</v>
      </c>
      <c r="BA215" s="61">
        <v>274.17</v>
      </c>
      <c r="BB215" s="61">
        <v>0</v>
      </c>
      <c r="BC215" s="56">
        <v>1</v>
      </c>
      <c r="BD215" s="60" t="s">
        <v>59</v>
      </c>
      <c r="BE215" s="60" t="s">
        <v>59</v>
      </c>
      <c r="BF215" s="61">
        <v>1</v>
      </c>
      <c r="BG215" s="51" t="s">
        <v>60</v>
      </c>
      <c r="BH215" s="53" t="s">
        <v>329</v>
      </c>
      <c r="BI215" s="53">
        <v>2</v>
      </c>
      <c r="BJ215" s="53" t="s">
        <v>61</v>
      </c>
      <c r="BK215" s="58" t="s">
        <v>59</v>
      </c>
      <c r="BL215" s="58" t="s">
        <v>59</v>
      </c>
      <c r="BM215" s="58" t="s">
        <v>55</v>
      </c>
      <c r="BN215" s="54">
        <v>1</v>
      </c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  <c r="CP215" s="53"/>
      <c r="CQ215" s="53"/>
      <c r="CR215" s="53"/>
      <c r="CS215" s="53"/>
      <c r="CT215" s="53"/>
      <c r="CU215" s="53"/>
      <c r="CV215" s="53"/>
      <c r="CW215" s="53"/>
      <c r="CX215" s="53"/>
      <c r="CY215" s="53"/>
      <c r="CZ215" s="53"/>
      <c r="DA215" s="53"/>
      <c r="DB215" s="53"/>
      <c r="DC215" s="53"/>
      <c r="DD215" s="53"/>
      <c r="DE215" s="53"/>
      <c r="DF215" s="53"/>
      <c r="DG215" s="53"/>
      <c r="DH215" s="53"/>
      <c r="DI215" s="53"/>
      <c r="DJ215" s="53"/>
      <c r="DK215" s="53"/>
      <c r="DL215" s="53"/>
    </row>
    <row r="216" spans="1:534" s="61" customFormat="1" ht="11.1" customHeight="1" x14ac:dyDescent="0.15">
      <c r="A216" s="51" t="s">
        <v>350</v>
      </c>
      <c r="B216" s="52" t="s">
        <v>966</v>
      </c>
      <c r="C216" s="53" t="s">
        <v>351</v>
      </c>
      <c r="D216" s="53" t="s">
        <v>122</v>
      </c>
      <c r="E216" s="53" t="s">
        <v>136</v>
      </c>
      <c r="F216" s="53" t="s">
        <v>72</v>
      </c>
      <c r="G216" s="53" t="s">
        <v>322</v>
      </c>
      <c r="H216" s="53" t="s">
        <v>251</v>
      </c>
      <c r="I216" s="53" t="s">
        <v>351</v>
      </c>
      <c r="J216" s="53" t="s">
        <v>65</v>
      </c>
      <c r="K216" s="53" t="s">
        <v>137</v>
      </c>
      <c r="L216" s="53" t="s">
        <v>199</v>
      </c>
      <c r="M216" s="53" t="s">
        <v>205</v>
      </c>
      <c r="N216" s="53">
        <v>1</v>
      </c>
      <c r="O216" s="54" t="s">
        <v>195</v>
      </c>
      <c r="P216" s="250" t="s">
        <v>55</v>
      </c>
      <c r="Q216" s="56">
        <v>0</v>
      </c>
      <c r="R216" s="56" t="s">
        <v>56</v>
      </c>
      <c r="S216" s="56" t="s">
        <v>301</v>
      </c>
      <c r="T216" s="54" t="s">
        <v>102</v>
      </c>
      <c r="U216" s="57" t="s">
        <v>55</v>
      </c>
      <c r="V216" s="58" t="s">
        <v>55</v>
      </c>
      <c r="W216" s="58" t="s">
        <v>59</v>
      </c>
      <c r="X216" s="58" t="s">
        <v>59</v>
      </c>
      <c r="Y216" s="59" t="s">
        <v>59</v>
      </c>
      <c r="Z216" s="57" t="s">
        <v>55</v>
      </c>
      <c r="AA216" s="58" t="s">
        <v>55</v>
      </c>
      <c r="AB216" s="58" t="s">
        <v>59</v>
      </c>
      <c r="AC216" s="58" t="s">
        <v>59</v>
      </c>
      <c r="AD216" s="59" t="s">
        <v>59</v>
      </c>
      <c r="AE216" s="57" t="s">
        <v>55</v>
      </c>
      <c r="AF216" s="59" t="s">
        <v>59</v>
      </c>
      <c r="AG216" s="51">
        <v>0</v>
      </c>
      <c r="AH216" s="53">
        <v>3</v>
      </c>
      <c r="AI216" s="53">
        <v>2</v>
      </c>
      <c r="AJ216" s="54">
        <v>0</v>
      </c>
      <c r="AK216" s="57" t="s">
        <v>59</v>
      </c>
      <c r="AL216" s="58" t="s">
        <v>59</v>
      </c>
      <c r="AM216" s="59" t="s">
        <v>55</v>
      </c>
      <c r="AN216" s="57" t="s">
        <v>59</v>
      </c>
      <c r="AO216" s="54">
        <v>0</v>
      </c>
      <c r="AP216" s="57" t="s">
        <v>59</v>
      </c>
      <c r="AQ216" s="58" t="s">
        <v>59</v>
      </c>
      <c r="AR216" s="58" t="s">
        <v>55</v>
      </c>
      <c r="AS216" s="58" t="s">
        <v>59</v>
      </c>
      <c r="AT216" s="58" t="s">
        <v>59</v>
      </c>
      <c r="AU216" s="59" t="s">
        <v>59</v>
      </c>
      <c r="AV216" s="60" t="s">
        <v>59</v>
      </c>
      <c r="AW216" s="61" t="s">
        <v>100</v>
      </c>
      <c r="AX216" s="56">
        <v>8</v>
      </c>
      <c r="AY216" s="61">
        <v>999.89</v>
      </c>
      <c r="AZ216" s="61">
        <v>201.66</v>
      </c>
      <c r="BA216" s="61">
        <v>67.7</v>
      </c>
      <c r="BB216" s="61">
        <v>0</v>
      </c>
      <c r="BC216" s="56">
        <v>1</v>
      </c>
      <c r="BD216" s="60" t="s">
        <v>59</v>
      </c>
      <c r="BE216" s="60" t="s">
        <v>59</v>
      </c>
      <c r="BF216" s="61">
        <v>4</v>
      </c>
      <c r="BG216" s="51" t="s">
        <v>60</v>
      </c>
      <c r="BH216" s="53" t="s">
        <v>352</v>
      </c>
      <c r="BI216" s="53">
        <v>8</v>
      </c>
      <c r="BJ216" s="53" t="s">
        <v>61</v>
      </c>
      <c r="BK216" s="58" t="s">
        <v>59</v>
      </c>
      <c r="BL216" s="58" t="s">
        <v>59</v>
      </c>
      <c r="BM216" s="58" t="s">
        <v>55</v>
      </c>
      <c r="BN216" s="54">
        <v>4</v>
      </c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  <c r="CP216" s="53"/>
      <c r="CQ216" s="53"/>
      <c r="CR216" s="53"/>
      <c r="CS216" s="53"/>
      <c r="CT216" s="53"/>
      <c r="CU216" s="53"/>
      <c r="CV216" s="53"/>
      <c r="CW216" s="53"/>
      <c r="CX216" s="53"/>
      <c r="CY216" s="53"/>
      <c r="CZ216" s="53"/>
      <c r="DA216" s="53"/>
      <c r="DB216" s="53"/>
      <c r="DC216" s="53"/>
      <c r="DD216" s="53"/>
      <c r="DE216" s="53"/>
      <c r="DF216" s="53"/>
      <c r="DG216" s="53"/>
      <c r="DH216" s="53"/>
      <c r="DI216" s="53"/>
      <c r="DJ216" s="53"/>
      <c r="DK216" s="53"/>
      <c r="DL216" s="53"/>
    </row>
    <row r="217" spans="1:534" s="61" customFormat="1" ht="11.1" customHeight="1" x14ac:dyDescent="0.15">
      <c r="A217" s="51" t="s">
        <v>815</v>
      </c>
      <c r="B217" s="52" t="s">
        <v>966</v>
      </c>
      <c r="C217" s="53" t="s">
        <v>816</v>
      </c>
      <c r="D217" s="53" t="s">
        <v>122</v>
      </c>
      <c r="E217" s="53" t="s">
        <v>136</v>
      </c>
      <c r="F217" s="53" t="s">
        <v>72</v>
      </c>
      <c r="G217" s="53" t="s">
        <v>322</v>
      </c>
      <c r="H217" s="53" t="s">
        <v>251</v>
      </c>
      <c r="I217" s="53" t="s">
        <v>351</v>
      </c>
      <c r="J217" s="53" t="s">
        <v>65</v>
      </c>
      <c r="K217" s="53" t="s">
        <v>137</v>
      </c>
      <c r="L217" s="53" t="s">
        <v>199</v>
      </c>
      <c r="M217" s="53" t="s">
        <v>219</v>
      </c>
      <c r="N217" s="53">
        <v>1</v>
      </c>
      <c r="O217" s="54" t="s">
        <v>219</v>
      </c>
      <c r="P217" s="250" t="s">
        <v>55</v>
      </c>
      <c r="Q217" s="56">
        <v>0</v>
      </c>
      <c r="R217" s="56" t="s">
        <v>56</v>
      </c>
      <c r="S217" s="56" t="s">
        <v>297</v>
      </c>
      <c r="T217" s="54" t="s">
        <v>116</v>
      </c>
      <c r="U217" s="57" t="s">
        <v>55</v>
      </c>
      <c r="V217" s="58" t="s">
        <v>55</v>
      </c>
      <c r="W217" s="58" t="s">
        <v>59</v>
      </c>
      <c r="X217" s="58" t="s">
        <v>55</v>
      </c>
      <c r="Y217" s="59" t="s">
        <v>59</v>
      </c>
      <c r="Z217" s="57" t="s">
        <v>55</v>
      </c>
      <c r="AA217" s="58" t="s">
        <v>55</v>
      </c>
      <c r="AB217" s="58" t="s">
        <v>59</v>
      </c>
      <c r="AC217" s="58" t="s">
        <v>59</v>
      </c>
      <c r="AD217" s="59" t="s">
        <v>59</v>
      </c>
      <c r="AE217" s="57" t="s">
        <v>55</v>
      </c>
      <c r="AF217" s="59" t="s">
        <v>59</v>
      </c>
      <c r="AG217" s="51">
        <v>0</v>
      </c>
      <c r="AH217" s="53">
        <v>3</v>
      </c>
      <c r="AI217" s="53">
        <v>4</v>
      </c>
      <c r="AJ217" s="54">
        <v>0</v>
      </c>
      <c r="AK217" s="57" t="s">
        <v>59</v>
      </c>
      <c r="AL217" s="58" t="s">
        <v>59</v>
      </c>
      <c r="AM217" s="59" t="s">
        <v>55</v>
      </c>
      <c r="AN217" s="57" t="s">
        <v>59</v>
      </c>
      <c r="AO217" s="54">
        <v>0</v>
      </c>
      <c r="AP217" s="57" t="s">
        <v>59</v>
      </c>
      <c r="AQ217" s="58" t="s">
        <v>59</v>
      </c>
      <c r="AR217" s="58" t="s">
        <v>59</v>
      </c>
      <c r="AS217" s="58" t="s">
        <v>59</v>
      </c>
      <c r="AT217" s="58" t="s">
        <v>59</v>
      </c>
      <c r="AU217" s="59" t="s">
        <v>59</v>
      </c>
      <c r="AV217" s="60" t="s">
        <v>59</v>
      </c>
      <c r="AW217" s="61" t="s">
        <v>100</v>
      </c>
      <c r="AX217" s="56">
        <v>7</v>
      </c>
      <c r="AY217" s="61">
        <v>382</v>
      </c>
      <c r="AZ217" s="61">
        <v>275</v>
      </c>
      <c r="BA217" s="61">
        <v>20.25</v>
      </c>
      <c r="BB217" s="61">
        <v>0</v>
      </c>
      <c r="BC217" s="56">
        <v>1</v>
      </c>
      <c r="BD217" s="60" t="s">
        <v>59</v>
      </c>
      <c r="BE217" s="60" t="s">
        <v>59</v>
      </c>
      <c r="BF217" s="61">
        <v>4</v>
      </c>
      <c r="BG217" s="51" t="s">
        <v>60</v>
      </c>
      <c r="BH217" s="53" t="s">
        <v>817</v>
      </c>
      <c r="BI217" s="53">
        <v>7</v>
      </c>
      <c r="BJ217" s="53" t="s">
        <v>61</v>
      </c>
      <c r="BK217" s="58" t="s">
        <v>59</v>
      </c>
      <c r="BL217" s="58" t="s">
        <v>55</v>
      </c>
      <c r="BM217" s="58" t="s">
        <v>55</v>
      </c>
      <c r="BN217" s="54">
        <v>4</v>
      </c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</row>
    <row r="218" spans="1:534" s="217" customFormat="1" ht="11.1" customHeight="1" x14ac:dyDescent="0.15">
      <c r="A218" s="208"/>
      <c r="B218" s="209"/>
      <c r="C218" s="209" t="s">
        <v>137</v>
      </c>
      <c r="D218" s="209"/>
      <c r="E218" s="209"/>
      <c r="F218" s="209"/>
      <c r="G218" s="209"/>
      <c r="H218" s="209"/>
      <c r="I218" s="209"/>
      <c r="J218" s="209"/>
      <c r="K218" s="209"/>
      <c r="L218" s="209"/>
      <c r="M218" s="209"/>
      <c r="N218" s="209">
        <f>SUM(N219:N231)</f>
        <v>13</v>
      </c>
      <c r="O218" s="210"/>
      <c r="P218" s="211">
        <f>COUNTIF(P219:P231,"si")</f>
        <v>13</v>
      </c>
      <c r="Q218" s="212"/>
      <c r="R218" s="212"/>
      <c r="S218" s="212"/>
      <c r="T218" s="210"/>
      <c r="U218" s="213">
        <f t="shared" ref="U218:AF218" si="139">COUNTIF(U219:U231,"si")</f>
        <v>13</v>
      </c>
      <c r="V218" s="214">
        <f t="shared" si="139"/>
        <v>12</v>
      </c>
      <c r="W218" s="214">
        <f t="shared" si="139"/>
        <v>2</v>
      </c>
      <c r="X218" s="214">
        <f t="shared" si="139"/>
        <v>6</v>
      </c>
      <c r="Y218" s="215">
        <f t="shared" si="139"/>
        <v>0</v>
      </c>
      <c r="Z218" s="213">
        <f t="shared" si="139"/>
        <v>13</v>
      </c>
      <c r="AA218" s="214">
        <f t="shared" si="139"/>
        <v>13</v>
      </c>
      <c r="AB218" s="214">
        <f t="shared" si="139"/>
        <v>0</v>
      </c>
      <c r="AC218" s="214">
        <f t="shared" si="139"/>
        <v>3</v>
      </c>
      <c r="AD218" s="215">
        <f t="shared" si="139"/>
        <v>0</v>
      </c>
      <c r="AE218" s="213">
        <f t="shared" si="139"/>
        <v>13</v>
      </c>
      <c r="AF218" s="215">
        <f t="shared" si="139"/>
        <v>0</v>
      </c>
      <c r="AG218" s="208">
        <f t="shared" ref="AG218:BN218" si="140">SUM(AG219:AG231)</f>
        <v>0</v>
      </c>
      <c r="AH218" s="209">
        <f t="shared" si="140"/>
        <v>24</v>
      </c>
      <c r="AI218" s="209">
        <f t="shared" si="140"/>
        <v>31</v>
      </c>
      <c r="AJ218" s="210">
        <f t="shared" si="140"/>
        <v>4</v>
      </c>
      <c r="AK218" s="213">
        <f t="shared" ref="AK218:AN218" si="141">COUNTIF(AK219:AK231,"si")</f>
        <v>0</v>
      </c>
      <c r="AL218" s="214">
        <f t="shared" si="141"/>
        <v>4</v>
      </c>
      <c r="AM218" s="215">
        <f t="shared" si="141"/>
        <v>12</v>
      </c>
      <c r="AN218" s="213">
        <f t="shared" si="141"/>
        <v>0</v>
      </c>
      <c r="AO218" s="210"/>
      <c r="AP218" s="213">
        <f t="shared" ref="AP218:AV218" si="142">COUNTIF(AP219:AP231,"si")</f>
        <v>0</v>
      </c>
      <c r="AQ218" s="214">
        <f t="shared" si="142"/>
        <v>0</v>
      </c>
      <c r="AR218" s="214">
        <f t="shared" si="142"/>
        <v>8</v>
      </c>
      <c r="AS218" s="214">
        <f t="shared" si="142"/>
        <v>0</v>
      </c>
      <c r="AT218" s="214">
        <f t="shared" si="142"/>
        <v>0</v>
      </c>
      <c r="AU218" s="215">
        <f t="shared" si="142"/>
        <v>0</v>
      </c>
      <c r="AV218" s="216">
        <f t="shared" si="142"/>
        <v>4</v>
      </c>
      <c r="AW218" s="217">
        <f t="shared" si="140"/>
        <v>0</v>
      </c>
      <c r="AX218" s="212">
        <f t="shared" si="140"/>
        <v>76</v>
      </c>
      <c r="BC218" s="212">
        <f t="shared" si="140"/>
        <v>14</v>
      </c>
      <c r="BD218" s="216">
        <f t="shared" ref="BD218:BE218" si="143">COUNTIF(BD219:BD231,"si")</f>
        <v>2</v>
      </c>
      <c r="BE218" s="216">
        <f t="shared" si="143"/>
        <v>4</v>
      </c>
      <c r="BF218" s="217">
        <f t="shared" si="140"/>
        <v>33</v>
      </c>
      <c r="BG218" s="208"/>
      <c r="BH218" s="209"/>
      <c r="BI218" s="209">
        <f t="shared" si="140"/>
        <v>75</v>
      </c>
      <c r="BJ218" s="209"/>
      <c r="BK218" s="214">
        <f t="shared" ref="BK218:BM218" si="144">COUNTIF(BK219:BK231,"si")</f>
        <v>2</v>
      </c>
      <c r="BL218" s="214">
        <f t="shared" si="144"/>
        <v>6</v>
      </c>
      <c r="BM218" s="214">
        <f t="shared" si="144"/>
        <v>12</v>
      </c>
      <c r="BN218" s="210">
        <f t="shared" si="140"/>
        <v>33</v>
      </c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  <c r="QR218" s="29"/>
      <c r="QS218" s="29"/>
      <c r="QT218" s="29"/>
      <c r="QU218" s="29"/>
      <c r="QV218" s="29"/>
      <c r="QW218" s="29"/>
      <c r="QX218" s="29"/>
      <c r="QY218" s="29"/>
      <c r="QZ218" s="29"/>
      <c r="RA218" s="29"/>
      <c r="RB218" s="29"/>
      <c r="RC218" s="29"/>
      <c r="RD218" s="29"/>
      <c r="RE218" s="29"/>
      <c r="RF218" s="29"/>
      <c r="RG218" s="29"/>
      <c r="RH218" s="29"/>
      <c r="RI218" s="29"/>
      <c r="RJ218" s="29"/>
      <c r="RK218" s="29"/>
      <c r="RL218" s="29"/>
      <c r="RM218" s="29"/>
      <c r="RN218" s="29"/>
      <c r="RO218" s="29"/>
      <c r="RP218" s="29"/>
      <c r="RQ218" s="29"/>
      <c r="RR218" s="29"/>
      <c r="RS218" s="29"/>
      <c r="RT218" s="29"/>
      <c r="RU218" s="29"/>
      <c r="RV218" s="29"/>
      <c r="RW218" s="29"/>
      <c r="RX218" s="29"/>
      <c r="RY218" s="29"/>
      <c r="RZ218" s="29"/>
      <c r="SA218" s="29"/>
      <c r="SB218" s="29"/>
      <c r="SC218" s="29"/>
      <c r="SD218" s="29"/>
      <c r="SE218" s="29"/>
      <c r="SF218" s="29"/>
      <c r="SG218" s="29"/>
      <c r="SH218" s="29"/>
      <c r="SI218" s="29"/>
      <c r="SJ218" s="29"/>
      <c r="SK218" s="29"/>
      <c r="SL218" s="29"/>
      <c r="SM218" s="29"/>
      <c r="SN218" s="29"/>
      <c r="SO218" s="29"/>
      <c r="SP218" s="29"/>
      <c r="SQ218" s="29"/>
      <c r="SR218" s="29"/>
      <c r="SS218" s="29"/>
      <c r="ST218" s="29"/>
      <c r="SU218" s="29"/>
      <c r="SV218" s="29"/>
      <c r="SW218" s="29"/>
      <c r="SX218" s="29"/>
      <c r="SY218" s="29"/>
      <c r="SZ218" s="29"/>
      <c r="TA218" s="29"/>
      <c r="TB218" s="29"/>
      <c r="TC218" s="29"/>
      <c r="TD218" s="29"/>
      <c r="TE218" s="29"/>
      <c r="TF218" s="29"/>
      <c r="TG218" s="29"/>
      <c r="TH218" s="29"/>
      <c r="TI218" s="29"/>
      <c r="TJ218" s="29"/>
      <c r="TK218" s="29"/>
      <c r="TL218" s="29"/>
      <c r="TM218" s="29"/>
      <c r="TN218" s="29"/>
    </row>
    <row r="219" spans="1:534" s="61" customFormat="1" ht="11.1" customHeight="1" x14ac:dyDescent="0.15">
      <c r="A219" s="51" t="s">
        <v>378</v>
      </c>
      <c r="B219" s="52" t="s">
        <v>966</v>
      </c>
      <c r="C219" s="53" t="s">
        <v>108</v>
      </c>
      <c r="D219" s="53" t="s">
        <v>122</v>
      </c>
      <c r="E219" s="53" t="s">
        <v>136</v>
      </c>
      <c r="F219" s="53" t="s">
        <v>68</v>
      </c>
      <c r="G219" s="53" t="s">
        <v>137</v>
      </c>
      <c r="H219" s="53" t="s">
        <v>51</v>
      </c>
      <c r="I219" s="53" t="s">
        <v>137</v>
      </c>
      <c r="J219" s="53" t="s">
        <v>65</v>
      </c>
      <c r="K219" s="53" t="s">
        <v>137</v>
      </c>
      <c r="L219" s="53" t="s">
        <v>199</v>
      </c>
      <c r="M219" s="53" t="s">
        <v>207</v>
      </c>
      <c r="N219" s="53">
        <v>1</v>
      </c>
      <c r="O219" s="54" t="s">
        <v>195</v>
      </c>
      <c r="P219" s="250" t="s">
        <v>55</v>
      </c>
      <c r="Q219" s="56">
        <v>0</v>
      </c>
      <c r="R219" s="56" t="s">
        <v>56</v>
      </c>
      <c r="S219" s="56" t="s">
        <v>297</v>
      </c>
      <c r="T219" s="54" t="s">
        <v>116</v>
      </c>
      <c r="U219" s="57" t="s">
        <v>55</v>
      </c>
      <c r="V219" s="58" t="s">
        <v>55</v>
      </c>
      <c r="W219" s="58" t="s">
        <v>59</v>
      </c>
      <c r="X219" s="58" t="s">
        <v>59</v>
      </c>
      <c r="Y219" s="59" t="s">
        <v>59</v>
      </c>
      <c r="Z219" s="57" t="s">
        <v>55</v>
      </c>
      <c r="AA219" s="58" t="s">
        <v>55</v>
      </c>
      <c r="AB219" s="58" t="s">
        <v>59</v>
      </c>
      <c r="AC219" s="58" t="s">
        <v>59</v>
      </c>
      <c r="AD219" s="59" t="s">
        <v>59</v>
      </c>
      <c r="AE219" s="57" t="s">
        <v>55</v>
      </c>
      <c r="AF219" s="59" t="s">
        <v>59</v>
      </c>
      <c r="AG219" s="51">
        <v>0</v>
      </c>
      <c r="AH219" s="53">
        <v>1</v>
      </c>
      <c r="AI219" s="53">
        <v>1</v>
      </c>
      <c r="AJ219" s="54">
        <v>0</v>
      </c>
      <c r="AK219" s="57" t="s">
        <v>59</v>
      </c>
      <c r="AL219" s="58" t="s">
        <v>55</v>
      </c>
      <c r="AM219" s="59" t="s">
        <v>55</v>
      </c>
      <c r="AN219" s="57" t="s">
        <v>59</v>
      </c>
      <c r="AO219" s="54">
        <v>0</v>
      </c>
      <c r="AP219" s="57" t="s">
        <v>59</v>
      </c>
      <c r="AQ219" s="58" t="s">
        <v>59</v>
      </c>
      <c r="AR219" s="58" t="s">
        <v>55</v>
      </c>
      <c r="AS219" s="58" t="s">
        <v>59</v>
      </c>
      <c r="AT219" s="58" t="s">
        <v>59</v>
      </c>
      <c r="AU219" s="59" t="s">
        <v>59</v>
      </c>
      <c r="AV219" s="60" t="s">
        <v>59</v>
      </c>
      <c r="AW219" s="61" t="s">
        <v>100</v>
      </c>
      <c r="AX219" s="56">
        <v>3</v>
      </c>
      <c r="AY219" s="61">
        <v>346.5</v>
      </c>
      <c r="AZ219" s="61">
        <v>113.21</v>
      </c>
      <c r="BA219" s="61">
        <v>233.28</v>
      </c>
      <c r="BB219" s="61">
        <v>18</v>
      </c>
      <c r="BC219" s="56">
        <v>1</v>
      </c>
      <c r="BD219" s="60" t="s">
        <v>59</v>
      </c>
      <c r="BE219" s="60" t="s">
        <v>59</v>
      </c>
      <c r="BF219" s="61">
        <v>2</v>
      </c>
      <c r="BG219" s="51" t="s">
        <v>60</v>
      </c>
      <c r="BH219" s="53" t="s">
        <v>379</v>
      </c>
      <c r="BI219" s="53">
        <v>3</v>
      </c>
      <c r="BJ219" s="53" t="s">
        <v>61</v>
      </c>
      <c r="BK219" s="58" t="s">
        <v>59</v>
      </c>
      <c r="BL219" s="58" t="s">
        <v>55</v>
      </c>
      <c r="BM219" s="58" t="s">
        <v>55</v>
      </c>
      <c r="BN219" s="54">
        <v>2</v>
      </c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</row>
    <row r="220" spans="1:534" s="61" customFormat="1" ht="11.1" customHeight="1" x14ac:dyDescent="0.15">
      <c r="A220" s="51" t="s">
        <v>383</v>
      </c>
      <c r="B220" s="52" t="s">
        <v>966</v>
      </c>
      <c r="C220" s="53" t="s">
        <v>240</v>
      </c>
      <c r="D220" s="53" t="s">
        <v>122</v>
      </c>
      <c r="E220" s="53" t="s">
        <v>136</v>
      </c>
      <c r="F220" s="53" t="s">
        <v>68</v>
      </c>
      <c r="G220" s="53" t="s">
        <v>137</v>
      </c>
      <c r="H220" s="53" t="s">
        <v>51</v>
      </c>
      <c r="I220" s="53" t="s">
        <v>137</v>
      </c>
      <c r="J220" s="53" t="s">
        <v>65</v>
      </c>
      <c r="K220" s="53" t="s">
        <v>137</v>
      </c>
      <c r="L220" s="53" t="s">
        <v>199</v>
      </c>
      <c r="M220" s="53" t="s">
        <v>200</v>
      </c>
      <c r="N220" s="53">
        <v>1</v>
      </c>
      <c r="O220" s="54" t="s">
        <v>195</v>
      </c>
      <c r="P220" s="250" t="s">
        <v>55</v>
      </c>
      <c r="Q220" s="56">
        <v>0</v>
      </c>
      <c r="R220" s="56" t="s">
        <v>56</v>
      </c>
      <c r="S220" s="56" t="s">
        <v>297</v>
      </c>
      <c r="T220" s="54" t="s">
        <v>116</v>
      </c>
      <c r="U220" s="57" t="s">
        <v>55</v>
      </c>
      <c r="V220" s="58" t="s">
        <v>55</v>
      </c>
      <c r="W220" s="58" t="s">
        <v>59</v>
      </c>
      <c r="X220" s="58" t="s">
        <v>55</v>
      </c>
      <c r="Y220" s="59" t="s">
        <v>59</v>
      </c>
      <c r="Z220" s="57" t="s">
        <v>55</v>
      </c>
      <c r="AA220" s="58" t="s">
        <v>55</v>
      </c>
      <c r="AB220" s="58" t="s">
        <v>59</v>
      </c>
      <c r="AC220" s="58" t="s">
        <v>59</v>
      </c>
      <c r="AD220" s="59" t="s">
        <v>59</v>
      </c>
      <c r="AE220" s="57" t="s">
        <v>55</v>
      </c>
      <c r="AF220" s="59" t="s">
        <v>59</v>
      </c>
      <c r="AG220" s="51">
        <v>0</v>
      </c>
      <c r="AH220" s="53">
        <v>1</v>
      </c>
      <c r="AI220" s="53">
        <v>2</v>
      </c>
      <c r="AJ220" s="54">
        <v>2</v>
      </c>
      <c r="AK220" s="57" t="s">
        <v>59</v>
      </c>
      <c r="AL220" s="58" t="s">
        <v>59</v>
      </c>
      <c r="AM220" s="59" t="s">
        <v>55</v>
      </c>
      <c r="AN220" s="57" t="s">
        <v>59</v>
      </c>
      <c r="AO220" s="54">
        <v>0</v>
      </c>
      <c r="AP220" s="57" t="s">
        <v>59</v>
      </c>
      <c r="AQ220" s="58" t="s">
        <v>59</v>
      </c>
      <c r="AR220" s="58" t="s">
        <v>55</v>
      </c>
      <c r="AS220" s="58" t="s">
        <v>59</v>
      </c>
      <c r="AT220" s="58" t="s">
        <v>59</v>
      </c>
      <c r="AU220" s="59" t="s">
        <v>59</v>
      </c>
      <c r="AV220" s="60" t="s">
        <v>55</v>
      </c>
      <c r="AW220" s="61" t="s">
        <v>1319</v>
      </c>
      <c r="AX220" s="56">
        <v>4</v>
      </c>
      <c r="AY220" s="61">
        <v>407.95</v>
      </c>
      <c r="AZ220" s="61">
        <v>191.1</v>
      </c>
      <c r="BA220" s="61">
        <v>60.15</v>
      </c>
      <c r="BB220" s="61">
        <v>0</v>
      </c>
      <c r="BC220" s="56">
        <v>1</v>
      </c>
      <c r="BD220" s="60" t="s">
        <v>59</v>
      </c>
      <c r="BE220" s="60" t="s">
        <v>59</v>
      </c>
      <c r="BF220" s="61">
        <v>1</v>
      </c>
      <c r="BG220" s="51" t="s">
        <v>60</v>
      </c>
      <c r="BH220" s="53" t="s">
        <v>384</v>
      </c>
      <c r="BI220" s="53">
        <v>4</v>
      </c>
      <c r="BJ220" s="53" t="s">
        <v>61</v>
      </c>
      <c r="BK220" s="58" t="s">
        <v>59</v>
      </c>
      <c r="BL220" s="58" t="s">
        <v>59</v>
      </c>
      <c r="BM220" s="58" t="s">
        <v>55</v>
      </c>
      <c r="BN220" s="54">
        <v>1</v>
      </c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  <c r="CP220" s="53"/>
      <c r="CQ220" s="53"/>
      <c r="CR220" s="53"/>
      <c r="CS220" s="53"/>
      <c r="CT220" s="53"/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  <c r="DF220" s="53"/>
      <c r="DG220" s="53"/>
      <c r="DH220" s="53"/>
      <c r="DI220" s="53"/>
      <c r="DJ220" s="53"/>
      <c r="DK220" s="53"/>
      <c r="DL220" s="53"/>
    </row>
    <row r="221" spans="1:534" s="61" customFormat="1" ht="11.1" customHeight="1" x14ac:dyDescent="0.15">
      <c r="A221" s="51" t="s">
        <v>385</v>
      </c>
      <c r="B221" s="52" t="s">
        <v>966</v>
      </c>
      <c r="C221" s="53" t="s">
        <v>386</v>
      </c>
      <c r="D221" s="53" t="s">
        <v>122</v>
      </c>
      <c r="E221" s="53" t="s">
        <v>136</v>
      </c>
      <c r="F221" s="53" t="s">
        <v>68</v>
      </c>
      <c r="G221" s="53" t="s">
        <v>137</v>
      </c>
      <c r="H221" s="53" t="s">
        <v>51</v>
      </c>
      <c r="I221" s="53" t="s">
        <v>137</v>
      </c>
      <c r="J221" s="53" t="s">
        <v>65</v>
      </c>
      <c r="K221" s="53" t="s">
        <v>137</v>
      </c>
      <c r="L221" s="53" t="s">
        <v>199</v>
      </c>
      <c r="M221" s="53" t="s">
        <v>194</v>
      </c>
      <c r="N221" s="53">
        <v>1</v>
      </c>
      <c r="O221" s="54" t="s">
        <v>195</v>
      </c>
      <c r="P221" s="250" t="s">
        <v>55</v>
      </c>
      <c r="Q221" s="56">
        <v>0</v>
      </c>
      <c r="R221" s="56" t="s">
        <v>56</v>
      </c>
      <c r="S221" s="56" t="s">
        <v>388</v>
      </c>
      <c r="T221" s="54" t="s">
        <v>116</v>
      </c>
      <c r="U221" s="57" t="s">
        <v>55</v>
      </c>
      <c r="V221" s="58" t="s">
        <v>55</v>
      </c>
      <c r="W221" s="58" t="s">
        <v>59</v>
      </c>
      <c r="X221" s="58" t="s">
        <v>59</v>
      </c>
      <c r="Y221" s="59" t="s">
        <v>59</v>
      </c>
      <c r="Z221" s="57" t="s">
        <v>55</v>
      </c>
      <c r="AA221" s="58" t="s">
        <v>55</v>
      </c>
      <c r="AB221" s="58" t="s">
        <v>59</v>
      </c>
      <c r="AC221" s="58" t="s">
        <v>59</v>
      </c>
      <c r="AD221" s="59" t="s">
        <v>59</v>
      </c>
      <c r="AE221" s="57" t="s">
        <v>55</v>
      </c>
      <c r="AF221" s="59" t="s">
        <v>59</v>
      </c>
      <c r="AG221" s="51">
        <v>0</v>
      </c>
      <c r="AH221" s="53">
        <v>3</v>
      </c>
      <c r="AI221" s="53">
        <v>4</v>
      </c>
      <c r="AJ221" s="54">
        <v>0</v>
      </c>
      <c r="AK221" s="57" t="s">
        <v>59</v>
      </c>
      <c r="AL221" s="58" t="s">
        <v>55</v>
      </c>
      <c r="AM221" s="59" t="s">
        <v>55</v>
      </c>
      <c r="AN221" s="57" t="s">
        <v>59</v>
      </c>
      <c r="AO221" s="54">
        <v>0</v>
      </c>
      <c r="AP221" s="57" t="s">
        <v>59</v>
      </c>
      <c r="AQ221" s="58" t="s">
        <v>59</v>
      </c>
      <c r="AR221" s="58" t="s">
        <v>59</v>
      </c>
      <c r="AS221" s="58" t="s">
        <v>59</v>
      </c>
      <c r="AT221" s="58" t="s">
        <v>59</v>
      </c>
      <c r="AU221" s="59" t="s">
        <v>59</v>
      </c>
      <c r="AV221" s="60" t="s">
        <v>55</v>
      </c>
      <c r="AW221" s="61" t="s">
        <v>302</v>
      </c>
      <c r="AX221" s="56">
        <v>15</v>
      </c>
      <c r="AY221" s="61">
        <v>411.72</v>
      </c>
      <c r="AZ221" s="61">
        <v>270.5</v>
      </c>
      <c r="BA221" s="61">
        <v>204.42</v>
      </c>
      <c r="BB221" s="61">
        <v>0</v>
      </c>
      <c r="BC221" s="56">
        <v>1</v>
      </c>
      <c r="BD221" s="60" t="s">
        <v>55</v>
      </c>
      <c r="BE221" s="60" t="s">
        <v>55</v>
      </c>
      <c r="BF221" s="61">
        <v>6</v>
      </c>
      <c r="BG221" s="51" t="s">
        <v>60</v>
      </c>
      <c r="BH221" s="53" t="s">
        <v>387</v>
      </c>
      <c r="BI221" s="53">
        <v>15</v>
      </c>
      <c r="BJ221" s="53" t="s">
        <v>61</v>
      </c>
      <c r="BK221" s="58" t="s">
        <v>55</v>
      </c>
      <c r="BL221" s="58" t="s">
        <v>55</v>
      </c>
      <c r="BM221" s="58" t="s">
        <v>55</v>
      </c>
      <c r="BN221" s="54">
        <v>6</v>
      </c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</row>
    <row r="222" spans="1:534" s="61" customFormat="1" ht="11.1" customHeight="1" x14ac:dyDescent="0.15">
      <c r="A222" s="51" t="s">
        <v>389</v>
      </c>
      <c r="B222" s="52" t="s">
        <v>966</v>
      </c>
      <c r="C222" s="53" t="s">
        <v>137</v>
      </c>
      <c r="D222" s="53" t="s">
        <v>122</v>
      </c>
      <c r="E222" s="53" t="s">
        <v>136</v>
      </c>
      <c r="F222" s="53" t="s">
        <v>68</v>
      </c>
      <c r="G222" s="53" t="s">
        <v>137</v>
      </c>
      <c r="H222" s="53" t="s">
        <v>51</v>
      </c>
      <c r="I222" s="53" t="s">
        <v>137</v>
      </c>
      <c r="J222" s="53" t="s">
        <v>65</v>
      </c>
      <c r="K222" s="53" t="s">
        <v>137</v>
      </c>
      <c r="L222" s="53" t="s">
        <v>199</v>
      </c>
      <c r="M222" s="53" t="s">
        <v>220</v>
      </c>
      <c r="N222" s="53">
        <v>1</v>
      </c>
      <c r="O222" s="54" t="s">
        <v>195</v>
      </c>
      <c r="P222" s="250" t="s">
        <v>55</v>
      </c>
      <c r="Q222" s="56">
        <v>0</v>
      </c>
      <c r="R222" s="56" t="s">
        <v>56</v>
      </c>
      <c r="S222" s="56" t="s">
        <v>297</v>
      </c>
      <c r="T222" s="54" t="s">
        <v>116</v>
      </c>
      <c r="U222" s="57" t="s">
        <v>55</v>
      </c>
      <c r="V222" s="58" t="s">
        <v>55</v>
      </c>
      <c r="W222" s="58" t="s">
        <v>59</v>
      </c>
      <c r="X222" s="58" t="s">
        <v>59</v>
      </c>
      <c r="Y222" s="59" t="s">
        <v>59</v>
      </c>
      <c r="Z222" s="57" t="s">
        <v>55</v>
      </c>
      <c r="AA222" s="58" t="s">
        <v>55</v>
      </c>
      <c r="AB222" s="58" t="s">
        <v>59</v>
      </c>
      <c r="AC222" s="58" t="s">
        <v>55</v>
      </c>
      <c r="AD222" s="59" t="s">
        <v>59</v>
      </c>
      <c r="AE222" s="57" t="s">
        <v>55</v>
      </c>
      <c r="AF222" s="59" t="s">
        <v>59</v>
      </c>
      <c r="AG222" s="51">
        <v>0</v>
      </c>
      <c r="AH222" s="53">
        <v>3</v>
      </c>
      <c r="AI222" s="53">
        <v>2</v>
      </c>
      <c r="AJ222" s="54">
        <v>0</v>
      </c>
      <c r="AK222" s="57" t="s">
        <v>59</v>
      </c>
      <c r="AL222" s="58" t="s">
        <v>55</v>
      </c>
      <c r="AM222" s="59" t="s">
        <v>55</v>
      </c>
      <c r="AN222" s="57" t="s">
        <v>59</v>
      </c>
      <c r="AO222" s="54">
        <v>0</v>
      </c>
      <c r="AP222" s="57" t="s">
        <v>59</v>
      </c>
      <c r="AQ222" s="58" t="s">
        <v>59</v>
      </c>
      <c r="AR222" s="58" t="s">
        <v>55</v>
      </c>
      <c r="AS222" s="58" t="s">
        <v>59</v>
      </c>
      <c r="AT222" s="58" t="s">
        <v>59</v>
      </c>
      <c r="AU222" s="59" t="s">
        <v>59</v>
      </c>
      <c r="AV222" s="60" t="s">
        <v>59</v>
      </c>
      <c r="AW222" s="61" t="s">
        <v>100</v>
      </c>
      <c r="AX222" s="56">
        <v>20</v>
      </c>
      <c r="AY222" s="61">
        <v>1721.77</v>
      </c>
      <c r="AZ222" s="61">
        <v>821</v>
      </c>
      <c r="BA222" s="61">
        <v>900.77</v>
      </c>
      <c r="BB222" s="61">
        <v>0</v>
      </c>
      <c r="BC222" s="56">
        <v>1</v>
      </c>
      <c r="BD222" s="60" t="s">
        <v>55</v>
      </c>
      <c r="BE222" s="60" t="s">
        <v>55</v>
      </c>
      <c r="BF222" s="61">
        <v>10</v>
      </c>
      <c r="BG222" s="51" t="s">
        <v>60</v>
      </c>
      <c r="BH222" s="53" t="s">
        <v>390</v>
      </c>
      <c r="BI222" s="53">
        <v>20</v>
      </c>
      <c r="BJ222" s="53" t="s">
        <v>61</v>
      </c>
      <c r="BK222" s="58" t="s">
        <v>55</v>
      </c>
      <c r="BL222" s="58" t="s">
        <v>55</v>
      </c>
      <c r="BM222" s="58" t="s">
        <v>55</v>
      </c>
      <c r="BN222" s="54">
        <v>10</v>
      </c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  <c r="CP222" s="53"/>
      <c r="CQ222" s="53"/>
      <c r="CR222" s="53"/>
      <c r="CS222" s="53"/>
      <c r="CT222" s="53"/>
      <c r="CU222" s="53"/>
      <c r="CV222" s="53"/>
      <c r="CW222" s="53"/>
      <c r="CX222" s="53"/>
      <c r="CY222" s="53"/>
      <c r="CZ222" s="53"/>
      <c r="DA222" s="53"/>
      <c r="DB222" s="53"/>
      <c r="DC222" s="53"/>
      <c r="DD222" s="53"/>
      <c r="DE222" s="53"/>
      <c r="DF222" s="53"/>
      <c r="DG222" s="53"/>
      <c r="DH222" s="53"/>
      <c r="DI222" s="53"/>
      <c r="DJ222" s="53"/>
      <c r="DK222" s="53"/>
      <c r="DL222" s="53"/>
    </row>
    <row r="223" spans="1:534" s="61" customFormat="1" ht="11.1" customHeight="1" x14ac:dyDescent="0.15">
      <c r="A223" s="51" t="s">
        <v>396</v>
      </c>
      <c r="B223" s="52" t="s">
        <v>966</v>
      </c>
      <c r="C223" s="53" t="s">
        <v>397</v>
      </c>
      <c r="D223" s="53" t="s">
        <v>122</v>
      </c>
      <c r="E223" s="53" t="s">
        <v>136</v>
      </c>
      <c r="F223" s="53" t="s">
        <v>68</v>
      </c>
      <c r="G223" s="53" t="s">
        <v>137</v>
      </c>
      <c r="H223" s="53" t="s">
        <v>51</v>
      </c>
      <c r="I223" s="53" t="s">
        <v>137</v>
      </c>
      <c r="J223" s="53" t="s">
        <v>65</v>
      </c>
      <c r="K223" s="53" t="s">
        <v>137</v>
      </c>
      <c r="L223" s="53" t="s">
        <v>199</v>
      </c>
      <c r="M223" s="53" t="s">
        <v>200</v>
      </c>
      <c r="N223" s="53">
        <v>1</v>
      </c>
      <c r="O223" s="54" t="s">
        <v>195</v>
      </c>
      <c r="P223" s="250" t="s">
        <v>55</v>
      </c>
      <c r="Q223" s="56">
        <v>0</v>
      </c>
      <c r="R223" s="56" t="s">
        <v>56</v>
      </c>
      <c r="S223" s="56" t="s">
        <v>313</v>
      </c>
      <c r="T223" s="54" t="s">
        <v>102</v>
      </c>
      <c r="U223" s="57" t="s">
        <v>55</v>
      </c>
      <c r="V223" s="58" t="s">
        <v>55</v>
      </c>
      <c r="W223" s="58" t="s">
        <v>59</v>
      </c>
      <c r="X223" s="58" t="s">
        <v>59</v>
      </c>
      <c r="Y223" s="59" t="s">
        <v>59</v>
      </c>
      <c r="Z223" s="57" t="s">
        <v>55</v>
      </c>
      <c r="AA223" s="58" t="s">
        <v>55</v>
      </c>
      <c r="AB223" s="58" t="s">
        <v>59</v>
      </c>
      <c r="AC223" s="58" t="s">
        <v>59</v>
      </c>
      <c r="AD223" s="59" t="s">
        <v>59</v>
      </c>
      <c r="AE223" s="57" t="s">
        <v>55</v>
      </c>
      <c r="AF223" s="59" t="s">
        <v>59</v>
      </c>
      <c r="AG223" s="51">
        <v>0</v>
      </c>
      <c r="AH223" s="53">
        <v>2</v>
      </c>
      <c r="AI223" s="53">
        <v>3</v>
      </c>
      <c r="AJ223" s="54">
        <v>0</v>
      </c>
      <c r="AK223" s="57" t="s">
        <v>59</v>
      </c>
      <c r="AL223" s="58" t="s">
        <v>59</v>
      </c>
      <c r="AM223" s="59" t="s">
        <v>55</v>
      </c>
      <c r="AN223" s="57" t="s">
        <v>59</v>
      </c>
      <c r="AO223" s="54">
        <v>0</v>
      </c>
      <c r="AP223" s="57" t="s">
        <v>59</v>
      </c>
      <c r="AQ223" s="58" t="s">
        <v>59</v>
      </c>
      <c r="AR223" s="58" t="s">
        <v>55</v>
      </c>
      <c r="AS223" s="58" t="s">
        <v>59</v>
      </c>
      <c r="AT223" s="58" t="s">
        <v>59</v>
      </c>
      <c r="AU223" s="59" t="s">
        <v>59</v>
      </c>
      <c r="AV223" s="60" t="s">
        <v>59</v>
      </c>
      <c r="AW223" s="61" t="s">
        <v>100</v>
      </c>
      <c r="AX223" s="56">
        <v>5</v>
      </c>
      <c r="AY223" s="61">
        <v>453.07</v>
      </c>
      <c r="AZ223" s="61">
        <v>226.01</v>
      </c>
      <c r="BA223" s="61">
        <v>227.06</v>
      </c>
      <c r="BB223" s="61">
        <v>0</v>
      </c>
      <c r="BC223" s="56">
        <v>1</v>
      </c>
      <c r="BD223" s="60" t="s">
        <v>59</v>
      </c>
      <c r="BE223" s="60" t="s">
        <v>55</v>
      </c>
      <c r="BF223" s="61">
        <v>4</v>
      </c>
      <c r="BG223" s="51" t="s">
        <v>60</v>
      </c>
      <c r="BH223" s="53" t="s">
        <v>398</v>
      </c>
      <c r="BI223" s="53">
        <v>5</v>
      </c>
      <c r="BJ223" s="53" t="s">
        <v>61</v>
      </c>
      <c r="BK223" s="58" t="s">
        <v>59</v>
      </c>
      <c r="BL223" s="58" t="s">
        <v>55</v>
      </c>
      <c r="BM223" s="58" t="s">
        <v>55</v>
      </c>
      <c r="BN223" s="54">
        <v>4</v>
      </c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  <c r="CP223" s="53"/>
      <c r="CQ223" s="53"/>
      <c r="CR223" s="53"/>
      <c r="CS223" s="53"/>
      <c r="CT223" s="53"/>
      <c r="CU223" s="53"/>
      <c r="CV223" s="53"/>
      <c r="CW223" s="53"/>
      <c r="CX223" s="53"/>
      <c r="CY223" s="53"/>
      <c r="CZ223" s="53"/>
      <c r="DA223" s="53"/>
      <c r="DB223" s="53"/>
      <c r="DC223" s="53"/>
      <c r="DD223" s="53"/>
      <c r="DE223" s="53"/>
      <c r="DF223" s="53"/>
      <c r="DG223" s="53"/>
      <c r="DH223" s="53"/>
      <c r="DI223" s="53"/>
      <c r="DJ223" s="53"/>
      <c r="DK223" s="53"/>
      <c r="DL223" s="53"/>
    </row>
    <row r="224" spans="1:534" s="61" customFormat="1" ht="11.1" customHeight="1" x14ac:dyDescent="0.15">
      <c r="A224" s="51" t="s">
        <v>837</v>
      </c>
      <c r="B224" s="52" t="s">
        <v>966</v>
      </c>
      <c r="C224" s="53" t="s">
        <v>1256</v>
      </c>
      <c r="D224" s="53" t="s">
        <v>122</v>
      </c>
      <c r="E224" s="53" t="s">
        <v>136</v>
      </c>
      <c r="F224" s="53" t="s">
        <v>68</v>
      </c>
      <c r="G224" s="53" t="s">
        <v>137</v>
      </c>
      <c r="H224" s="53" t="s">
        <v>51</v>
      </c>
      <c r="I224" s="53" t="s">
        <v>137</v>
      </c>
      <c r="J224" s="53" t="s">
        <v>65</v>
      </c>
      <c r="K224" s="53" t="s">
        <v>137</v>
      </c>
      <c r="L224" s="53" t="s">
        <v>199</v>
      </c>
      <c r="M224" s="53" t="s">
        <v>219</v>
      </c>
      <c r="N224" s="53">
        <v>1</v>
      </c>
      <c r="O224" s="54" t="s">
        <v>219</v>
      </c>
      <c r="P224" s="250" t="s">
        <v>55</v>
      </c>
      <c r="Q224" s="56">
        <v>0</v>
      </c>
      <c r="R224" s="56" t="s">
        <v>56</v>
      </c>
      <c r="S224" s="56" t="s">
        <v>297</v>
      </c>
      <c r="T224" s="54" t="s">
        <v>116</v>
      </c>
      <c r="U224" s="57" t="s">
        <v>55</v>
      </c>
      <c r="V224" s="58" t="s">
        <v>55</v>
      </c>
      <c r="W224" s="58" t="s">
        <v>55</v>
      </c>
      <c r="X224" s="58" t="s">
        <v>55</v>
      </c>
      <c r="Y224" s="59" t="s">
        <v>59</v>
      </c>
      <c r="Z224" s="57" t="s">
        <v>55</v>
      </c>
      <c r="AA224" s="58" t="s">
        <v>55</v>
      </c>
      <c r="AB224" s="58" t="s">
        <v>59</v>
      </c>
      <c r="AC224" s="58" t="s">
        <v>59</v>
      </c>
      <c r="AD224" s="59" t="s">
        <v>59</v>
      </c>
      <c r="AE224" s="57" t="s">
        <v>55</v>
      </c>
      <c r="AF224" s="59" t="s">
        <v>59</v>
      </c>
      <c r="AG224" s="51">
        <v>0</v>
      </c>
      <c r="AH224" s="53">
        <v>1</v>
      </c>
      <c r="AI224" s="53">
        <v>1</v>
      </c>
      <c r="AJ224" s="54">
        <v>0</v>
      </c>
      <c r="AK224" s="57" t="s">
        <v>59</v>
      </c>
      <c r="AL224" s="58" t="s">
        <v>59</v>
      </c>
      <c r="AM224" s="59" t="s">
        <v>55</v>
      </c>
      <c r="AN224" s="57" t="s">
        <v>59</v>
      </c>
      <c r="AO224" s="54">
        <v>0</v>
      </c>
      <c r="AP224" s="57" t="s">
        <v>59</v>
      </c>
      <c r="AQ224" s="58" t="s">
        <v>59</v>
      </c>
      <c r="AR224" s="58" t="s">
        <v>59</v>
      </c>
      <c r="AS224" s="58" t="s">
        <v>59</v>
      </c>
      <c r="AT224" s="58" t="s">
        <v>59</v>
      </c>
      <c r="AU224" s="59" t="s">
        <v>59</v>
      </c>
      <c r="AV224" s="60" t="s">
        <v>59</v>
      </c>
      <c r="AW224" s="61" t="s">
        <v>100</v>
      </c>
      <c r="AX224" s="56">
        <v>3</v>
      </c>
      <c r="AY224" s="61">
        <v>300.2</v>
      </c>
      <c r="AZ224" s="61">
        <v>163.19999999999999</v>
      </c>
      <c r="BA224" s="61">
        <v>10.15</v>
      </c>
      <c r="BB224" s="61">
        <v>137</v>
      </c>
      <c r="BC224" s="56">
        <v>1</v>
      </c>
      <c r="BD224" s="60" t="s">
        <v>59</v>
      </c>
      <c r="BE224" s="60" t="s">
        <v>59</v>
      </c>
      <c r="BF224" s="61">
        <v>1</v>
      </c>
      <c r="BG224" s="51" t="s">
        <v>60</v>
      </c>
      <c r="BH224" s="53" t="s">
        <v>838</v>
      </c>
      <c r="BI224" s="53">
        <v>3</v>
      </c>
      <c r="BJ224" s="53" t="s">
        <v>61</v>
      </c>
      <c r="BK224" s="58" t="s">
        <v>59</v>
      </c>
      <c r="BL224" s="58" t="s">
        <v>59</v>
      </c>
      <c r="BM224" s="58" t="s">
        <v>55</v>
      </c>
      <c r="BN224" s="54">
        <v>1</v>
      </c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  <c r="CP224" s="53"/>
      <c r="CQ224" s="53"/>
      <c r="CR224" s="53"/>
      <c r="CS224" s="53"/>
      <c r="CT224" s="53"/>
      <c r="CU224" s="53"/>
      <c r="CV224" s="53"/>
      <c r="CW224" s="53"/>
      <c r="CX224" s="53"/>
      <c r="CY224" s="53"/>
      <c r="CZ224" s="53"/>
      <c r="DA224" s="53"/>
      <c r="DB224" s="53"/>
      <c r="DC224" s="53"/>
      <c r="DD224" s="53"/>
      <c r="DE224" s="53"/>
      <c r="DF224" s="53"/>
      <c r="DG224" s="53"/>
      <c r="DH224" s="53"/>
      <c r="DI224" s="53"/>
      <c r="DJ224" s="53"/>
      <c r="DK224" s="53"/>
      <c r="DL224" s="53"/>
    </row>
    <row r="225" spans="1:534" s="61" customFormat="1" ht="11.1" customHeight="1" x14ac:dyDescent="0.15">
      <c r="A225" s="51" t="s">
        <v>845</v>
      </c>
      <c r="B225" s="52" t="s">
        <v>966</v>
      </c>
      <c r="C225" s="53" t="s">
        <v>846</v>
      </c>
      <c r="D225" s="53" t="s">
        <v>122</v>
      </c>
      <c r="E225" s="53" t="s">
        <v>136</v>
      </c>
      <c r="F225" s="53" t="s">
        <v>68</v>
      </c>
      <c r="G225" s="53" t="s">
        <v>137</v>
      </c>
      <c r="H225" s="53" t="s">
        <v>51</v>
      </c>
      <c r="I225" s="53" t="s">
        <v>137</v>
      </c>
      <c r="J225" s="53" t="s">
        <v>65</v>
      </c>
      <c r="K225" s="53" t="s">
        <v>137</v>
      </c>
      <c r="L225" s="53" t="s">
        <v>199</v>
      </c>
      <c r="M225" s="53" t="s">
        <v>219</v>
      </c>
      <c r="N225" s="53">
        <v>1</v>
      </c>
      <c r="O225" s="54" t="s">
        <v>219</v>
      </c>
      <c r="P225" s="250" t="s">
        <v>55</v>
      </c>
      <c r="Q225" s="56">
        <v>0</v>
      </c>
      <c r="R225" s="56" t="s">
        <v>56</v>
      </c>
      <c r="S225" s="56" t="s">
        <v>297</v>
      </c>
      <c r="T225" s="54" t="s">
        <v>116</v>
      </c>
      <c r="U225" s="57" t="s">
        <v>55</v>
      </c>
      <c r="V225" s="58" t="s">
        <v>55</v>
      </c>
      <c r="W225" s="58" t="s">
        <v>55</v>
      </c>
      <c r="X225" s="58" t="s">
        <v>55</v>
      </c>
      <c r="Y225" s="59" t="s">
        <v>59</v>
      </c>
      <c r="Z225" s="57" t="s">
        <v>55</v>
      </c>
      <c r="AA225" s="58" t="s">
        <v>55</v>
      </c>
      <c r="AB225" s="58" t="s">
        <v>59</v>
      </c>
      <c r="AC225" s="58" t="s">
        <v>59</v>
      </c>
      <c r="AD225" s="59" t="s">
        <v>59</v>
      </c>
      <c r="AE225" s="57" t="s">
        <v>55</v>
      </c>
      <c r="AF225" s="59" t="s">
        <v>59</v>
      </c>
      <c r="AG225" s="51">
        <v>0</v>
      </c>
      <c r="AH225" s="53">
        <v>2</v>
      </c>
      <c r="AI225" s="53">
        <v>2</v>
      </c>
      <c r="AJ225" s="54">
        <v>0</v>
      </c>
      <c r="AK225" s="57" t="s">
        <v>59</v>
      </c>
      <c r="AL225" s="58" t="s">
        <v>59</v>
      </c>
      <c r="AM225" s="59" t="s">
        <v>55</v>
      </c>
      <c r="AN225" s="57" t="s">
        <v>59</v>
      </c>
      <c r="AO225" s="54">
        <v>0</v>
      </c>
      <c r="AP225" s="57" t="s">
        <v>59</v>
      </c>
      <c r="AQ225" s="58" t="s">
        <v>59</v>
      </c>
      <c r="AR225" s="58" t="s">
        <v>55</v>
      </c>
      <c r="AS225" s="58" t="s">
        <v>59</v>
      </c>
      <c r="AT225" s="58" t="s">
        <v>59</v>
      </c>
      <c r="AU225" s="59" t="s">
        <v>59</v>
      </c>
      <c r="AV225" s="60" t="s">
        <v>59</v>
      </c>
      <c r="AW225" s="61" t="s">
        <v>100</v>
      </c>
      <c r="AX225" s="56">
        <v>8</v>
      </c>
      <c r="AY225" s="61">
        <v>503.13</v>
      </c>
      <c r="AZ225" s="61">
        <v>293.94</v>
      </c>
      <c r="BA225" s="61">
        <v>10.15</v>
      </c>
      <c r="BB225" s="61">
        <v>209.19</v>
      </c>
      <c r="BC225" s="56">
        <v>1</v>
      </c>
      <c r="BD225" s="60" t="s">
        <v>59</v>
      </c>
      <c r="BE225" s="60" t="s">
        <v>59</v>
      </c>
      <c r="BF225" s="61">
        <v>1</v>
      </c>
      <c r="BG225" s="51" t="s">
        <v>60</v>
      </c>
      <c r="BH225" s="53" t="s">
        <v>332</v>
      </c>
      <c r="BI225" s="53">
        <v>7</v>
      </c>
      <c r="BJ225" s="53" t="s">
        <v>61</v>
      </c>
      <c r="BK225" s="58" t="s">
        <v>59</v>
      </c>
      <c r="BL225" s="58" t="s">
        <v>59</v>
      </c>
      <c r="BM225" s="58" t="s">
        <v>55</v>
      </c>
      <c r="BN225" s="54">
        <v>1</v>
      </c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/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</row>
    <row r="226" spans="1:534" s="61" customFormat="1" ht="11.1" customHeight="1" x14ac:dyDescent="0.15">
      <c r="A226" s="51" t="s">
        <v>847</v>
      </c>
      <c r="B226" s="52" t="s">
        <v>966</v>
      </c>
      <c r="C226" s="53" t="s">
        <v>848</v>
      </c>
      <c r="D226" s="53" t="s">
        <v>122</v>
      </c>
      <c r="E226" s="53" t="s">
        <v>136</v>
      </c>
      <c r="F226" s="53" t="s">
        <v>68</v>
      </c>
      <c r="G226" s="53" t="s">
        <v>137</v>
      </c>
      <c r="H226" s="53" t="s">
        <v>51</v>
      </c>
      <c r="I226" s="53" t="s">
        <v>137</v>
      </c>
      <c r="J226" s="53" t="s">
        <v>65</v>
      </c>
      <c r="K226" s="53" t="s">
        <v>137</v>
      </c>
      <c r="L226" s="53" t="s">
        <v>199</v>
      </c>
      <c r="M226" s="53" t="s">
        <v>219</v>
      </c>
      <c r="N226" s="53">
        <v>1</v>
      </c>
      <c r="O226" s="54" t="s">
        <v>219</v>
      </c>
      <c r="P226" s="250" t="s">
        <v>55</v>
      </c>
      <c r="Q226" s="56">
        <v>0</v>
      </c>
      <c r="R226" s="56" t="s">
        <v>56</v>
      </c>
      <c r="S226" s="56" t="s">
        <v>297</v>
      </c>
      <c r="T226" s="54" t="s">
        <v>116</v>
      </c>
      <c r="U226" s="57" t="s">
        <v>55</v>
      </c>
      <c r="V226" s="58" t="s">
        <v>59</v>
      </c>
      <c r="W226" s="58" t="s">
        <v>59</v>
      </c>
      <c r="X226" s="58" t="s">
        <v>55</v>
      </c>
      <c r="Y226" s="59" t="s">
        <v>59</v>
      </c>
      <c r="Z226" s="57" t="s">
        <v>55</v>
      </c>
      <c r="AA226" s="58" t="s">
        <v>55</v>
      </c>
      <c r="AB226" s="58" t="s">
        <v>59</v>
      </c>
      <c r="AC226" s="58" t="s">
        <v>55</v>
      </c>
      <c r="AD226" s="59" t="s">
        <v>59</v>
      </c>
      <c r="AE226" s="57" t="s">
        <v>55</v>
      </c>
      <c r="AF226" s="59" t="s">
        <v>59</v>
      </c>
      <c r="AG226" s="51">
        <v>0</v>
      </c>
      <c r="AH226" s="53">
        <v>1</v>
      </c>
      <c r="AI226" s="53">
        <v>4</v>
      </c>
      <c r="AJ226" s="54">
        <v>0</v>
      </c>
      <c r="AK226" s="57" t="s">
        <v>59</v>
      </c>
      <c r="AL226" s="58" t="s">
        <v>59</v>
      </c>
      <c r="AM226" s="59" t="s">
        <v>55</v>
      </c>
      <c r="AN226" s="57" t="s">
        <v>59</v>
      </c>
      <c r="AO226" s="54">
        <v>0</v>
      </c>
      <c r="AP226" s="57" t="s">
        <v>59</v>
      </c>
      <c r="AQ226" s="58" t="s">
        <v>59</v>
      </c>
      <c r="AR226" s="58" t="s">
        <v>59</v>
      </c>
      <c r="AS226" s="58" t="s">
        <v>59</v>
      </c>
      <c r="AT226" s="58" t="s">
        <v>59</v>
      </c>
      <c r="AU226" s="59" t="s">
        <v>59</v>
      </c>
      <c r="AV226" s="60" t="s">
        <v>59</v>
      </c>
      <c r="AW226" s="61" t="s">
        <v>100</v>
      </c>
      <c r="AX226" s="56">
        <v>6</v>
      </c>
      <c r="AY226" s="61">
        <v>329.56</v>
      </c>
      <c r="AZ226" s="61">
        <v>160</v>
      </c>
      <c r="BA226" s="61">
        <v>14</v>
      </c>
      <c r="BB226" s="61">
        <v>166.55</v>
      </c>
      <c r="BC226" s="56">
        <v>1</v>
      </c>
      <c r="BD226" s="60" t="s">
        <v>59</v>
      </c>
      <c r="BE226" s="60" t="s">
        <v>55</v>
      </c>
      <c r="BF226" s="61">
        <v>3</v>
      </c>
      <c r="BG226" s="51" t="s">
        <v>60</v>
      </c>
      <c r="BH226" s="53" t="s">
        <v>337</v>
      </c>
      <c r="BI226" s="53">
        <v>6</v>
      </c>
      <c r="BJ226" s="53" t="s">
        <v>61</v>
      </c>
      <c r="BK226" s="58" t="s">
        <v>59</v>
      </c>
      <c r="BL226" s="58" t="s">
        <v>55</v>
      </c>
      <c r="BM226" s="58" t="s">
        <v>55</v>
      </c>
      <c r="BN226" s="54">
        <v>3</v>
      </c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  <c r="CP226" s="53"/>
      <c r="CQ226" s="53"/>
      <c r="CR226" s="53"/>
      <c r="CS226" s="53"/>
      <c r="CT226" s="53"/>
      <c r="CU226" s="53"/>
      <c r="CV226" s="53"/>
      <c r="CW226" s="53"/>
      <c r="CX226" s="53"/>
      <c r="CY226" s="53"/>
      <c r="CZ226" s="53"/>
      <c r="DA226" s="53"/>
      <c r="DB226" s="53"/>
      <c r="DC226" s="53"/>
      <c r="DD226" s="53"/>
      <c r="DE226" s="53"/>
      <c r="DF226" s="53"/>
      <c r="DG226" s="53"/>
      <c r="DH226" s="53"/>
      <c r="DI226" s="53"/>
      <c r="DJ226" s="53"/>
      <c r="DK226" s="53"/>
      <c r="DL226" s="53"/>
    </row>
    <row r="227" spans="1:534" s="61" customFormat="1" ht="11.1" customHeight="1" x14ac:dyDescent="0.15">
      <c r="A227" s="51" t="s">
        <v>909</v>
      </c>
      <c r="B227" s="52" t="s">
        <v>966</v>
      </c>
      <c r="C227" s="53" t="s">
        <v>910</v>
      </c>
      <c r="D227" s="53" t="s">
        <v>122</v>
      </c>
      <c r="E227" s="53" t="s">
        <v>136</v>
      </c>
      <c r="F227" s="53" t="s">
        <v>68</v>
      </c>
      <c r="G227" s="53" t="s">
        <v>137</v>
      </c>
      <c r="H227" s="53" t="s">
        <v>51</v>
      </c>
      <c r="I227" s="53" t="s">
        <v>137</v>
      </c>
      <c r="J227" s="53" t="s">
        <v>65</v>
      </c>
      <c r="K227" s="53" t="s">
        <v>137</v>
      </c>
      <c r="L227" s="53" t="s">
        <v>199</v>
      </c>
      <c r="M227" s="53" t="s">
        <v>219</v>
      </c>
      <c r="N227" s="53">
        <v>1</v>
      </c>
      <c r="O227" s="54" t="s">
        <v>219</v>
      </c>
      <c r="P227" s="250" t="s">
        <v>55</v>
      </c>
      <c r="Q227" s="56">
        <v>0</v>
      </c>
      <c r="R227" s="56" t="s">
        <v>56</v>
      </c>
      <c r="S227" s="56" t="s">
        <v>297</v>
      </c>
      <c r="T227" s="54" t="s">
        <v>116</v>
      </c>
      <c r="U227" s="57" t="s">
        <v>55</v>
      </c>
      <c r="V227" s="58" t="s">
        <v>55</v>
      </c>
      <c r="W227" s="58" t="s">
        <v>59</v>
      </c>
      <c r="X227" s="58" t="s">
        <v>55</v>
      </c>
      <c r="Y227" s="59" t="s">
        <v>59</v>
      </c>
      <c r="Z227" s="57" t="s">
        <v>55</v>
      </c>
      <c r="AA227" s="58" t="s">
        <v>55</v>
      </c>
      <c r="AB227" s="58" t="s">
        <v>59</v>
      </c>
      <c r="AC227" s="58" t="s">
        <v>59</v>
      </c>
      <c r="AD227" s="59" t="s">
        <v>59</v>
      </c>
      <c r="AE227" s="57" t="s">
        <v>55</v>
      </c>
      <c r="AF227" s="59" t="s">
        <v>59</v>
      </c>
      <c r="AG227" s="51">
        <v>0</v>
      </c>
      <c r="AH227" s="53">
        <v>1</v>
      </c>
      <c r="AI227" s="53">
        <v>1</v>
      </c>
      <c r="AJ227" s="54">
        <v>0</v>
      </c>
      <c r="AK227" s="57" t="s">
        <v>59</v>
      </c>
      <c r="AL227" s="58" t="s">
        <v>59</v>
      </c>
      <c r="AM227" s="59" t="s">
        <v>59</v>
      </c>
      <c r="AN227" s="57" t="s">
        <v>59</v>
      </c>
      <c r="AO227" s="54">
        <v>0</v>
      </c>
      <c r="AP227" s="57" t="s">
        <v>59</v>
      </c>
      <c r="AQ227" s="58" t="s">
        <v>59</v>
      </c>
      <c r="AR227" s="58" t="s">
        <v>59</v>
      </c>
      <c r="AS227" s="58" t="s">
        <v>59</v>
      </c>
      <c r="AT227" s="58" t="s">
        <v>59</v>
      </c>
      <c r="AU227" s="59" t="s">
        <v>59</v>
      </c>
      <c r="AV227" s="60" t="s">
        <v>59</v>
      </c>
      <c r="AW227" s="61" t="s">
        <v>100</v>
      </c>
      <c r="AX227" s="56">
        <v>2</v>
      </c>
      <c r="AY227" s="61">
        <v>84.105000000000004</v>
      </c>
      <c r="AZ227" s="61">
        <v>84.105000000000004</v>
      </c>
      <c r="BA227" s="61">
        <v>0</v>
      </c>
      <c r="BB227" s="61">
        <v>0</v>
      </c>
      <c r="BC227" s="56">
        <v>1</v>
      </c>
      <c r="BD227" s="60" t="s">
        <v>59</v>
      </c>
      <c r="BE227" s="60" t="s">
        <v>59</v>
      </c>
      <c r="BF227" s="61">
        <v>0</v>
      </c>
      <c r="BG227" s="73" t="s">
        <v>73</v>
      </c>
      <c r="BH227" s="53" t="s">
        <v>345</v>
      </c>
      <c r="BI227" s="71">
        <v>2</v>
      </c>
      <c r="BJ227" s="71" t="s">
        <v>73</v>
      </c>
      <c r="BK227" s="58" t="s">
        <v>59</v>
      </c>
      <c r="BL227" s="58" t="s">
        <v>59</v>
      </c>
      <c r="BM227" s="58" t="s">
        <v>59</v>
      </c>
      <c r="BN227" s="54">
        <v>0</v>
      </c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  <c r="CP227" s="53"/>
      <c r="CQ227" s="53"/>
      <c r="CR227" s="53"/>
      <c r="CS227" s="53"/>
      <c r="CT227" s="53"/>
      <c r="CU227" s="53"/>
      <c r="CV227" s="53"/>
      <c r="CW227" s="53"/>
      <c r="CX227" s="53"/>
      <c r="CY227" s="53"/>
      <c r="CZ227" s="53"/>
      <c r="DA227" s="53"/>
      <c r="DB227" s="53"/>
      <c r="DC227" s="53"/>
      <c r="DD227" s="53"/>
      <c r="DE227" s="53"/>
      <c r="DF227" s="53"/>
      <c r="DG227" s="53"/>
      <c r="DH227" s="53"/>
      <c r="DI227" s="53"/>
      <c r="DJ227" s="53"/>
      <c r="DK227" s="53"/>
      <c r="DL227" s="53"/>
    </row>
    <row r="228" spans="1:534" s="61" customFormat="1" ht="11.1" customHeight="1" x14ac:dyDescent="0.15">
      <c r="A228" s="51" t="s">
        <v>391</v>
      </c>
      <c r="B228" s="52" t="s">
        <v>966</v>
      </c>
      <c r="C228" s="53" t="s">
        <v>276</v>
      </c>
      <c r="D228" s="53" t="s">
        <v>122</v>
      </c>
      <c r="E228" s="53" t="s">
        <v>136</v>
      </c>
      <c r="F228" s="53" t="s">
        <v>68</v>
      </c>
      <c r="G228" s="53" t="s">
        <v>137</v>
      </c>
      <c r="H228" s="53" t="s">
        <v>94</v>
      </c>
      <c r="I228" s="53" t="s">
        <v>392</v>
      </c>
      <c r="J228" s="53" t="s">
        <v>65</v>
      </c>
      <c r="K228" s="53" t="s">
        <v>137</v>
      </c>
      <c r="L228" s="53" t="s">
        <v>199</v>
      </c>
      <c r="M228" s="53" t="s">
        <v>208</v>
      </c>
      <c r="N228" s="53">
        <v>1</v>
      </c>
      <c r="O228" s="54" t="s">
        <v>195</v>
      </c>
      <c r="P228" s="250" t="s">
        <v>55</v>
      </c>
      <c r="Q228" s="56">
        <v>0</v>
      </c>
      <c r="R228" s="56" t="s">
        <v>56</v>
      </c>
      <c r="S228" s="56" t="s">
        <v>1318</v>
      </c>
      <c r="T228" s="54" t="s">
        <v>102</v>
      </c>
      <c r="U228" s="57" t="s">
        <v>55</v>
      </c>
      <c r="V228" s="58" t="s">
        <v>55</v>
      </c>
      <c r="W228" s="58" t="s">
        <v>59</v>
      </c>
      <c r="X228" s="58" t="s">
        <v>59</v>
      </c>
      <c r="Y228" s="59" t="s">
        <v>59</v>
      </c>
      <c r="Z228" s="57" t="s">
        <v>55</v>
      </c>
      <c r="AA228" s="58" t="s">
        <v>55</v>
      </c>
      <c r="AB228" s="58" t="s">
        <v>59</v>
      </c>
      <c r="AC228" s="58" t="s">
        <v>59</v>
      </c>
      <c r="AD228" s="59" t="s">
        <v>59</v>
      </c>
      <c r="AE228" s="57" t="s">
        <v>55</v>
      </c>
      <c r="AF228" s="59" t="s">
        <v>59</v>
      </c>
      <c r="AG228" s="51">
        <v>0</v>
      </c>
      <c r="AH228" s="53">
        <v>2</v>
      </c>
      <c r="AI228" s="53">
        <v>1</v>
      </c>
      <c r="AJ228" s="54">
        <v>0</v>
      </c>
      <c r="AK228" s="57" t="s">
        <v>59</v>
      </c>
      <c r="AL228" s="58" t="s">
        <v>59</v>
      </c>
      <c r="AM228" s="59" t="s">
        <v>55</v>
      </c>
      <c r="AN228" s="57" t="s">
        <v>59</v>
      </c>
      <c r="AO228" s="54">
        <v>0</v>
      </c>
      <c r="AP228" s="57" t="s">
        <v>59</v>
      </c>
      <c r="AQ228" s="58" t="s">
        <v>59</v>
      </c>
      <c r="AR228" s="58" t="s">
        <v>55</v>
      </c>
      <c r="AS228" s="58" t="s">
        <v>59</v>
      </c>
      <c r="AT228" s="58" t="s">
        <v>59</v>
      </c>
      <c r="AU228" s="59" t="s">
        <v>59</v>
      </c>
      <c r="AV228" s="60" t="s">
        <v>55</v>
      </c>
      <c r="AW228" s="61" t="s">
        <v>302</v>
      </c>
      <c r="AX228" s="56">
        <v>2</v>
      </c>
      <c r="AY228" s="61">
        <v>207.37</v>
      </c>
      <c r="AZ228" s="61">
        <v>128.11000000000001</v>
      </c>
      <c r="BA228" s="61">
        <v>79.25</v>
      </c>
      <c r="BB228" s="61">
        <v>0</v>
      </c>
      <c r="BC228" s="56">
        <v>1</v>
      </c>
      <c r="BD228" s="60" t="s">
        <v>59</v>
      </c>
      <c r="BE228" s="60" t="s">
        <v>59</v>
      </c>
      <c r="BF228" s="61">
        <v>1</v>
      </c>
      <c r="BG228" s="51" t="s">
        <v>60</v>
      </c>
      <c r="BH228" s="53" t="s">
        <v>304</v>
      </c>
      <c r="BI228" s="53">
        <v>2</v>
      </c>
      <c r="BJ228" s="53" t="s">
        <v>61</v>
      </c>
      <c r="BK228" s="58" t="s">
        <v>59</v>
      </c>
      <c r="BL228" s="58" t="s">
        <v>59</v>
      </c>
      <c r="BM228" s="58" t="s">
        <v>55</v>
      </c>
      <c r="BN228" s="54">
        <v>1</v>
      </c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  <c r="CP228" s="53"/>
      <c r="CQ228" s="53"/>
      <c r="CR228" s="53"/>
      <c r="CS228" s="53"/>
      <c r="CT228" s="53"/>
      <c r="CU228" s="53"/>
      <c r="CV228" s="53"/>
      <c r="CW228" s="53"/>
      <c r="CX228" s="53"/>
      <c r="CY228" s="53"/>
      <c r="CZ228" s="53"/>
      <c r="DA228" s="53"/>
      <c r="DB228" s="53"/>
      <c r="DC228" s="53"/>
      <c r="DD228" s="53"/>
      <c r="DE228" s="53"/>
      <c r="DF228" s="53"/>
      <c r="DG228" s="53"/>
      <c r="DH228" s="53"/>
      <c r="DI228" s="53"/>
      <c r="DJ228" s="53"/>
      <c r="DK228" s="53"/>
      <c r="DL228" s="53"/>
    </row>
    <row r="229" spans="1:534" s="61" customFormat="1" ht="11.1" customHeight="1" x14ac:dyDescent="0.15">
      <c r="A229" s="51" t="s">
        <v>393</v>
      </c>
      <c r="B229" s="52" t="s">
        <v>966</v>
      </c>
      <c r="C229" s="53" t="s">
        <v>394</v>
      </c>
      <c r="D229" s="53" t="s">
        <v>122</v>
      </c>
      <c r="E229" s="53" t="s">
        <v>136</v>
      </c>
      <c r="F229" s="53" t="s">
        <v>68</v>
      </c>
      <c r="G229" s="53" t="s">
        <v>137</v>
      </c>
      <c r="H229" s="53" t="s">
        <v>193</v>
      </c>
      <c r="I229" s="53" t="s">
        <v>394</v>
      </c>
      <c r="J229" s="53" t="s">
        <v>65</v>
      </c>
      <c r="K229" s="53" t="s">
        <v>137</v>
      </c>
      <c r="L229" s="53" t="s">
        <v>199</v>
      </c>
      <c r="M229" s="53" t="s">
        <v>206</v>
      </c>
      <c r="N229" s="53">
        <v>1</v>
      </c>
      <c r="O229" s="54" t="s">
        <v>195</v>
      </c>
      <c r="P229" s="250" t="s">
        <v>55</v>
      </c>
      <c r="Q229" s="56">
        <v>0</v>
      </c>
      <c r="R229" s="56" t="s">
        <v>56</v>
      </c>
      <c r="S229" s="56" t="s">
        <v>1318</v>
      </c>
      <c r="T229" s="54" t="s">
        <v>102</v>
      </c>
      <c r="U229" s="57" t="s">
        <v>55</v>
      </c>
      <c r="V229" s="58" t="s">
        <v>55</v>
      </c>
      <c r="W229" s="58" t="s">
        <v>59</v>
      </c>
      <c r="X229" s="58" t="s">
        <v>59</v>
      </c>
      <c r="Y229" s="59" t="s">
        <v>59</v>
      </c>
      <c r="Z229" s="57" t="s">
        <v>55</v>
      </c>
      <c r="AA229" s="58" t="s">
        <v>55</v>
      </c>
      <c r="AB229" s="58" t="s">
        <v>59</v>
      </c>
      <c r="AC229" s="58" t="s">
        <v>59</v>
      </c>
      <c r="AD229" s="59" t="s">
        <v>59</v>
      </c>
      <c r="AE229" s="57" t="s">
        <v>55</v>
      </c>
      <c r="AF229" s="59" t="s">
        <v>59</v>
      </c>
      <c r="AG229" s="51">
        <v>0</v>
      </c>
      <c r="AH229" s="53">
        <v>2</v>
      </c>
      <c r="AI229" s="53">
        <v>1</v>
      </c>
      <c r="AJ229" s="54">
        <v>0</v>
      </c>
      <c r="AK229" s="57" t="s">
        <v>59</v>
      </c>
      <c r="AL229" s="58" t="s">
        <v>59</v>
      </c>
      <c r="AM229" s="59" t="s">
        <v>55</v>
      </c>
      <c r="AN229" s="57" t="s">
        <v>59</v>
      </c>
      <c r="AO229" s="54">
        <v>0</v>
      </c>
      <c r="AP229" s="57" t="s">
        <v>59</v>
      </c>
      <c r="AQ229" s="58" t="s">
        <v>59</v>
      </c>
      <c r="AR229" s="58" t="s">
        <v>55</v>
      </c>
      <c r="AS229" s="58" t="s">
        <v>59</v>
      </c>
      <c r="AT229" s="58" t="s">
        <v>59</v>
      </c>
      <c r="AU229" s="59" t="s">
        <v>59</v>
      </c>
      <c r="AV229" s="60" t="s">
        <v>55</v>
      </c>
      <c r="AW229" s="61" t="s">
        <v>302</v>
      </c>
      <c r="AX229" s="56">
        <v>3</v>
      </c>
      <c r="AY229" s="61">
        <v>117.89</v>
      </c>
      <c r="AZ229" s="61">
        <v>79.040000000000006</v>
      </c>
      <c r="BA229" s="61">
        <v>29.3</v>
      </c>
      <c r="BB229" s="61">
        <v>9.5500000000000007</v>
      </c>
      <c r="BC229" s="56">
        <v>1</v>
      </c>
      <c r="BD229" s="60" t="s">
        <v>59</v>
      </c>
      <c r="BE229" s="60" t="s">
        <v>59</v>
      </c>
      <c r="BF229" s="61">
        <v>1</v>
      </c>
      <c r="BG229" s="51" t="s">
        <v>60</v>
      </c>
      <c r="BH229" s="53" t="s">
        <v>395</v>
      </c>
      <c r="BI229" s="53">
        <v>3</v>
      </c>
      <c r="BJ229" s="53" t="s">
        <v>61</v>
      </c>
      <c r="BK229" s="58" t="s">
        <v>59</v>
      </c>
      <c r="BL229" s="58" t="s">
        <v>59</v>
      </c>
      <c r="BM229" s="58" t="s">
        <v>55</v>
      </c>
      <c r="BN229" s="54">
        <v>1</v>
      </c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  <c r="CP229" s="53"/>
      <c r="CQ229" s="53"/>
      <c r="CR229" s="53"/>
      <c r="CS229" s="53"/>
      <c r="CT229" s="53"/>
      <c r="CU229" s="53"/>
      <c r="CV229" s="53"/>
      <c r="CW229" s="53"/>
      <c r="CX229" s="53"/>
      <c r="CY229" s="53"/>
      <c r="CZ229" s="53"/>
      <c r="DA229" s="53"/>
      <c r="DB229" s="53"/>
      <c r="DC229" s="53"/>
      <c r="DD229" s="53"/>
      <c r="DE229" s="53"/>
      <c r="DF229" s="53"/>
      <c r="DG229" s="53"/>
      <c r="DH229" s="53"/>
      <c r="DI229" s="53"/>
      <c r="DJ229" s="53"/>
      <c r="DK229" s="53"/>
      <c r="DL229" s="53"/>
    </row>
    <row r="230" spans="1:534" s="61" customFormat="1" ht="11.1" customHeight="1" x14ac:dyDescent="0.15">
      <c r="A230" s="51" t="s">
        <v>933</v>
      </c>
      <c r="B230" s="52" t="s">
        <v>966</v>
      </c>
      <c r="C230" s="53" t="s">
        <v>1308</v>
      </c>
      <c r="D230" s="53" t="s">
        <v>122</v>
      </c>
      <c r="E230" s="53" t="s">
        <v>136</v>
      </c>
      <c r="F230" s="53" t="s">
        <v>68</v>
      </c>
      <c r="G230" s="53" t="s">
        <v>137</v>
      </c>
      <c r="H230" s="53" t="s">
        <v>249</v>
      </c>
      <c r="I230" s="53" t="s">
        <v>1309</v>
      </c>
      <c r="J230" s="53" t="s">
        <v>65</v>
      </c>
      <c r="K230" s="53" t="s">
        <v>137</v>
      </c>
      <c r="L230" s="53" t="s">
        <v>199</v>
      </c>
      <c r="M230" s="53" t="s">
        <v>203</v>
      </c>
      <c r="N230" s="53">
        <v>1</v>
      </c>
      <c r="O230" s="54" t="s">
        <v>195</v>
      </c>
      <c r="P230" s="250" t="s">
        <v>55</v>
      </c>
      <c r="Q230" s="56">
        <v>0</v>
      </c>
      <c r="R230" s="56" t="s">
        <v>56</v>
      </c>
      <c r="S230" s="56" t="s">
        <v>935</v>
      </c>
      <c r="T230" s="54" t="s">
        <v>102</v>
      </c>
      <c r="U230" s="57" t="s">
        <v>55</v>
      </c>
      <c r="V230" s="58" t="s">
        <v>55</v>
      </c>
      <c r="W230" s="58" t="s">
        <v>59</v>
      </c>
      <c r="X230" s="58" t="s">
        <v>55</v>
      </c>
      <c r="Y230" s="59" t="s">
        <v>59</v>
      </c>
      <c r="Z230" s="57" t="s">
        <v>55</v>
      </c>
      <c r="AA230" s="58" t="s">
        <v>55</v>
      </c>
      <c r="AB230" s="58" t="s">
        <v>59</v>
      </c>
      <c r="AC230" s="58" t="s">
        <v>55</v>
      </c>
      <c r="AD230" s="59" t="s">
        <v>59</v>
      </c>
      <c r="AE230" s="57" t="s">
        <v>55</v>
      </c>
      <c r="AF230" s="59" t="s">
        <v>59</v>
      </c>
      <c r="AG230" s="51">
        <v>0</v>
      </c>
      <c r="AH230" s="53">
        <v>4</v>
      </c>
      <c r="AI230" s="53">
        <v>7</v>
      </c>
      <c r="AJ230" s="54">
        <v>2</v>
      </c>
      <c r="AK230" s="57" t="s">
        <v>59</v>
      </c>
      <c r="AL230" s="58" t="s">
        <v>55</v>
      </c>
      <c r="AM230" s="59" t="s">
        <v>55</v>
      </c>
      <c r="AN230" s="57" t="s">
        <v>59</v>
      </c>
      <c r="AO230" s="54">
        <v>0</v>
      </c>
      <c r="AP230" s="57" t="s">
        <v>59</v>
      </c>
      <c r="AQ230" s="58" t="s">
        <v>59</v>
      </c>
      <c r="AR230" s="58" t="s">
        <v>59</v>
      </c>
      <c r="AS230" s="58" t="s">
        <v>59</v>
      </c>
      <c r="AT230" s="58" t="s">
        <v>59</v>
      </c>
      <c r="AU230" s="59" t="s">
        <v>59</v>
      </c>
      <c r="AV230" s="60" t="s">
        <v>59</v>
      </c>
      <c r="AW230" s="61" t="s">
        <v>100</v>
      </c>
      <c r="AX230" s="56">
        <v>3</v>
      </c>
      <c r="AY230" s="61">
        <v>1200</v>
      </c>
      <c r="AZ230" s="61">
        <v>734</v>
      </c>
      <c r="BA230" s="61">
        <v>434</v>
      </c>
      <c r="BB230" s="61">
        <v>344</v>
      </c>
      <c r="BC230" s="56">
        <v>2</v>
      </c>
      <c r="BD230" s="60" t="s">
        <v>59</v>
      </c>
      <c r="BE230" s="60" t="s">
        <v>59</v>
      </c>
      <c r="BF230" s="61">
        <v>2</v>
      </c>
      <c r="BG230" s="51" t="s">
        <v>60</v>
      </c>
      <c r="BH230" s="53" t="s">
        <v>934</v>
      </c>
      <c r="BI230" s="53">
        <v>3</v>
      </c>
      <c r="BJ230" s="53" t="s">
        <v>61</v>
      </c>
      <c r="BK230" s="58" t="s">
        <v>59</v>
      </c>
      <c r="BL230" s="58" t="s">
        <v>55</v>
      </c>
      <c r="BM230" s="58" t="s">
        <v>55</v>
      </c>
      <c r="BN230" s="54">
        <v>2</v>
      </c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  <c r="CP230" s="53"/>
      <c r="CQ230" s="53"/>
      <c r="CR230" s="53"/>
      <c r="CS230" s="53"/>
      <c r="CT230" s="53"/>
      <c r="CU230" s="53"/>
      <c r="CV230" s="53"/>
      <c r="CW230" s="53"/>
      <c r="CX230" s="53"/>
      <c r="CY230" s="53"/>
      <c r="CZ230" s="53"/>
      <c r="DA230" s="53"/>
      <c r="DB230" s="53"/>
      <c r="DC230" s="53"/>
      <c r="DD230" s="53"/>
      <c r="DE230" s="53"/>
      <c r="DF230" s="53"/>
      <c r="DG230" s="53"/>
      <c r="DH230" s="53"/>
      <c r="DI230" s="53"/>
      <c r="DJ230" s="53"/>
      <c r="DK230" s="53"/>
      <c r="DL230" s="53"/>
    </row>
    <row r="231" spans="1:534" s="61" customFormat="1" ht="11.1" customHeight="1" x14ac:dyDescent="0.15">
      <c r="A231" s="51" t="s">
        <v>380</v>
      </c>
      <c r="B231" s="52" t="s">
        <v>966</v>
      </c>
      <c r="C231" s="53" t="s">
        <v>1265</v>
      </c>
      <c r="D231" s="53" t="s">
        <v>122</v>
      </c>
      <c r="E231" s="53" t="s">
        <v>136</v>
      </c>
      <c r="F231" s="53" t="s">
        <v>68</v>
      </c>
      <c r="G231" s="53" t="s">
        <v>137</v>
      </c>
      <c r="H231" s="53" t="s">
        <v>246</v>
      </c>
      <c r="I231" s="53" t="s">
        <v>381</v>
      </c>
      <c r="J231" s="53" t="s">
        <v>65</v>
      </c>
      <c r="K231" s="53" t="s">
        <v>137</v>
      </c>
      <c r="L231" s="53" t="s">
        <v>199</v>
      </c>
      <c r="M231" s="53" t="s">
        <v>208</v>
      </c>
      <c r="N231" s="53">
        <v>1</v>
      </c>
      <c r="O231" s="54" t="s">
        <v>195</v>
      </c>
      <c r="P231" s="250" t="s">
        <v>55</v>
      </c>
      <c r="Q231" s="56">
        <v>0</v>
      </c>
      <c r="R231" s="56" t="s">
        <v>56</v>
      </c>
      <c r="S231" s="56" t="s">
        <v>297</v>
      </c>
      <c r="T231" s="54" t="s">
        <v>116</v>
      </c>
      <c r="U231" s="57" t="s">
        <v>55</v>
      </c>
      <c r="V231" s="58" t="s">
        <v>55</v>
      </c>
      <c r="W231" s="58" t="s">
        <v>59</v>
      </c>
      <c r="X231" s="58" t="s">
        <v>59</v>
      </c>
      <c r="Y231" s="59" t="s">
        <v>59</v>
      </c>
      <c r="Z231" s="57" t="s">
        <v>55</v>
      </c>
      <c r="AA231" s="58" t="s">
        <v>55</v>
      </c>
      <c r="AB231" s="58" t="s">
        <v>59</v>
      </c>
      <c r="AC231" s="58" t="s">
        <v>59</v>
      </c>
      <c r="AD231" s="59" t="s">
        <v>59</v>
      </c>
      <c r="AE231" s="57" t="s">
        <v>55</v>
      </c>
      <c r="AF231" s="59" t="s">
        <v>59</v>
      </c>
      <c r="AG231" s="51">
        <v>0</v>
      </c>
      <c r="AH231" s="53">
        <v>1</v>
      </c>
      <c r="AI231" s="53">
        <v>2</v>
      </c>
      <c r="AJ231" s="54">
        <v>0</v>
      </c>
      <c r="AK231" s="57" t="s">
        <v>59</v>
      </c>
      <c r="AL231" s="58" t="s">
        <v>59</v>
      </c>
      <c r="AM231" s="59" t="s">
        <v>55</v>
      </c>
      <c r="AN231" s="57" t="s">
        <v>59</v>
      </c>
      <c r="AO231" s="54">
        <v>0</v>
      </c>
      <c r="AP231" s="57" t="s">
        <v>59</v>
      </c>
      <c r="AQ231" s="58" t="s">
        <v>59</v>
      </c>
      <c r="AR231" s="58" t="s">
        <v>55</v>
      </c>
      <c r="AS231" s="58" t="s">
        <v>59</v>
      </c>
      <c r="AT231" s="58" t="s">
        <v>59</v>
      </c>
      <c r="AU231" s="59" t="s">
        <v>59</v>
      </c>
      <c r="AV231" s="60" t="s">
        <v>59</v>
      </c>
      <c r="AW231" s="61" t="s">
        <v>100</v>
      </c>
      <c r="AX231" s="56">
        <v>2</v>
      </c>
      <c r="AY231" s="61">
        <v>158.12</v>
      </c>
      <c r="AZ231" s="61">
        <v>92.4</v>
      </c>
      <c r="BA231" s="61">
        <v>30.2</v>
      </c>
      <c r="BB231" s="61">
        <v>0</v>
      </c>
      <c r="BC231" s="56">
        <v>1</v>
      </c>
      <c r="BD231" s="60" t="s">
        <v>59</v>
      </c>
      <c r="BE231" s="60" t="s">
        <v>59</v>
      </c>
      <c r="BF231" s="61">
        <v>1</v>
      </c>
      <c r="BG231" s="51" t="s">
        <v>60</v>
      </c>
      <c r="BH231" s="53" t="s">
        <v>382</v>
      </c>
      <c r="BI231" s="53">
        <v>2</v>
      </c>
      <c r="BJ231" s="53" t="s">
        <v>61</v>
      </c>
      <c r="BK231" s="58" t="s">
        <v>59</v>
      </c>
      <c r="BL231" s="58" t="s">
        <v>59</v>
      </c>
      <c r="BM231" s="58" t="s">
        <v>55</v>
      </c>
      <c r="BN231" s="54">
        <v>1</v>
      </c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  <c r="CP231" s="53"/>
      <c r="CQ231" s="53"/>
      <c r="CR231" s="53"/>
      <c r="CS231" s="53"/>
      <c r="CT231" s="53"/>
      <c r="CU231" s="53"/>
      <c r="CV231" s="53"/>
      <c r="CW231" s="53"/>
      <c r="CX231" s="53"/>
      <c r="CY231" s="53"/>
      <c r="CZ231" s="53"/>
      <c r="DA231" s="53"/>
      <c r="DB231" s="53"/>
      <c r="DC231" s="53"/>
      <c r="DD231" s="53"/>
      <c r="DE231" s="53"/>
      <c r="DF231" s="53"/>
      <c r="DG231" s="53"/>
      <c r="DH231" s="53"/>
      <c r="DI231" s="53"/>
      <c r="DJ231" s="53"/>
      <c r="DK231" s="53"/>
      <c r="DL231" s="53"/>
    </row>
    <row r="232" spans="1:534" s="217" customFormat="1" ht="11.1" customHeight="1" x14ac:dyDescent="0.15">
      <c r="A232" s="208"/>
      <c r="B232" s="209"/>
      <c r="C232" s="209" t="s">
        <v>482</v>
      </c>
      <c r="D232" s="209"/>
      <c r="E232" s="209"/>
      <c r="F232" s="209"/>
      <c r="G232" s="209"/>
      <c r="H232" s="209"/>
      <c r="I232" s="209"/>
      <c r="J232" s="209"/>
      <c r="K232" s="209"/>
      <c r="L232" s="209"/>
      <c r="M232" s="209"/>
      <c r="N232" s="209">
        <f>SUM(N233:N236)</f>
        <v>4</v>
      </c>
      <c r="O232" s="210"/>
      <c r="P232" s="211">
        <f>COUNTIF(P233:P236,"si")</f>
        <v>4</v>
      </c>
      <c r="Q232" s="212"/>
      <c r="R232" s="212"/>
      <c r="S232" s="212"/>
      <c r="T232" s="210"/>
      <c r="U232" s="213">
        <f t="shared" ref="U232:AF232" si="145">COUNTIF(U233:U236,"si")</f>
        <v>4</v>
      </c>
      <c r="V232" s="214">
        <f t="shared" si="145"/>
        <v>4</v>
      </c>
      <c r="W232" s="214">
        <f t="shared" si="145"/>
        <v>0</v>
      </c>
      <c r="X232" s="214">
        <f t="shared" si="145"/>
        <v>0</v>
      </c>
      <c r="Y232" s="215">
        <f t="shared" si="145"/>
        <v>0</v>
      </c>
      <c r="Z232" s="213">
        <f t="shared" si="145"/>
        <v>4</v>
      </c>
      <c r="AA232" s="214">
        <f t="shared" si="145"/>
        <v>4</v>
      </c>
      <c r="AB232" s="214">
        <f t="shared" si="145"/>
        <v>0</v>
      </c>
      <c r="AC232" s="214">
        <f t="shared" si="145"/>
        <v>1</v>
      </c>
      <c r="AD232" s="215">
        <f t="shared" si="145"/>
        <v>0</v>
      </c>
      <c r="AE232" s="213">
        <f t="shared" si="145"/>
        <v>4</v>
      </c>
      <c r="AF232" s="215">
        <f t="shared" si="145"/>
        <v>0</v>
      </c>
      <c r="AG232" s="208">
        <f t="shared" ref="AG232:BN232" si="146">SUM(AG233:AG236)</f>
        <v>0</v>
      </c>
      <c r="AH232" s="209">
        <f t="shared" si="146"/>
        <v>6</v>
      </c>
      <c r="AI232" s="209">
        <f t="shared" si="146"/>
        <v>5</v>
      </c>
      <c r="AJ232" s="210">
        <f t="shared" si="146"/>
        <v>0</v>
      </c>
      <c r="AK232" s="213">
        <f t="shared" ref="AK232:AN232" si="147">COUNTIF(AK233:AK236,"si")</f>
        <v>0</v>
      </c>
      <c r="AL232" s="214">
        <f t="shared" si="147"/>
        <v>3</v>
      </c>
      <c r="AM232" s="215">
        <f t="shared" si="147"/>
        <v>4</v>
      </c>
      <c r="AN232" s="213">
        <f t="shared" si="147"/>
        <v>0</v>
      </c>
      <c r="AO232" s="210"/>
      <c r="AP232" s="213">
        <f t="shared" ref="AP232:AV232" si="148">COUNTIF(AP233:AP236,"si")</f>
        <v>0</v>
      </c>
      <c r="AQ232" s="214">
        <f t="shared" si="148"/>
        <v>0</v>
      </c>
      <c r="AR232" s="214">
        <f t="shared" si="148"/>
        <v>4</v>
      </c>
      <c r="AS232" s="214">
        <f t="shared" si="148"/>
        <v>0</v>
      </c>
      <c r="AT232" s="214">
        <f t="shared" si="148"/>
        <v>0</v>
      </c>
      <c r="AU232" s="215">
        <f t="shared" si="148"/>
        <v>0</v>
      </c>
      <c r="AV232" s="216">
        <f t="shared" si="148"/>
        <v>2</v>
      </c>
      <c r="AX232" s="212">
        <f t="shared" si="146"/>
        <v>11</v>
      </c>
      <c r="BC232" s="212">
        <f t="shared" si="146"/>
        <v>4</v>
      </c>
      <c r="BD232" s="216">
        <f t="shared" ref="BD232:BE232" si="149">COUNTIF(BD233:BD236,"si")</f>
        <v>0</v>
      </c>
      <c r="BE232" s="216">
        <f t="shared" si="149"/>
        <v>0</v>
      </c>
      <c r="BF232" s="217">
        <f t="shared" si="146"/>
        <v>6</v>
      </c>
      <c r="BG232" s="208"/>
      <c r="BH232" s="209"/>
      <c r="BI232" s="209">
        <f t="shared" si="146"/>
        <v>11</v>
      </c>
      <c r="BJ232" s="209"/>
      <c r="BK232" s="214">
        <f t="shared" ref="BK232:BM232" si="150">COUNTIF(BK233:BK236,"si")</f>
        <v>0</v>
      </c>
      <c r="BL232" s="214">
        <f t="shared" si="150"/>
        <v>0</v>
      </c>
      <c r="BM232" s="214">
        <f t="shared" si="150"/>
        <v>4</v>
      </c>
      <c r="BN232" s="210">
        <f t="shared" si="146"/>
        <v>6</v>
      </c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  <c r="QR232" s="29"/>
      <c r="QS232" s="29"/>
      <c r="QT232" s="29"/>
      <c r="QU232" s="29"/>
      <c r="QV232" s="29"/>
      <c r="QW232" s="29"/>
      <c r="QX232" s="29"/>
      <c r="QY232" s="29"/>
      <c r="QZ232" s="29"/>
      <c r="RA232" s="29"/>
      <c r="RB232" s="29"/>
      <c r="RC232" s="29"/>
      <c r="RD232" s="29"/>
      <c r="RE232" s="29"/>
      <c r="RF232" s="29"/>
      <c r="RG232" s="29"/>
      <c r="RH232" s="29"/>
      <c r="RI232" s="29"/>
      <c r="RJ232" s="29"/>
      <c r="RK232" s="29"/>
      <c r="RL232" s="29"/>
      <c r="RM232" s="29"/>
      <c r="RN232" s="29"/>
      <c r="RO232" s="29"/>
      <c r="RP232" s="29"/>
      <c r="RQ232" s="29"/>
      <c r="RR232" s="29"/>
      <c r="RS232" s="29"/>
      <c r="RT232" s="29"/>
      <c r="RU232" s="29"/>
      <c r="RV232" s="29"/>
      <c r="RW232" s="29"/>
      <c r="RX232" s="29"/>
      <c r="RY232" s="29"/>
      <c r="RZ232" s="29"/>
      <c r="SA232" s="29"/>
      <c r="SB232" s="29"/>
      <c r="SC232" s="29"/>
      <c r="SD232" s="29"/>
      <c r="SE232" s="29"/>
      <c r="SF232" s="29"/>
      <c r="SG232" s="29"/>
      <c r="SH232" s="29"/>
      <c r="SI232" s="29"/>
      <c r="SJ232" s="29"/>
      <c r="SK232" s="29"/>
      <c r="SL232" s="29"/>
      <c r="SM232" s="29"/>
      <c r="SN232" s="29"/>
      <c r="SO232" s="29"/>
      <c r="SP232" s="29"/>
      <c r="SQ232" s="29"/>
      <c r="SR232" s="29"/>
      <c r="SS232" s="29"/>
      <c r="ST232" s="29"/>
      <c r="SU232" s="29"/>
      <c r="SV232" s="29"/>
      <c r="SW232" s="29"/>
      <c r="SX232" s="29"/>
      <c r="SY232" s="29"/>
      <c r="SZ232" s="29"/>
      <c r="TA232" s="29"/>
      <c r="TB232" s="29"/>
      <c r="TC232" s="29"/>
      <c r="TD232" s="29"/>
      <c r="TE232" s="29"/>
      <c r="TF232" s="29"/>
      <c r="TG232" s="29"/>
      <c r="TH232" s="29"/>
      <c r="TI232" s="29"/>
      <c r="TJ232" s="29"/>
      <c r="TK232" s="29"/>
      <c r="TL232" s="29"/>
      <c r="TM232" s="29"/>
      <c r="TN232" s="29"/>
    </row>
    <row r="233" spans="1:534" s="61" customFormat="1" ht="11.1" customHeight="1" x14ac:dyDescent="0.15">
      <c r="A233" s="51" t="s">
        <v>481</v>
      </c>
      <c r="B233" s="52" t="s">
        <v>966</v>
      </c>
      <c r="C233" s="53" t="s">
        <v>482</v>
      </c>
      <c r="D233" s="53" t="s">
        <v>122</v>
      </c>
      <c r="E233" s="53" t="s">
        <v>136</v>
      </c>
      <c r="F233" s="53" t="s">
        <v>81</v>
      </c>
      <c r="G233" s="53" t="s">
        <v>482</v>
      </c>
      <c r="H233" s="53" t="s">
        <v>51</v>
      </c>
      <c r="I233" s="53" t="s">
        <v>482</v>
      </c>
      <c r="J233" s="53" t="s">
        <v>65</v>
      </c>
      <c r="K233" s="53" t="s">
        <v>137</v>
      </c>
      <c r="L233" s="53" t="s">
        <v>199</v>
      </c>
      <c r="M233" s="53" t="s">
        <v>207</v>
      </c>
      <c r="N233" s="53">
        <v>1</v>
      </c>
      <c r="O233" s="54" t="s">
        <v>195</v>
      </c>
      <c r="P233" s="250" t="s">
        <v>55</v>
      </c>
      <c r="Q233" s="56">
        <v>0</v>
      </c>
      <c r="R233" s="56" t="s">
        <v>56</v>
      </c>
      <c r="S233" s="56" t="s">
        <v>305</v>
      </c>
      <c r="T233" s="54" t="s">
        <v>102</v>
      </c>
      <c r="U233" s="57" t="s">
        <v>55</v>
      </c>
      <c r="V233" s="58" t="s">
        <v>55</v>
      </c>
      <c r="W233" s="58" t="s">
        <v>59</v>
      </c>
      <c r="X233" s="58" t="s">
        <v>59</v>
      </c>
      <c r="Y233" s="59" t="s">
        <v>59</v>
      </c>
      <c r="Z233" s="57" t="s">
        <v>55</v>
      </c>
      <c r="AA233" s="58" t="s">
        <v>55</v>
      </c>
      <c r="AB233" s="58" t="s">
        <v>59</v>
      </c>
      <c r="AC233" s="58" t="s">
        <v>59</v>
      </c>
      <c r="AD233" s="59" t="s">
        <v>59</v>
      </c>
      <c r="AE233" s="57" t="s">
        <v>55</v>
      </c>
      <c r="AF233" s="59" t="s">
        <v>59</v>
      </c>
      <c r="AG233" s="51">
        <v>0</v>
      </c>
      <c r="AH233" s="53">
        <v>2</v>
      </c>
      <c r="AI233" s="53">
        <v>1</v>
      </c>
      <c r="AJ233" s="54">
        <v>0</v>
      </c>
      <c r="AK233" s="57" t="s">
        <v>59</v>
      </c>
      <c r="AL233" s="58" t="s">
        <v>55</v>
      </c>
      <c r="AM233" s="59" t="s">
        <v>55</v>
      </c>
      <c r="AN233" s="57" t="s">
        <v>59</v>
      </c>
      <c r="AO233" s="54">
        <v>0</v>
      </c>
      <c r="AP233" s="57" t="s">
        <v>59</v>
      </c>
      <c r="AQ233" s="58" t="s">
        <v>59</v>
      </c>
      <c r="AR233" s="58" t="s">
        <v>55</v>
      </c>
      <c r="AS233" s="58" t="s">
        <v>59</v>
      </c>
      <c r="AT233" s="58" t="s">
        <v>59</v>
      </c>
      <c r="AU233" s="59" t="s">
        <v>59</v>
      </c>
      <c r="AV233" s="60" t="s">
        <v>59</v>
      </c>
      <c r="AW233" s="61" t="s">
        <v>100</v>
      </c>
      <c r="AX233" s="56">
        <v>4</v>
      </c>
      <c r="AY233" s="61">
        <v>785.76</v>
      </c>
      <c r="AZ233" s="61">
        <v>245.45</v>
      </c>
      <c r="BA233" s="61">
        <v>540.30999999999995</v>
      </c>
      <c r="BB233" s="61">
        <v>0</v>
      </c>
      <c r="BC233" s="56">
        <v>1</v>
      </c>
      <c r="BD233" s="60" t="s">
        <v>59</v>
      </c>
      <c r="BE233" s="60" t="s">
        <v>59</v>
      </c>
      <c r="BF233" s="61">
        <v>2</v>
      </c>
      <c r="BG233" s="51" t="s">
        <v>60</v>
      </c>
      <c r="BH233" s="53" t="s">
        <v>483</v>
      </c>
      <c r="BI233" s="53">
        <v>4</v>
      </c>
      <c r="BJ233" s="53" t="s">
        <v>61</v>
      </c>
      <c r="BK233" s="58" t="s">
        <v>59</v>
      </c>
      <c r="BL233" s="58" t="s">
        <v>59</v>
      </c>
      <c r="BM233" s="58" t="s">
        <v>55</v>
      </c>
      <c r="BN233" s="54">
        <v>2</v>
      </c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3"/>
      <c r="CT233" s="53"/>
      <c r="CU233" s="53"/>
      <c r="CV233" s="53"/>
      <c r="CW233" s="53"/>
      <c r="CX233" s="53"/>
      <c r="CY233" s="53"/>
      <c r="CZ233" s="53"/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</row>
    <row r="234" spans="1:534" s="61" customFormat="1" ht="11.1" customHeight="1" x14ac:dyDescent="0.15">
      <c r="A234" s="51" t="s">
        <v>484</v>
      </c>
      <c r="B234" s="52" t="s">
        <v>966</v>
      </c>
      <c r="C234" s="53" t="s">
        <v>485</v>
      </c>
      <c r="D234" s="53" t="s">
        <v>122</v>
      </c>
      <c r="E234" s="53" t="s">
        <v>136</v>
      </c>
      <c r="F234" s="53" t="s">
        <v>81</v>
      </c>
      <c r="G234" s="53" t="s">
        <v>482</v>
      </c>
      <c r="H234" s="53" t="s">
        <v>121</v>
      </c>
      <c r="I234" s="53" t="s">
        <v>485</v>
      </c>
      <c r="J234" s="53" t="s">
        <v>65</v>
      </c>
      <c r="K234" s="53" t="s">
        <v>137</v>
      </c>
      <c r="L234" s="53" t="s">
        <v>199</v>
      </c>
      <c r="M234" s="53" t="s">
        <v>207</v>
      </c>
      <c r="N234" s="53">
        <v>1</v>
      </c>
      <c r="O234" s="54" t="s">
        <v>195</v>
      </c>
      <c r="P234" s="250" t="s">
        <v>55</v>
      </c>
      <c r="Q234" s="56">
        <v>0</v>
      </c>
      <c r="R234" s="56" t="s">
        <v>56</v>
      </c>
      <c r="S234" s="56" t="s">
        <v>305</v>
      </c>
      <c r="T234" s="54" t="s">
        <v>102</v>
      </c>
      <c r="U234" s="57" t="s">
        <v>55</v>
      </c>
      <c r="V234" s="58" t="s">
        <v>55</v>
      </c>
      <c r="W234" s="58" t="s">
        <v>59</v>
      </c>
      <c r="X234" s="58" t="s">
        <v>59</v>
      </c>
      <c r="Y234" s="59" t="s">
        <v>59</v>
      </c>
      <c r="Z234" s="57" t="s">
        <v>55</v>
      </c>
      <c r="AA234" s="58" t="s">
        <v>55</v>
      </c>
      <c r="AB234" s="58" t="s">
        <v>59</v>
      </c>
      <c r="AC234" s="58" t="s">
        <v>55</v>
      </c>
      <c r="AD234" s="59" t="s">
        <v>59</v>
      </c>
      <c r="AE234" s="57" t="s">
        <v>55</v>
      </c>
      <c r="AF234" s="59" t="s">
        <v>59</v>
      </c>
      <c r="AG234" s="51">
        <v>0</v>
      </c>
      <c r="AH234" s="53">
        <v>1</v>
      </c>
      <c r="AI234" s="53">
        <v>1</v>
      </c>
      <c r="AJ234" s="54">
        <v>0</v>
      </c>
      <c r="AK234" s="57" t="s">
        <v>59</v>
      </c>
      <c r="AL234" s="58" t="s">
        <v>55</v>
      </c>
      <c r="AM234" s="59" t="s">
        <v>55</v>
      </c>
      <c r="AN234" s="57" t="s">
        <v>59</v>
      </c>
      <c r="AO234" s="54">
        <v>0</v>
      </c>
      <c r="AP234" s="57" t="s">
        <v>59</v>
      </c>
      <c r="AQ234" s="58" t="s">
        <v>59</v>
      </c>
      <c r="AR234" s="58" t="s">
        <v>55</v>
      </c>
      <c r="AS234" s="58" t="s">
        <v>59</v>
      </c>
      <c r="AT234" s="58" t="s">
        <v>59</v>
      </c>
      <c r="AU234" s="59" t="s">
        <v>59</v>
      </c>
      <c r="AV234" s="60" t="s">
        <v>55</v>
      </c>
      <c r="AW234" s="61" t="s">
        <v>302</v>
      </c>
      <c r="AX234" s="56">
        <v>5</v>
      </c>
      <c r="AY234" s="61">
        <v>442.98</v>
      </c>
      <c r="AZ234" s="61">
        <v>158.94</v>
      </c>
      <c r="BA234" s="61">
        <v>284.04000000000002</v>
      </c>
      <c r="BB234" s="61">
        <v>0</v>
      </c>
      <c r="BC234" s="56">
        <v>1</v>
      </c>
      <c r="BD234" s="60" t="s">
        <v>59</v>
      </c>
      <c r="BE234" s="60" t="s">
        <v>59</v>
      </c>
      <c r="BF234" s="61">
        <v>3</v>
      </c>
      <c r="BG234" s="51" t="s">
        <v>60</v>
      </c>
      <c r="BH234" s="53" t="s">
        <v>486</v>
      </c>
      <c r="BI234" s="53">
        <v>5</v>
      </c>
      <c r="BJ234" s="53" t="s">
        <v>61</v>
      </c>
      <c r="BK234" s="58" t="s">
        <v>59</v>
      </c>
      <c r="BL234" s="58" t="s">
        <v>59</v>
      </c>
      <c r="BM234" s="58" t="s">
        <v>55</v>
      </c>
      <c r="BN234" s="54">
        <v>3</v>
      </c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</row>
    <row r="235" spans="1:534" s="61" customFormat="1" ht="11.1" customHeight="1" x14ac:dyDescent="0.15">
      <c r="A235" s="51" t="s">
        <v>487</v>
      </c>
      <c r="B235" s="52" t="s">
        <v>966</v>
      </c>
      <c r="C235" s="53" t="s">
        <v>488</v>
      </c>
      <c r="D235" s="53" t="s">
        <v>122</v>
      </c>
      <c r="E235" s="53" t="s">
        <v>136</v>
      </c>
      <c r="F235" s="53" t="s">
        <v>81</v>
      </c>
      <c r="G235" s="53" t="s">
        <v>482</v>
      </c>
      <c r="H235" s="53" t="s">
        <v>130</v>
      </c>
      <c r="I235" s="53" t="s">
        <v>488</v>
      </c>
      <c r="J235" s="53" t="s">
        <v>65</v>
      </c>
      <c r="K235" s="53" t="s">
        <v>137</v>
      </c>
      <c r="L235" s="53" t="s">
        <v>199</v>
      </c>
      <c r="M235" s="53" t="s">
        <v>206</v>
      </c>
      <c r="N235" s="53">
        <v>1</v>
      </c>
      <c r="O235" s="54" t="s">
        <v>195</v>
      </c>
      <c r="P235" s="250" t="s">
        <v>55</v>
      </c>
      <c r="Q235" s="56">
        <v>0</v>
      </c>
      <c r="R235" s="56" t="s">
        <v>56</v>
      </c>
      <c r="S235" s="56" t="s">
        <v>305</v>
      </c>
      <c r="T235" s="54" t="s">
        <v>102</v>
      </c>
      <c r="U235" s="57" t="s">
        <v>55</v>
      </c>
      <c r="V235" s="58" t="s">
        <v>55</v>
      </c>
      <c r="W235" s="58" t="s">
        <v>59</v>
      </c>
      <c r="X235" s="58" t="s">
        <v>59</v>
      </c>
      <c r="Y235" s="59" t="s">
        <v>59</v>
      </c>
      <c r="Z235" s="57" t="s">
        <v>55</v>
      </c>
      <c r="AA235" s="58" t="s">
        <v>55</v>
      </c>
      <c r="AB235" s="58" t="s">
        <v>59</v>
      </c>
      <c r="AC235" s="58" t="s">
        <v>59</v>
      </c>
      <c r="AD235" s="59" t="s">
        <v>59</v>
      </c>
      <c r="AE235" s="57" t="s">
        <v>55</v>
      </c>
      <c r="AF235" s="59" t="s">
        <v>59</v>
      </c>
      <c r="AG235" s="51">
        <v>0</v>
      </c>
      <c r="AH235" s="53">
        <v>1</v>
      </c>
      <c r="AI235" s="53">
        <v>2</v>
      </c>
      <c r="AJ235" s="54">
        <v>0</v>
      </c>
      <c r="AK235" s="57" t="s">
        <v>59</v>
      </c>
      <c r="AL235" s="58" t="s">
        <v>55</v>
      </c>
      <c r="AM235" s="59" t="s">
        <v>55</v>
      </c>
      <c r="AN235" s="57" t="s">
        <v>59</v>
      </c>
      <c r="AO235" s="54">
        <v>0</v>
      </c>
      <c r="AP235" s="57" t="s">
        <v>59</v>
      </c>
      <c r="AQ235" s="58" t="s">
        <v>59</v>
      </c>
      <c r="AR235" s="58" t="s">
        <v>55</v>
      </c>
      <c r="AS235" s="58" t="s">
        <v>59</v>
      </c>
      <c r="AT235" s="58" t="s">
        <v>59</v>
      </c>
      <c r="AU235" s="59" t="s">
        <v>59</v>
      </c>
      <c r="AV235" s="60" t="s">
        <v>59</v>
      </c>
      <c r="AW235" s="61" t="s">
        <v>100</v>
      </c>
      <c r="AX235" s="56">
        <v>2</v>
      </c>
      <c r="AY235" s="61">
        <v>592.61</v>
      </c>
      <c r="AZ235" s="61">
        <v>149.26</v>
      </c>
      <c r="BA235" s="61">
        <v>443.35</v>
      </c>
      <c r="BB235" s="61">
        <v>25</v>
      </c>
      <c r="BC235" s="56">
        <v>1</v>
      </c>
      <c r="BD235" s="60" t="s">
        <v>59</v>
      </c>
      <c r="BE235" s="60" t="s">
        <v>59</v>
      </c>
      <c r="BF235" s="61">
        <v>1</v>
      </c>
      <c r="BG235" s="51" t="s">
        <v>60</v>
      </c>
      <c r="BH235" s="53" t="s">
        <v>489</v>
      </c>
      <c r="BI235" s="53">
        <v>2</v>
      </c>
      <c r="BJ235" s="53" t="s">
        <v>61</v>
      </c>
      <c r="BK235" s="58" t="s">
        <v>59</v>
      </c>
      <c r="BL235" s="58" t="s">
        <v>59</v>
      </c>
      <c r="BM235" s="58" t="s">
        <v>55</v>
      </c>
      <c r="BN235" s="54">
        <v>1</v>
      </c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  <c r="CP235" s="53"/>
      <c r="CQ235" s="53"/>
      <c r="CR235" s="53"/>
      <c r="CS235" s="53"/>
      <c r="CT235" s="53"/>
      <c r="CU235" s="53"/>
      <c r="CV235" s="53"/>
      <c r="CW235" s="53"/>
      <c r="CX235" s="53"/>
      <c r="CY235" s="53"/>
      <c r="CZ235" s="53"/>
      <c r="DA235" s="53"/>
      <c r="DB235" s="53"/>
      <c r="DC235" s="53"/>
      <c r="DD235" s="53"/>
      <c r="DE235" s="53"/>
      <c r="DF235" s="53"/>
      <c r="DG235" s="53"/>
      <c r="DH235" s="53"/>
      <c r="DI235" s="53"/>
      <c r="DJ235" s="53"/>
      <c r="DK235" s="53"/>
      <c r="DL235" s="53"/>
    </row>
    <row r="236" spans="1:534" s="61" customFormat="1" ht="11.1" customHeight="1" x14ac:dyDescent="0.15">
      <c r="A236" s="51" t="s">
        <v>490</v>
      </c>
      <c r="B236" s="52" t="s">
        <v>966</v>
      </c>
      <c r="C236" s="53" t="s">
        <v>274</v>
      </c>
      <c r="D236" s="53" t="s">
        <v>122</v>
      </c>
      <c r="E236" s="53" t="s">
        <v>136</v>
      </c>
      <c r="F236" s="53" t="s">
        <v>81</v>
      </c>
      <c r="G236" s="53" t="s">
        <v>482</v>
      </c>
      <c r="H236" s="53" t="s">
        <v>216</v>
      </c>
      <c r="I236" s="53" t="s">
        <v>491</v>
      </c>
      <c r="J236" s="53" t="s">
        <v>65</v>
      </c>
      <c r="K236" s="53" t="s">
        <v>137</v>
      </c>
      <c r="L236" s="53" t="s">
        <v>199</v>
      </c>
      <c r="M236" s="53" t="s">
        <v>206</v>
      </c>
      <c r="N236" s="53">
        <v>1</v>
      </c>
      <c r="O236" s="54" t="s">
        <v>195</v>
      </c>
      <c r="P236" s="250" t="s">
        <v>55</v>
      </c>
      <c r="Q236" s="56">
        <v>0</v>
      </c>
      <c r="R236" s="56" t="s">
        <v>56</v>
      </c>
      <c r="S236" s="56" t="s">
        <v>305</v>
      </c>
      <c r="T236" s="54" t="s">
        <v>102</v>
      </c>
      <c r="U236" s="57" t="s">
        <v>55</v>
      </c>
      <c r="V236" s="58" t="s">
        <v>55</v>
      </c>
      <c r="W236" s="58" t="s">
        <v>59</v>
      </c>
      <c r="X236" s="58" t="s">
        <v>59</v>
      </c>
      <c r="Y236" s="59" t="s">
        <v>59</v>
      </c>
      <c r="Z236" s="57" t="s">
        <v>55</v>
      </c>
      <c r="AA236" s="58" t="s">
        <v>55</v>
      </c>
      <c r="AB236" s="58" t="s">
        <v>59</v>
      </c>
      <c r="AC236" s="58" t="s">
        <v>59</v>
      </c>
      <c r="AD236" s="59" t="s">
        <v>59</v>
      </c>
      <c r="AE236" s="57" t="s">
        <v>55</v>
      </c>
      <c r="AF236" s="59" t="s">
        <v>59</v>
      </c>
      <c r="AG236" s="51">
        <v>0</v>
      </c>
      <c r="AH236" s="53">
        <v>2</v>
      </c>
      <c r="AI236" s="53">
        <v>1</v>
      </c>
      <c r="AJ236" s="54">
        <v>0</v>
      </c>
      <c r="AK236" s="57" t="s">
        <v>59</v>
      </c>
      <c r="AL236" s="58" t="s">
        <v>59</v>
      </c>
      <c r="AM236" s="59" t="s">
        <v>55</v>
      </c>
      <c r="AN236" s="57" t="s">
        <v>59</v>
      </c>
      <c r="AO236" s="54">
        <v>0</v>
      </c>
      <c r="AP236" s="57" t="s">
        <v>59</v>
      </c>
      <c r="AQ236" s="58" t="s">
        <v>59</v>
      </c>
      <c r="AR236" s="58" t="s">
        <v>55</v>
      </c>
      <c r="AS236" s="58" t="s">
        <v>59</v>
      </c>
      <c r="AT236" s="58" t="s">
        <v>59</v>
      </c>
      <c r="AU236" s="59" t="s">
        <v>59</v>
      </c>
      <c r="AV236" s="60" t="s">
        <v>55</v>
      </c>
      <c r="AW236" s="61" t="s">
        <v>302</v>
      </c>
      <c r="AX236" s="56">
        <v>0</v>
      </c>
      <c r="AY236" s="61">
        <v>691.43</v>
      </c>
      <c r="AZ236" s="61">
        <v>191.33</v>
      </c>
      <c r="BA236" s="61">
        <v>560.1</v>
      </c>
      <c r="BB236" s="61">
        <v>52</v>
      </c>
      <c r="BC236" s="56">
        <v>1</v>
      </c>
      <c r="BD236" s="60" t="s">
        <v>59</v>
      </c>
      <c r="BE236" s="60" t="s">
        <v>59</v>
      </c>
      <c r="BF236" s="61">
        <v>0</v>
      </c>
      <c r="BG236" s="51" t="s">
        <v>60</v>
      </c>
      <c r="BH236" s="53" t="s">
        <v>492</v>
      </c>
      <c r="BI236" s="53">
        <v>0</v>
      </c>
      <c r="BJ236" s="53" t="s">
        <v>61</v>
      </c>
      <c r="BK236" s="58" t="s">
        <v>59</v>
      </c>
      <c r="BL236" s="58" t="s">
        <v>59</v>
      </c>
      <c r="BM236" s="58" t="s">
        <v>55</v>
      </c>
      <c r="BN236" s="54">
        <v>0</v>
      </c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  <c r="CS236" s="53"/>
      <c r="CT236" s="53"/>
      <c r="CU236" s="53"/>
      <c r="CV236" s="53"/>
      <c r="CW236" s="53"/>
      <c r="CX236" s="53"/>
      <c r="CY236" s="53"/>
      <c r="CZ236" s="53"/>
      <c r="DA236" s="53"/>
      <c r="DB236" s="53"/>
      <c r="DC236" s="53"/>
      <c r="DD236" s="53"/>
      <c r="DE236" s="53"/>
      <c r="DF236" s="53"/>
      <c r="DG236" s="53"/>
      <c r="DH236" s="53"/>
      <c r="DI236" s="53"/>
      <c r="DJ236" s="53"/>
      <c r="DK236" s="53"/>
      <c r="DL236" s="53"/>
    </row>
    <row r="237" spans="1:534" s="217" customFormat="1" ht="11.1" customHeight="1" x14ac:dyDescent="0.15">
      <c r="A237" s="208"/>
      <c r="B237" s="209"/>
      <c r="C237" s="209" t="s">
        <v>174</v>
      </c>
      <c r="D237" s="209"/>
      <c r="E237" s="209"/>
      <c r="F237" s="209"/>
      <c r="G237" s="209"/>
      <c r="H237" s="209"/>
      <c r="I237" s="209"/>
      <c r="J237" s="209"/>
      <c r="K237" s="209"/>
      <c r="L237" s="209"/>
      <c r="M237" s="209"/>
      <c r="N237" s="209">
        <f>SUM(N238:N241)</f>
        <v>4</v>
      </c>
      <c r="O237" s="210"/>
      <c r="P237" s="211">
        <f>COUNTIF(P238:P241,"si")</f>
        <v>4</v>
      </c>
      <c r="Q237" s="212"/>
      <c r="R237" s="212"/>
      <c r="S237" s="212"/>
      <c r="T237" s="210"/>
      <c r="U237" s="213">
        <f t="shared" ref="U237:AF237" si="151">COUNTIF(U238:U241,"si")</f>
        <v>4</v>
      </c>
      <c r="V237" s="214">
        <f t="shared" si="151"/>
        <v>4</v>
      </c>
      <c r="W237" s="214">
        <f t="shared" si="151"/>
        <v>0</v>
      </c>
      <c r="X237" s="214">
        <f t="shared" si="151"/>
        <v>1</v>
      </c>
      <c r="Y237" s="215">
        <f t="shared" si="151"/>
        <v>0</v>
      </c>
      <c r="Z237" s="213">
        <f t="shared" si="151"/>
        <v>4</v>
      </c>
      <c r="AA237" s="214">
        <f t="shared" si="151"/>
        <v>4</v>
      </c>
      <c r="AB237" s="214">
        <f t="shared" si="151"/>
        <v>0</v>
      </c>
      <c r="AC237" s="214">
        <f t="shared" si="151"/>
        <v>1</v>
      </c>
      <c r="AD237" s="215">
        <f t="shared" si="151"/>
        <v>0</v>
      </c>
      <c r="AE237" s="213">
        <f t="shared" si="151"/>
        <v>4</v>
      </c>
      <c r="AF237" s="215">
        <f t="shared" si="151"/>
        <v>0</v>
      </c>
      <c r="AG237" s="208">
        <f t="shared" ref="AG237:BN237" si="152">SUM(AG238:AG241)</f>
        <v>0</v>
      </c>
      <c r="AH237" s="209">
        <f t="shared" si="152"/>
        <v>8</v>
      </c>
      <c r="AI237" s="209">
        <f t="shared" si="152"/>
        <v>7</v>
      </c>
      <c r="AJ237" s="210">
        <f t="shared" si="152"/>
        <v>0</v>
      </c>
      <c r="AK237" s="213">
        <f t="shared" ref="AK237:AN237" si="153">COUNTIF(AK238:AK241,"si")</f>
        <v>0</v>
      </c>
      <c r="AL237" s="214">
        <f t="shared" si="153"/>
        <v>3</v>
      </c>
      <c r="AM237" s="215">
        <f t="shared" si="153"/>
        <v>4</v>
      </c>
      <c r="AN237" s="213">
        <f t="shared" si="153"/>
        <v>0</v>
      </c>
      <c r="AO237" s="210"/>
      <c r="AP237" s="213">
        <f t="shared" ref="AP237:AV237" si="154">COUNTIF(AP238:AP241,"si")</f>
        <v>0</v>
      </c>
      <c r="AQ237" s="214">
        <f t="shared" si="154"/>
        <v>0</v>
      </c>
      <c r="AR237" s="214">
        <f t="shared" si="154"/>
        <v>3</v>
      </c>
      <c r="AS237" s="214">
        <f t="shared" si="154"/>
        <v>0</v>
      </c>
      <c r="AT237" s="214">
        <f t="shared" si="154"/>
        <v>0</v>
      </c>
      <c r="AU237" s="215">
        <f t="shared" si="154"/>
        <v>0</v>
      </c>
      <c r="AV237" s="216">
        <f t="shared" si="154"/>
        <v>2</v>
      </c>
      <c r="AX237" s="212">
        <f t="shared" si="152"/>
        <v>14</v>
      </c>
      <c r="BC237" s="212">
        <f t="shared" si="152"/>
        <v>4</v>
      </c>
      <c r="BD237" s="216">
        <f t="shared" ref="BD237:BE237" si="155">COUNTIF(BD238:BD241,"si")</f>
        <v>0</v>
      </c>
      <c r="BE237" s="216">
        <f t="shared" si="155"/>
        <v>1</v>
      </c>
      <c r="BF237" s="217">
        <f t="shared" si="152"/>
        <v>7</v>
      </c>
      <c r="BG237" s="208"/>
      <c r="BH237" s="209"/>
      <c r="BI237" s="209">
        <f t="shared" si="152"/>
        <v>14</v>
      </c>
      <c r="BJ237" s="209"/>
      <c r="BK237" s="214">
        <f t="shared" ref="BK237:BM237" si="156">COUNTIF(BK238:BK241,"si")</f>
        <v>0</v>
      </c>
      <c r="BL237" s="214">
        <f t="shared" si="156"/>
        <v>1</v>
      </c>
      <c r="BM237" s="214">
        <f t="shared" si="156"/>
        <v>4</v>
      </c>
      <c r="BN237" s="210">
        <f t="shared" si="152"/>
        <v>7</v>
      </c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  <c r="QR237" s="29"/>
      <c r="QS237" s="29"/>
      <c r="QT237" s="29"/>
      <c r="QU237" s="29"/>
      <c r="QV237" s="29"/>
      <c r="QW237" s="29"/>
      <c r="QX237" s="29"/>
      <c r="QY237" s="29"/>
      <c r="QZ237" s="29"/>
      <c r="RA237" s="29"/>
      <c r="RB237" s="29"/>
      <c r="RC237" s="29"/>
      <c r="RD237" s="29"/>
      <c r="RE237" s="29"/>
      <c r="RF237" s="29"/>
      <c r="RG237" s="29"/>
      <c r="RH237" s="29"/>
      <c r="RI237" s="29"/>
      <c r="RJ237" s="29"/>
      <c r="RK237" s="29"/>
      <c r="RL237" s="29"/>
      <c r="RM237" s="29"/>
      <c r="RN237" s="29"/>
      <c r="RO237" s="29"/>
      <c r="RP237" s="29"/>
      <c r="RQ237" s="29"/>
      <c r="RR237" s="29"/>
      <c r="RS237" s="29"/>
      <c r="RT237" s="29"/>
      <c r="RU237" s="29"/>
      <c r="RV237" s="29"/>
      <c r="RW237" s="29"/>
      <c r="RX237" s="29"/>
      <c r="RY237" s="29"/>
      <c r="RZ237" s="29"/>
      <c r="SA237" s="29"/>
      <c r="SB237" s="29"/>
      <c r="SC237" s="29"/>
      <c r="SD237" s="29"/>
      <c r="SE237" s="29"/>
      <c r="SF237" s="29"/>
      <c r="SG237" s="29"/>
      <c r="SH237" s="29"/>
      <c r="SI237" s="29"/>
      <c r="SJ237" s="29"/>
      <c r="SK237" s="29"/>
      <c r="SL237" s="29"/>
      <c r="SM237" s="29"/>
      <c r="SN237" s="29"/>
      <c r="SO237" s="29"/>
      <c r="SP237" s="29"/>
      <c r="SQ237" s="29"/>
      <c r="SR237" s="29"/>
      <c r="SS237" s="29"/>
      <c r="ST237" s="29"/>
      <c r="SU237" s="29"/>
      <c r="SV237" s="29"/>
      <c r="SW237" s="29"/>
      <c r="SX237" s="29"/>
      <c r="SY237" s="29"/>
      <c r="SZ237" s="29"/>
      <c r="TA237" s="29"/>
      <c r="TB237" s="29"/>
      <c r="TC237" s="29"/>
      <c r="TD237" s="29"/>
      <c r="TE237" s="29"/>
      <c r="TF237" s="29"/>
      <c r="TG237" s="29"/>
      <c r="TH237" s="29"/>
      <c r="TI237" s="29"/>
      <c r="TJ237" s="29"/>
      <c r="TK237" s="29"/>
      <c r="TL237" s="29"/>
      <c r="TM237" s="29"/>
      <c r="TN237" s="29"/>
    </row>
    <row r="238" spans="1:534" s="61" customFormat="1" ht="11.1" customHeight="1" x14ac:dyDescent="0.15">
      <c r="A238" s="51" t="s">
        <v>543</v>
      </c>
      <c r="B238" s="52" t="s">
        <v>966</v>
      </c>
      <c r="C238" s="53" t="s">
        <v>174</v>
      </c>
      <c r="D238" s="53" t="s">
        <v>122</v>
      </c>
      <c r="E238" s="53" t="s">
        <v>136</v>
      </c>
      <c r="F238" s="53" t="s">
        <v>104</v>
      </c>
      <c r="G238" s="53" t="s">
        <v>174</v>
      </c>
      <c r="H238" s="53" t="s">
        <v>51</v>
      </c>
      <c r="I238" s="53" t="s">
        <v>175</v>
      </c>
      <c r="J238" s="53" t="s">
        <v>65</v>
      </c>
      <c r="K238" s="53" t="s">
        <v>137</v>
      </c>
      <c r="L238" s="53" t="s">
        <v>199</v>
      </c>
      <c r="M238" s="53" t="s">
        <v>201</v>
      </c>
      <c r="N238" s="53">
        <v>1</v>
      </c>
      <c r="O238" s="54" t="s">
        <v>195</v>
      </c>
      <c r="P238" s="250" t="s">
        <v>55</v>
      </c>
      <c r="Q238" s="56">
        <v>0</v>
      </c>
      <c r="R238" s="56" t="s">
        <v>56</v>
      </c>
      <c r="S238" s="56" t="s">
        <v>301</v>
      </c>
      <c r="T238" s="54" t="s">
        <v>102</v>
      </c>
      <c r="U238" s="57" t="s">
        <v>55</v>
      </c>
      <c r="V238" s="58" t="s">
        <v>55</v>
      </c>
      <c r="W238" s="58" t="s">
        <v>59</v>
      </c>
      <c r="X238" s="58" t="s">
        <v>55</v>
      </c>
      <c r="Y238" s="59" t="s">
        <v>59</v>
      </c>
      <c r="Z238" s="57" t="s">
        <v>55</v>
      </c>
      <c r="AA238" s="58" t="s">
        <v>55</v>
      </c>
      <c r="AB238" s="58" t="s">
        <v>59</v>
      </c>
      <c r="AC238" s="58" t="s">
        <v>59</v>
      </c>
      <c r="AD238" s="59" t="s">
        <v>59</v>
      </c>
      <c r="AE238" s="57" t="s">
        <v>55</v>
      </c>
      <c r="AF238" s="59" t="s">
        <v>59</v>
      </c>
      <c r="AG238" s="51">
        <v>0</v>
      </c>
      <c r="AH238" s="53">
        <v>5</v>
      </c>
      <c r="AI238" s="53">
        <v>3</v>
      </c>
      <c r="AJ238" s="54">
        <v>0</v>
      </c>
      <c r="AK238" s="57" t="s">
        <v>59</v>
      </c>
      <c r="AL238" s="58" t="s">
        <v>55</v>
      </c>
      <c r="AM238" s="59" t="s">
        <v>55</v>
      </c>
      <c r="AN238" s="57" t="s">
        <v>59</v>
      </c>
      <c r="AO238" s="54">
        <v>0</v>
      </c>
      <c r="AP238" s="57" t="s">
        <v>59</v>
      </c>
      <c r="AQ238" s="58" t="s">
        <v>59</v>
      </c>
      <c r="AR238" s="58" t="s">
        <v>55</v>
      </c>
      <c r="AS238" s="58" t="s">
        <v>59</v>
      </c>
      <c r="AT238" s="58" t="s">
        <v>59</v>
      </c>
      <c r="AU238" s="59" t="s">
        <v>59</v>
      </c>
      <c r="AV238" s="60" t="s">
        <v>55</v>
      </c>
      <c r="AW238" s="61" t="s">
        <v>302</v>
      </c>
      <c r="AX238" s="56">
        <v>10</v>
      </c>
      <c r="AY238" s="61">
        <v>1148.58</v>
      </c>
      <c r="AZ238" s="61">
        <v>439.01</v>
      </c>
      <c r="BA238" s="61">
        <v>709.56</v>
      </c>
      <c r="BB238" s="61">
        <v>0</v>
      </c>
      <c r="BC238" s="56">
        <v>1</v>
      </c>
      <c r="BD238" s="60" t="s">
        <v>59</v>
      </c>
      <c r="BE238" s="60" t="s">
        <v>55</v>
      </c>
      <c r="BF238" s="61">
        <v>4</v>
      </c>
      <c r="BG238" s="51" t="s">
        <v>60</v>
      </c>
      <c r="BH238" s="53" t="s">
        <v>544</v>
      </c>
      <c r="BI238" s="53">
        <v>10</v>
      </c>
      <c r="BJ238" s="53" t="s">
        <v>61</v>
      </c>
      <c r="BK238" s="58" t="s">
        <v>59</v>
      </c>
      <c r="BL238" s="58" t="s">
        <v>55</v>
      </c>
      <c r="BM238" s="58" t="s">
        <v>55</v>
      </c>
      <c r="BN238" s="54">
        <v>4</v>
      </c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  <c r="CS238" s="53"/>
      <c r="CT238" s="53"/>
      <c r="CU238" s="53"/>
      <c r="CV238" s="53"/>
      <c r="CW238" s="53"/>
      <c r="CX238" s="53"/>
      <c r="CY238" s="53"/>
      <c r="CZ238" s="53"/>
      <c r="DA238" s="53"/>
      <c r="DB238" s="53"/>
      <c r="DC238" s="53"/>
      <c r="DD238" s="53"/>
      <c r="DE238" s="53"/>
      <c r="DF238" s="53"/>
      <c r="DG238" s="53"/>
      <c r="DH238" s="53"/>
      <c r="DI238" s="53"/>
      <c r="DJ238" s="53"/>
      <c r="DK238" s="53"/>
      <c r="DL238" s="53"/>
    </row>
    <row r="239" spans="1:534" s="61" customFormat="1" ht="11.1" customHeight="1" x14ac:dyDescent="0.15">
      <c r="A239" s="51" t="s">
        <v>545</v>
      </c>
      <c r="B239" s="52" t="s">
        <v>966</v>
      </c>
      <c r="C239" s="53" t="s">
        <v>546</v>
      </c>
      <c r="D239" s="53" t="s">
        <v>122</v>
      </c>
      <c r="E239" s="53" t="s">
        <v>136</v>
      </c>
      <c r="F239" s="53" t="s">
        <v>104</v>
      </c>
      <c r="G239" s="53" t="s">
        <v>174</v>
      </c>
      <c r="H239" s="53" t="s">
        <v>121</v>
      </c>
      <c r="I239" s="53" t="s">
        <v>546</v>
      </c>
      <c r="J239" s="53" t="s">
        <v>65</v>
      </c>
      <c r="K239" s="53" t="s">
        <v>137</v>
      </c>
      <c r="L239" s="53" t="s">
        <v>199</v>
      </c>
      <c r="M239" s="53" t="s">
        <v>206</v>
      </c>
      <c r="N239" s="53">
        <v>1</v>
      </c>
      <c r="O239" s="54" t="s">
        <v>195</v>
      </c>
      <c r="P239" s="250" t="s">
        <v>55</v>
      </c>
      <c r="Q239" s="56">
        <v>0</v>
      </c>
      <c r="R239" s="56" t="s">
        <v>56</v>
      </c>
      <c r="S239" s="56" t="s">
        <v>305</v>
      </c>
      <c r="T239" s="54" t="s">
        <v>102</v>
      </c>
      <c r="U239" s="57" t="s">
        <v>55</v>
      </c>
      <c r="V239" s="58" t="s">
        <v>55</v>
      </c>
      <c r="W239" s="58" t="s">
        <v>59</v>
      </c>
      <c r="X239" s="58" t="s">
        <v>59</v>
      </c>
      <c r="Y239" s="59" t="s">
        <v>59</v>
      </c>
      <c r="Z239" s="57" t="s">
        <v>55</v>
      </c>
      <c r="AA239" s="58" t="s">
        <v>55</v>
      </c>
      <c r="AB239" s="58" t="s">
        <v>59</v>
      </c>
      <c r="AC239" s="58" t="s">
        <v>55</v>
      </c>
      <c r="AD239" s="59" t="s">
        <v>59</v>
      </c>
      <c r="AE239" s="57" t="s">
        <v>55</v>
      </c>
      <c r="AF239" s="59" t="s">
        <v>59</v>
      </c>
      <c r="AG239" s="51">
        <v>0</v>
      </c>
      <c r="AH239" s="53">
        <v>1</v>
      </c>
      <c r="AI239" s="53">
        <v>1</v>
      </c>
      <c r="AJ239" s="54">
        <v>0</v>
      </c>
      <c r="AK239" s="57" t="s">
        <v>59</v>
      </c>
      <c r="AL239" s="58" t="s">
        <v>55</v>
      </c>
      <c r="AM239" s="59" t="s">
        <v>55</v>
      </c>
      <c r="AN239" s="57" t="s">
        <v>59</v>
      </c>
      <c r="AO239" s="54">
        <v>0</v>
      </c>
      <c r="AP239" s="57" t="s">
        <v>59</v>
      </c>
      <c r="AQ239" s="58" t="s">
        <v>59</v>
      </c>
      <c r="AR239" s="58" t="s">
        <v>55</v>
      </c>
      <c r="AS239" s="58" t="s">
        <v>59</v>
      </c>
      <c r="AT239" s="58" t="s">
        <v>59</v>
      </c>
      <c r="AU239" s="59" t="s">
        <v>59</v>
      </c>
      <c r="AV239" s="60" t="s">
        <v>59</v>
      </c>
      <c r="AW239" s="61" t="s">
        <v>100</v>
      </c>
      <c r="AX239" s="56">
        <v>1</v>
      </c>
      <c r="AY239" s="61">
        <v>314</v>
      </c>
      <c r="AZ239" s="61">
        <v>286</v>
      </c>
      <c r="BA239" s="61">
        <v>28.55</v>
      </c>
      <c r="BB239" s="61">
        <v>0</v>
      </c>
      <c r="BC239" s="56">
        <v>1</v>
      </c>
      <c r="BD239" s="60" t="s">
        <v>59</v>
      </c>
      <c r="BE239" s="60" t="s">
        <v>59</v>
      </c>
      <c r="BF239" s="61">
        <v>1</v>
      </c>
      <c r="BG239" s="51" t="s">
        <v>60</v>
      </c>
      <c r="BH239" s="53" t="s">
        <v>547</v>
      </c>
      <c r="BI239" s="53">
        <v>1</v>
      </c>
      <c r="BJ239" s="53" t="s">
        <v>61</v>
      </c>
      <c r="BK239" s="58" t="s">
        <v>59</v>
      </c>
      <c r="BL239" s="58" t="s">
        <v>59</v>
      </c>
      <c r="BM239" s="58" t="s">
        <v>55</v>
      </c>
      <c r="BN239" s="54">
        <v>1</v>
      </c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  <c r="CP239" s="53"/>
      <c r="CQ239" s="53"/>
      <c r="CR239" s="53"/>
      <c r="CS239" s="53"/>
      <c r="CT239" s="53"/>
      <c r="CU239" s="53"/>
      <c r="CV239" s="53"/>
      <c r="CW239" s="53"/>
      <c r="CX239" s="53"/>
      <c r="CY239" s="53"/>
      <c r="CZ239" s="53"/>
      <c r="DA239" s="53"/>
      <c r="DB239" s="53"/>
      <c r="DC239" s="53"/>
      <c r="DD239" s="53"/>
      <c r="DE239" s="53"/>
      <c r="DF239" s="53"/>
      <c r="DG239" s="53"/>
      <c r="DH239" s="53"/>
      <c r="DI239" s="53"/>
      <c r="DJ239" s="53"/>
      <c r="DK239" s="53"/>
      <c r="DL239" s="53"/>
    </row>
    <row r="240" spans="1:534" s="61" customFormat="1" ht="11.1" customHeight="1" x14ac:dyDescent="0.15">
      <c r="A240" s="51" t="s">
        <v>548</v>
      </c>
      <c r="B240" s="52" t="s">
        <v>966</v>
      </c>
      <c r="C240" s="53" t="s">
        <v>549</v>
      </c>
      <c r="D240" s="53" t="s">
        <v>122</v>
      </c>
      <c r="E240" s="53" t="s">
        <v>136</v>
      </c>
      <c r="F240" s="53" t="s">
        <v>104</v>
      </c>
      <c r="G240" s="53" t="s">
        <v>174</v>
      </c>
      <c r="H240" s="53" t="s">
        <v>216</v>
      </c>
      <c r="I240" s="53" t="s">
        <v>549</v>
      </c>
      <c r="J240" s="53" t="s">
        <v>65</v>
      </c>
      <c r="K240" s="53" t="s">
        <v>137</v>
      </c>
      <c r="L240" s="53" t="s">
        <v>199</v>
      </c>
      <c r="M240" s="53" t="s">
        <v>215</v>
      </c>
      <c r="N240" s="53">
        <v>1</v>
      </c>
      <c r="O240" s="54" t="s">
        <v>195</v>
      </c>
      <c r="P240" s="250" t="s">
        <v>55</v>
      </c>
      <c r="Q240" s="56">
        <v>0</v>
      </c>
      <c r="R240" s="56" t="s">
        <v>56</v>
      </c>
      <c r="S240" s="56" t="s">
        <v>305</v>
      </c>
      <c r="T240" s="54" t="s">
        <v>102</v>
      </c>
      <c r="U240" s="57" t="s">
        <v>55</v>
      </c>
      <c r="V240" s="58" t="s">
        <v>55</v>
      </c>
      <c r="W240" s="58" t="s">
        <v>59</v>
      </c>
      <c r="X240" s="58" t="s">
        <v>59</v>
      </c>
      <c r="Y240" s="59" t="s">
        <v>59</v>
      </c>
      <c r="Z240" s="57" t="s">
        <v>55</v>
      </c>
      <c r="AA240" s="58" t="s">
        <v>55</v>
      </c>
      <c r="AB240" s="58" t="s">
        <v>59</v>
      </c>
      <c r="AC240" s="58" t="s">
        <v>59</v>
      </c>
      <c r="AD240" s="59" t="s">
        <v>59</v>
      </c>
      <c r="AE240" s="57" t="s">
        <v>55</v>
      </c>
      <c r="AF240" s="59" t="s">
        <v>59</v>
      </c>
      <c r="AG240" s="51">
        <v>0</v>
      </c>
      <c r="AH240" s="53">
        <v>1</v>
      </c>
      <c r="AI240" s="53">
        <v>2</v>
      </c>
      <c r="AJ240" s="54">
        <v>0</v>
      </c>
      <c r="AK240" s="57" t="s">
        <v>59</v>
      </c>
      <c r="AL240" s="58" t="s">
        <v>59</v>
      </c>
      <c r="AM240" s="59" t="s">
        <v>55</v>
      </c>
      <c r="AN240" s="57" t="s">
        <v>59</v>
      </c>
      <c r="AO240" s="54">
        <v>0</v>
      </c>
      <c r="AP240" s="57" t="s">
        <v>59</v>
      </c>
      <c r="AQ240" s="58" t="s">
        <v>59</v>
      </c>
      <c r="AR240" s="58" t="s">
        <v>55</v>
      </c>
      <c r="AS240" s="58" t="s">
        <v>59</v>
      </c>
      <c r="AT240" s="58" t="s">
        <v>59</v>
      </c>
      <c r="AU240" s="59" t="s">
        <v>59</v>
      </c>
      <c r="AV240" s="60" t="s">
        <v>59</v>
      </c>
      <c r="AW240" s="61" t="s">
        <v>100</v>
      </c>
      <c r="AX240" s="56">
        <v>2</v>
      </c>
      <c r="AY240" s="61">
        <v>254.52</v>
      </c>
      <c r="AZ240" s="61">
        <v>155.84</v>
      </c>
      <c r="BA240" s="61">
        <v>98.68</v>
      </c>
      <c r="BB240" s="61">
        <v>0</v>
      </c>
      <c r="BC240" s="56">
        <v>1</v>
      </c>
      <c r="BD240" s="60" t="s">
        <v>59</v>
      </c>
      <c r="BE240" s="60" t="s">
        <v>59</v>
      </c>
      <c r="BF240" s="61">
        <v>1</v>
      </c>
      <c r="BG240" s="51" t="s">
        <v>60</v>
      </c>
      <c r="BH240" s="53" t="s">
        <v>550</v>
      </c>
      <c r="BI240" s="53">
        <v>2</v>
      </c>
      <c r="BJ240" s="53" t="s">
        <v>61</v>
      </c>
      <c r="BK240" s="58" t="s">
        <v>59</v>
      </c>
      <c r="BL240" s="58" t="s">
        <v>59</v>
      </c>
      <c r="BM240" s="58" t="s">
        <v>55</v>
      </c>
      <c r="BN240" s="54">
        <v>1</v>
      </c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  <c r="CZ240" s="53"/>
      <c r="DA240" s="53"/>
      <c r="DB240" s="53"/>
      <c r="DC240" s="53"/>
      <c r="DD240" s="53"/>
      <c r="DE240" s="53"/>
      <c r="DF240" s="53"/>
      <c r="DG240" s="53"/>
      <c r="DH240" s="53"/>
      <c r="DI240" s="53"/>
      <c r="DJ240" s="53"/>
      <c r="DK240" s="53"/>
      <c r="DL240" s="53"/>
    </row>
    <row r="241" spans="1:534" s="61" customFormat="1" ht="11.1" customHeight="1" x14ac:dyDescent="0.15">
      <c r="A241" s="51" t="s">
        <v>551</v>
      </c>
      <c r="B241" s="52" t="s">
        <v>966</v>
      </c>
      <c r="C241" s="53" t="s">
        <v>552</v>
      </c>
      <c r="D241" s="53" t="s">
        <v>122</v>
      </c>
      <c r="E241" s="53" t="s">
        <v>136</v>
      </c>
      <c r="F241" s="53" t="s">
        <v>104</v>
      </c>
      <c r="G241" s="53" t="s">
        <v>174</v>
      </c>
      <c r="H241" s="53" t="s">
        <v>211</v>
      </c>
      <c r="I241" s="53" t="s">
        <v>552</v>
      </c>
      <c r="J241" s="53" t="s">
        <v>65</v>
      </c>
      <c r="K241" s="53" t="s">
        <v>137</v>
      </c>
      <c r="L241" s="53" t="s">
        <v>199</v>
      </c>
      <c r="M241" s="53" t="s">
        <v>206</v>
      </c>
      <c r="N241" s="53">
        <v>1</v>
      </c>
      <c r="O241" s="54" t="s">
        <v>195</v>
      </c>
      <c r="P241" s="250" t="s">
        <v>55</v>
      </c>
      <c r="Q241" s="56">
        <v>0</v>
      </c>
      <c r="R241" s="56" t="s">
        <v>56</v>
      </c>
      <c r="S241" s="56" t="s">
        <v>305</v>
      </c>
      <c r="T241" s="54" t="s">
        <v>102</v>
      </c>
      <c r="U241" s="57" t="s">
        <v>55</v>
      </c>
      <c r="V241" s="58" t="s">
        <v>55</v>
      </c>
      <c r="W241" s="58" t="s">
        <v>59</v>
      </c>
      <c r="X241" s="58" t="s">
        <v>59</v>
      </c>
      <c r="Y241" s="59" t="s">
        <v>59</v>
      </c>
      <c r="Z241" s="57" t="s">
        <v>55</v>
      </c>
      <c r="AA241" s="58" t="s">
        <v>55</v>
      </c>
      <c r="AB241" s="58" t="s">
        <v>59</v>
      </c>
      <c r="AC241" s="58" t="s">
        <v>59</v>
      </c>
      <c r="AD241" s="59" t="s">
        <v>59</v>
      </c>
      <c r="AE241" s="57" t="s">
        <v>55</v>
      </c>
      <c r="AF241" s="59" t="s">
        <v>59</v>
      </c>
      <c r="AG241" s="51">
        <v>0</v>
      </c>
      <c r="AH241" s="53">
        <v>1</v>
      </c>
      <c r="AI241" s="53">
        <v>1</v>
      </c>
      <c r="AJ241" s="54">
        <v>0</v>
      </c>
      <c r="AK241" s="57" t="s">
        <v>59</v>
      </c>
      <c r="AL241" s="58" t="s">
        <v>55</v>
      </c>
      <c r="AM241" s="59" t="s">
        <v>55</v>
      </c>
      <c r="AN241" s="57" t="s">
        <v>59</v>
      </c>
      <c r="AO241" s="54">
        <v>0</v>
      </c>
      <c r="AP241" s="57" t="s">
        <v>59</v>
      </c>
      <c r="AQ241" s="58" t="s">
        <v>59</v>
      </c>
      <c r="AR241" s="58" t="s">
        <v>59</v>
      </c>
      <c r="AS241" s="58" t="s">
        <v>59</v>
      </c>
      <c r="AT241" s="58" t="s">
        <v>59</v>
      </c>
      <c r="AU241" s="59" t="s">
        <v>59</v>
      </c>
      <c r="AV241" s="60" t="s">
        <v>55</v>
      </c>
      <c r="AW241" s="61" t="s">
        <v>302</v>
      </c>
      <c r="AX241" s="56">
        <v>1</v>
      </c>
      <c r="AY241" s="61">
        <v>125.54</v>
      </c>
      <c r="AZ241" s="61">
        <v>113.94</v>
      </c>
      <c r="BA241" s="61">
        <v>10.8</v>
      </c>
      <c r="BB241" s="61">
        <v>0</v>
      </c>
      <c r="BC241" s="56">
        <v>1</v>
      </c>
      <c r="BD241" s="60" t="s">
        <v>59</v>
      </c>
      <c r="BE241" s="60" t="s">
        <v>59</v>
      </c>
      <c r="BF241" s="61">
        <v>1</v>
      </c>
      <c r="BG241" s="51" t="s">
        <v>60</v>
      </c>
      <c r="BH241" s="53" t="s">
        <v>553</v>
      </c>
      <c r="BI241" s="53">
        <v>1</v>
      </c>
      <c r="BJ241" s="53" t="s">
        <v>61</v>
      </c>
      <c r="BK241" s="58" t="s">
        <v>59</v>
      </c>
      <c r="BL241" s="58" t="s">
        <v>59</v>
      </c>
      <c r="BM241" s="58" t="s">
        <v>55</v>
      </c>
      <c r="BN241" s="54">
        <v>1</v>
      </c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  <c r="CP241" s="53"/>
      <c r="CQ241" s="53"/>
      <c r="CR241" s="53"/>
      <c r="CS241" s="53"/>
      <c r="CT241" s="53"/>
      <c r="CU241" s="53"/>
      <c r="CV241" s="53"/>
      <c r="CW241" s="53"/>
      <c r="CX241" s="53"/>
      <c r="CY241" s="53"/>
      <c r="CZ241" s="53"/>
      <c r="DA241" s="53"/>
      <c r="DB241" s="53"/>
      <c r="DC241" s="53"/>
      <c r="DD241" s="53"/>
      <c r="DE241" s="53"/>
      <c r="DF241" s="53"/>
      <c r="DG241" s="53"/>
      <c r="DH241" s="53"/>
      <c r="DI241" s="53"/>
      <c r="DJ241" s="53"/>
      <c r="DK241" s="53"/>
      <c r="DL241" s="53"/>
    </row>
    <row r="242" spans="1:534" s="217" customFormat="1" ht="11.1" customHeight="1" x14ac:dyDescent="0.15">
      <c r="A242" s="208"/>
      <c r="B242" s="209"/>
      <c r="C242" s="209" t="s">
        <v>170</v>
      </c>
      <c r="D242" s="209"/>
      <c r="E242" s="209"/>
      <c r="F242" s="209"/>
      <c r="G242" s="209"/>
      <c r="H242" s="209"/>
      <c r="I242" s="209"/>
      <c r="J242" s="209"/>
      <c r="K242" s="209"/>
      <c r="L242" s="209"/>
      <c r="M242" s="209"/>
      <c r="N242" s="209">
        <f>SUM(N243:N246)</f>
        <v>4</v>
      </c>
      <c r="O242" s="210"/>
      <c r="P242" s="211">
        <f>COUNTIF(P243:P246,"si")</f>
        <v>4</v>
      </c>
      <c r="Q242" s="212"/>
      <c r="R242" s="212"/>
      <c r="S242" s="212"/>
      <c r="T242" s="210"/>
      <c r="U242" s="213">
        <f t="shared" ref="U242:AF242" si="157">COUNTIF(U243:U246,"si")</f>
        <v>4</v>
      </c>
      <c r="V242" s="214">
        <f t="shared" si="157"/>
        <v>4</v>
      </c>
      <c r="W242" s="214">
        <f t="shared" si="157"/>
        <v>0</v>
      </c>
      <c r="X242" s="214">
        <f t="shared" si="157"/>
        <v>1</v>
      </c>
      <c r="Y242" s="215">
        <f t="shared" si="157"/>
        <v>0</v>
      </c>
      <c r="Z242" s="213">
        <f t="shared" si="157"/>
        <v>4</v>
      </c>
      <c r="AA242" s="214">
        <f t="shared" si="157"/>
        <v>4</v>
      </c>
      <c r="AB242" s="214">
        <f t="shared" si="157"/>
        <v>0</v>
      </c>
      <c r="AC242" s="214">
        <f t="shared" si="157"/>
        <v>0</v>
      </c>
      <c r="AD242" s="215">
        <f t="shared" si="157"/>
        <v>0</v>
      </c>
      <c r="AE242" s="213">
        <f t="shared" si="157"/>
        <v>4</v>
      </c>
      <c r="AF242" s="215">
        <f t="shared" si="157"/>
        <v>0</v>
      </c>
      <c r="AG242" s="208">
        <f t="shared" ref="AG242:BN242" si="158">SUM(AG243:AG246)</f>
        <v>0</v>
      </c>
      <c r="AH242" s="209">
        <f t="shared" si="158"/>
        <v>7</v>
      </c>
      <c r="AI242" s="209">
        <f t="shared" si="158"/>
        <v>9</v>
      </c>
      <c r="AJ242" s="210">
        <f t="shared" si="158"/>
        <v>0</v>
      </c>
      <c r="AK242" s="213">
        <f t="shared" ref="AK242:AN242" si="159">COUNTIF(AK243:AK246,"si")</f>
        <v>0</v>
      </c>
      <c r="AL242" s="214">
        <f t="shared" si="159"/>
        <v>1</v>
      </c>
      <c r="AM242" s="215">
        <f t="shared" si="159"/>
        <v>4</v>
      </c>
      <c r="AN242" s="213">
        <f t="shared" si="159"/>
        <v>0</v>
      </c>
      <c r="AO242" s="210"/>
      <c r="AP242" s="213">
        <f t="shared" ref="AP242:AV242" si="160">COUNTIF(AP243:AP246,"si")</f>
        <v>0</v>
      </c>
      <c r="AQ242" s="214">
        <f t="shared" si="160"/>
        <v>0</v>
      </c>
      <c r="AR242" s="214">
        <f t="shared" si="160"/>
        <v>3</v>
      </c>
      <c r="AS242" s="214">
        <f t="shared" si="160"/>
        <v>0</v>
      </c>
      <c r="AT242" s="214">
        <f t="shared" si="160"/>
        <v>0</v>
      </c>
      <c r="AU242" s="215">
        <f t="shared" si="160"/>
        <v>0</v>
      </c>
      <c r="AV242" s="216">
        <f t="shared" si="160"/>
        <v>1</v>
      </c>
      <c r="AX242" s="212">
        <f t="shared" si="158"/>
        <v>13</v>
      </c>
      <c r="BC242" s="212">
        <f t="shared" si="158"/>
        <v>5</v>
      </c>
      <c r="BD242" s="216">
        <f t="shared" ref="BD242:BE242" si="161">COUNTIF(BD243:BD246,"si")</f>
        <v>0</v>
      </c>
      <c r="BE242" s="216">
        <f t="shared" si="161"/>
        <v>1</v>
      </c>
      <c r="BF242" s="217">
        <f t="shared" si="158"/>
        <v>7</v>
      </c>
      <c r="BG242" s="208"/>
      <c r="BH242" s="209"/>
      <c r="BI242" s="209">
        <f t="shared" si="158"/>
        <v>13</v>
      </c>
      <c r="BJ242" s="209"/>
      <c r="BK242" s="214">
        <f t="shared" ref="BK242:BM242" si="162">COUNTIF(BK243:BK246,"si")</f>
        <v>0</v>
      </c>
      <c r="BL242" s="214">
        <f t="shared" si="162"/>
        <v>1</v>
      </c>
      <c r="BM242" s="214">
        <f t="shared" si="162"/>
        <v>4</v>
      </c>
      <c r="BN242" s="210">
        <f t="shared" si="158"/>
        <v>7</v>
      </c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  <c r="QR242" s="29"/>
      <c r="QS242" s="29"/>
      <c r="QT242" s="29"/>
      <c r="QU242" s="29"/>
      <c r="QV242" s="29"/>
      <c r="QW242" s="29"/>
      <c r="QX242" s="29"/>
      <c r="QY242" s="29"/>
      <c r="QZ242" s="29"/>
      <c r="RA242" s="29"/>
      <c r="RB242" s="29"/>
      <c r="RC242" s="29"/>
      <c r="RD242" s="29"/>
      <c r="RE242" s="29"/>
      <c r="RF242" s="29"/>
      <c r="RG242" s="29"/>
      <c r="RH242" s="29"/>
      <c r="RI242" s="29"/>
      <c r="RJ242" s="29"/>
      <c r="RK242" s="29"/>
      <c r="RL242" s="29"/>
      <c r="RM242" s="29"/>
      <c r="RN242" s="29"/>
      <c r="RO242" s="29"/>
      <c r="RP242" s="29"/>
      <c r="RQ242" s="29"/>
      <c r="RR242" s="29"/>
      <c r="RS242" s="29"/>
      <c r="RT242" s="29"/>
      <c r="RU242" s="29"/>
      <c r="RV242" s="29"/>
      <c r="RW242" s="29"/>
      <c r="RX242" s="29"/>
      <c r="RY242" s="29"/>
      <c r="RZ242" s="29"/>
      <c r="SA242" s="29"/>
      <c r="SB242" s="29"/>
      <c r="SC242" s="29"/>
      <c r="SD242" s="29"/>
      <c r="SE242" s="29"/>
      <c r="SF242" s="29"/>
      <c r="SG242" s="29"/>
      <c r="SH242" s="29"/>
      <c r="SI242" s="29"/>
      <c r="SJ242" s="29"/>
      <c r="SK242" s="29"/>
      <c r="SL242" s="29"/>
      <c r="SM242" s="29"/>
      <c r="SN242" s="29"/>
      <c r="SO242" s="29"/>
      <c r="SP242" s="29"/>
      <c r="SQ242" s="29"/>
      <c r="SR242" s="29"/>
      <c r="SS242" s="29"/>
      <c r="ST242" s="29"/>
      <c r="SU242" s="29"/>
      <c r="SV242" s="29"/>
      <c r="SW242" s="29"/>
      <c r="SX242" s="29"/>
      <c r="SY242" s="29"/>
      <c r="SZ242" s="29"/>
      <c r="TA242" s="29"/>
      <c r="TB242" s="29"/>
      <c r="TC242" s="29"/>
      <c r="TD242" s="29"/>
      <c r="TE242" s="29"/>
      <c r="TF242" s="29"/>
      <c r="TG242" s="29"/>
      <c r="TH242" s="29"/>
      <c r="TI242" s="29"/>
      <c r="TJ242" s="29"/>
      <c r="TK242" s="29"/>
      <c r="TL242" s="29"/>
      <c r="TM242" s="29"/>
      <c r="TN242" s="29"/>
    </row>
    <row r="243" spans="1:534" s="61" customFormat="1" ht="11.1" customHeight="1" x14ac:dyDescent="0.15">
      <c r="A243" s="51" t="s">
        <v>569</v>
      </c>
      <c r="B243" s="52" t="s">
        <v>966</v>
      </c>
      <c r="C243" s="53" t="s">
        <v>170</v>
      </c>
      <c r="D243" s="53" t="s">
        <v>122</v>
      </c>
      <c r="E243" s="53" t="s">
        <v>136</v>
      </c>
      <c r="F243" s="53" t="s">
        <v>110</v>
      </c>
      <c r="G243" s="53" t="s">
        <v>170</v>
      </c>
      <c r="H243" s="53" t="s">
        <v>51</v>
      </c>
      <c r="I243" s="53" t="s">
        <v>170</v>
      </c>
      <c r="J243" s="53" t="s">
        <v>65</v>
      </c>
      <c r="K243" s="53" t="s">
        <v>137</v>
      </c>
      <c r="L243" s="53" t="s">
        <v>199</v>
      </c>
      <c r="M243" s="53" t="s">
        <v>207</v>
      </c>
      <c r="N243" s="53">
        <v>1</v>
      </c>
      <c r="O243" s="54" t="s">
        <v>195</v>
      </c>
      <c r="P243" s="250" t="s">
        <v>55</v>
      </c>
      <c r="Q243" s="56">
        <v>0</v>
      </c>
      <c r="R243" s="56" t="s">
        <v>56</v>
      </c>
      <c r="S243" s="56" t="s">
        <v>301</v>
      </c>
      <c r="T243" s="54" t="s">
        <v>102</v>
      </c>
      <c r="U243" s="57" t="s">
        <v>55</v>
      </c>
      <c r="V243" s="58" t="s">
        <v>55</v>
      </c>
      <c r="W243" s="58" t="s">
        <v>59</v>
      </c>
      <c r="X243" s="58" t="s">
        <v>59</v>
      </c>
      <c r="Y243" s="59" t="s">
        <v>59</v>
      </c>
      <c r="Z243" s="57" t="s">
        <v>55</v>
      </c>
      <c r="AA243" s="58" t="s">
        <v>55</v>
      </c>
      <c r="AB243" s="58" t="s">
        <v>59</v>
      </c>
      <c r="AC243" s="58" t="s">
        <v>59</v>
      </c>
      <c r="AD243" s="59" t="s">
        <v>59</v>
      </c>
      <c r="AE243" s="57" t="s">
        <v>55</v>
      </c>
      <c r="AF243" s="59" t="s">
        <v>59</v>
      </c>
      <c r="AG243" s="51">
        <v>0</v>
      </c>
      <c r="AH243" s="53">
        <v>2</v>
      </c>
      <c r="AI243" s="53">
        <v>2</v>
      </c>
      <c r="AJ243" s="54">
        <v>0</v>
      </c>
      <c r="AK243" s="57" t="s">
        <v>59</v>
      </c>
      <c r="AL243" s="58" t="s">
        <v>59</v>
      </c>
      <c r="AM243" s="59" t="s">
        <v>55</v>
      </c>
      <c r="AN243" s="57" t="s">
        <v>59</v>
      </c>
      <c r="AO243" s="54">
        <v>0</v>
      </c>
      <c r="AP243" s="57" t="s">
        <v>59</v>
      </c>
      <c r="AQ243" s="58" t="s">
        <v>59</v>
      </c>
      <c r="AR243" s="58" t="s">
        <v>55</v>
      </c>
      <c r="AS243" s="58" t="s">
        <v>59</v>
      </c>
      <c r="AT243" s="58" t="s">
        <v>59</v>
      </c>
      <c r="AU243" s="59" t="s">
        <v>59</v>
      </c>
      <c r="AV243" s="60" t="s">
        <v>59</v>
      </c>
      <c r="AW243" s="61" t="s">
        <v>100</v>
      </c>
      <c r="AX243" s="56">
        <v>3</v>
      </c>
      <c r="AY243" s="61">
        <v>225.35</v>
      </c>
      <c r="AZ243" s="61">
        <v>221.9</v>
      </c>
      <c r="BA243" s="61">
        <v>13.8</v>
      </c>
      <c r="BB243" s="61">
        <v>0</v>
      </c>
      <c r="BC243" s="56">
        <v>2</v>
      </c>
      <c r="BD243" s="60" t="s">
        <v>59</v>
      </c>
      <c r="BE243" s="60" t="s">
        <v>55</v>
      </c>
      <c r="BF243" s="61">
        <v>2</v>
      </c>
      <c r="BG243" s="51" t="s">
        <v>60</v>
      </c>
      <c r="BH243" s="53" t="s">
        <v>570</v>
      </c>
      <c r="BI243" s="53">
        <v>3</v>
      </c>
      <c r="BJ243" s="53" t="s">
        <v>61</v>
      </c>
      <c r="BK243" s="58" t="s">
        <v>59</v>
      </c>
      <c r="BL243" s="58" t="s">
        <v>55</v>
      </c>
      <c r="BM243" s="58" t="s">
        <v>55</v>
      </c>
      <c r="BN243" s="54">
        <v>2</v>
      </c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</row>
    <row r="244" spans="1:534" s="61" customFormat="1" ht="11.1" customHeight="1" x14ac:dyDescent="0.15">
      <c r="A244" s="51" t="s">
        <v>571</v>
      </c>
      <c r="B244" s="52" t="s">
        <v>966</v>
      </c>
      <c r="C244" s="53" t="s">
        <v>572</v>
      </c>
      <c r="D244" s="53" t="s">
        <v>122</v>
      </c>
      <c r="E244" s="53" t="s">
        <v>136</v>
      </c>
      <c r="F244" s="53" t="s">
        <v>110</v>
      </c>
      <c r="G244" s="53" t="s">
        <v>170</v>
      </c>
      <c r="H244" s="53" t="s">
        <v>121</v>
      </c>
      <c r="I244" s="53" t="s">
        <v>572</v>
      </c>
      <c r="J244" s="53" t="s">
        <v>65</v>
      </c>
      <c r="K244" s="53" t="s">
        <v>137</v>
      </c>
      <c r="L244" s="53" t="s">
        <v>199</v>
      </c>
      <c r="M244" s="53" t="s">
        <v>206</v>
      </c>
      <c r="N244" s="53">
        <v>1</v>
      </c>
      <c r="O244" s="54" t="s">
        <v>195</v>
      </c>
      <c r="P244" s="250" t="s">
        <v>55</v>
      </c>
      <c r="Q244" s="56">
        <v>0</v>
      </c>
      <c r="R244" s="56" t="s">
        <v>56</v>
      </c>
      <c r="S244" s="56" t="s">
        <v>305</v>
      </c>
      <c r="T244" s="54" t="s">
        <v>102</v>
      </c>
      <c r="U244" s="57" t="s">
        <v>55</v>
      </c>
      <c r="V244" s="58" t="s">
        <v>55</v>
      </c>
      <c r="W244" s="58" t="s">
        <v>59</v>
      </c>
      <c r="X244" s="58" t="s">
        <v>55</v>
      </c>
      <c r="Y244" s="59" t="s">
        <v>59</v>
      </c>
      <c r="Z244" s="57" t="s">
        <v>55</v>
      </c>
      <c r="AA244" s="58" t="s">
        <v>55</v>
      </c>
      <c r="AB244" s="58" t="s">
        <v>59</v>
      </c>
      <c r="AC244" s="58" t="s">
        <v>59</v>
      </c>
      <c r="AD244" s="59" t="s">
        <v>59</v>
      </c>
      <c r="AE244" s="57" t="s">
        <v>55</v>
      </c>
      <c r="AF244" s="59" t="s">
        <v>59</v>
      </c>
      <c r="AG244" s="51">
        <v>0</v>
      </c>
      <c r="AH244" s="53">
        <v>1</v>
      </c>
      <c r="AI244" s="53">
        <v>2</v>
      </c>
      <c r="AJ244" s="54">
        <v>0</v>
      </c>
      <c r="AK244" s="57" t="s">
        <v>59</v>
      </c>
      <c r="AL244" s="58" t="s">
        <v>59</v>
      </c>
      <c r="AM244" s="59" t="s">
        <v>55</v>
      </c>
      <c r="AN244" s="57" t="s">
        <v>59</v>
      </c>
      <c r="AO244" s="54">
        <v>0</v>
      </c>
      <c r="AP244" s="57" t="s">
        <v>59</v>
      </c>
      <c r="AQ244" s="58" t="s">
        <v>59</v>
      </c>
      <c r="AR244" s="58" t="s">
        <v>59</v>
      </c>
      <c r="AS244" s="58" t="s">
        <v>59</v>
      </c>
      <c r="AT244" s="58" t="s">
        <v>59</v>
      </c>
      <c r="AU244" s="59" t="s">
        <v>59</v>
      </c>
      <c r="AV244" s="60" t="s">
        <v>59</v>
      </c>
      <c r="AW244" s="61" t="s">
        <v>100</v>
      </c>
      <c r="AX244" s="56">
        <v>4</v>
      </c>
      <c r="AY244" s="61">
        <v>1118</v>
      </c>
      <c r="AZ244" s="61">
        <v>112.13</v>
      </c>
      <c r="BA244" s="61">
        <v>1005.87</v>
      </c>
      <c r="BB244" s="61">
        <v>115</v>
      </c>
      <c r="BC244" s="56">
        <v>1</v>
      </c>
      <c r="BD244" s="60" t="s">
        <v>59</v>
      </c>
      <c r="BE244" s="60" t="s">
        <v>59</v>
      </c>
      <c r="BF244" s="61">
        <v>2</v>
      </c>
      <c r="BG244" s="51" t="s">
        <v>60</v>
      </c>
      <c r="BH244" s="53" t="s">
        <v>573</v>
      </c>
      <c r="BI244" s="53">
        <v>4</v>
      </c>
      <c r="BJ244" s="53" t="s">
        <v>61</v>
      </c>
      <c r="BK244" s="58" t="s">
        <v>59</v>
      </c>
      <c r="BL244" s="58" t="s">
        <v>59</v>
      </c>
      <c r="BM244" s="58" t="s">
        <v>55</v>
      </c>
      <c r="BN244" s="54">
        <v>2</v>
      </c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  <c r="CP244" s="53"/>
      <c r="CQ244" s="53"/>
      <c r="CR244" s="53"/>
      <c r="CS244" s="53"/>
      <c r="CT244" s="53"/>
      <c r="CU244" s="53"/>
      <c r="CV244" s="53"/>
      <c r="CW244" s="53"/>
      <c r="CX244" s="53"/>
      <c r="CY244" s="53"/>
      <c r="CZ244" s="53"/>
      <c r="DA244" s="53"/>
      <c r="DB244" s="53"/>
      <c r="DC244" s="53"/>
      <c r="DD244" s="53"/>
      <c r="DE244" s="53"/>
      <c r="DF244" s="53"/>
      <c r="DG244" s="53"/>
      <c r="DH244" s="53"/>
      <c r="DI244" s="53"/>
      <c r="DJ244" s="53"/>
      <c r="DK244" s="53"/>
      <c r="DL244" s="53"/>
    </row>
    <row r="245" spans="1:534" s="61" customFormat="1" ht="11.1" customHeight="1" x14ac:dyDescent="0.15">
      <c r="A245" s="51" t="s">
        <v>574</v>
      </c>
      <c r="B245" s="52" t="s">
        <v>966</v>
      </c>
      <c r="C245" s="53" t="s">
        <v>575</v>
      </c>
      <c r="D245" s="53" t="s">
        <v>122</v>
      </c>
      <c r="E245" s="53" t="s">
        <v>136</v>
      </c>
      <c r="F245" s="53" t="s">
        <v>110</v>
      </c>
      <c r="G245" s="53" t="s">
        <v>170</v>
      </c>
      <c r="H245" s="53" t="s">
        <v>132</v>
      </c>
      <c r="I245" s="53" t="s">
        <v>575</v>
      </c>
      <c r="J245" s="53" t="s">
        <v>65</v>
      </c>
      <c r="K245" s="53" t="s">
        <v>137</v>
      </c>
      <c r="L245" s="53" t="s">
        <v>199</v>
      </c>
      <c r="M245" s="53" t="s">
        <v>215</v>
      </c>
      <c r="N245" s="53">
        <v>1</v>
      </c>
      <c r="O245" s="54" t="s">
        <v>195</v>
      </c>
      <c r="P245" s="250" t="s">
        <v>55</v>
      </c>
      <c r="Q245" s="56">
        <v>0</v>
      </c>
      <c r="R245" s="56" t="s">
        <v>56</v>
      </c>
      <c r="S245" s="56" t="s">
        <v>305</v>
      </c>
      <c r="T245" s="54" t="s">
        <v>102</v>
      </c>
      <c r="U245" s="57" t="s">
        <v>55</v>
      </c>
      <c r="V245" s="58" t="s">
        <v>55</v>
      </c>
      <c r="W245" s="58" t="s">
        <v>59</v>
      </c>
      <c r="X245" s="58" t="s">
        <v>59</v>
      </c>
      <c r="Y245" s="59" t="s">
        <v>59</v>
      </c>
      <c r="Z245" s="57" t="s">
        <v>55</v>
      </c>
      <c r="AA245" s="58" t="s">
        <v>55</v>
      </c>
      <c r="AB245" s="58" t="s">
        <v>59</v>
      </c>
      <c r="AC245" s="58" t="s">
        <v>59</v>
      </c>
      <c r="AD245" s="59" t="s">
        <v>59</v>
      </c>
      <c r="AE245" s="57" t="s">
        <v>55</v>
      </c>
      <c r="AF245" s="59" t="s">
        <v>59</v>
      </c>
      <c r="AG245" s="51">
        <v>0</v>
      </c>
      <c r="AH245" s="53">
        <v>3</v>
      </c>
      <c r="AI245" s="53">
        <v>4</v>
      </c>
      <c r="AJ245" s="54">
        <v>0</v>
      </c>
      <c r="AK245" s="57" t="s">
        <v>59</v>
      </c>
      <c r="AL245" s="58" t="s">
        <v>59</v>
      </c>
      <c r="AM245" s="59" t="s">
        <v>55</v>
      </c>
      <c r="AN245" s="57" t="s">
        <v>59</v>
      </c>
      <c r="AO245" s="54">
        <v>0</v>
      </c>
      <c r="AP245" s="57" t="s">
        <v>59</v>
      </c>
      <c r="AQ245" s="58" t="s">
        <v>59</v>
      </c>
      <c r="AR245" s="58" t="s">
        <v>55</v>
      </c>
      <c r="AS245" s="58" t="s">
        <v>59</v>
      </c>
      <c r="AT245" s="58" t="s">
        <v>59</v>
      </c>
      <c r="AU245" s="59" t="s">
        <v>59</v>
      </c>
      <c r="AV245" s="60" t="s">
        <v>55</v>
      </c>
      <c r="AW245" s="61" t="s">
        <v>302</v>
      </c>
      <c r="AX245" s="56">
        <v>4</v>
      </c>
      <c r="AY245" s="61">
        <v>506.9</v>
      </c>
      <c r="AZ245" s="61">
        <v>211.7</v>
      </c>
      <c r="BA245" s="61">
        <v>295.2</v>
      </c>
      <c r="BB245" s="61">
        <v>0</v>
      </c>
      <c r="BC245" s="56">
        <v>1</v>
      </c>
      <c r="BD245" s="60" t="s">
        <v>59</v>
      </c>
      <c r="BE245" s="60" t="s">
        <v>59</v>
      </c>
      <c r="BF245" s="61">
        <v>2</v>
      </c>
      <c r="BG245" s="51" t="s">
        <v>60</v>
      </c>
      <c r="BH245" s="53" t="s">
        <v>576</v>
      </c>
      <c r="BI245" s="53">
        <v>4</v>
      </c>
      <c r="BJ245" s="53" t="s">
        <v>61</v>
      </c>
      <c r="BK245" s="58" t="s">
        <v>59</v>
      </c>
      <c r="BL245" s="58" t="s">
        <v>59</v>
      </c>
      <c r="BM245" s="58" t="s">
        <v>55</v>
      </c>
      <c r="BN245" s="54">
        <v>2</v>
      </c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  <c r="CP245" s="53"/>
      <c r="CQ245" s="53"/>
      <c r="CR245" s="53"/>
      <c r="CS245" s="53"/>
      <c r="CT245" s="53"/>
      <c r="CU245" s="53"/>
      <c r="CV245" s="53"/>
      <c r="CW245" s="53"/>
      <c r="CX245" s="53"/>
      <c r="CY245" s="53"/>
      <c r="CZ245" s="53"/>
      <c r="DA245" s="53"/>
      <c r="DB245" s="53"/>
      <c r="DC245" s="53"/>
      <c r="DD245" s="53"/>
      <c r="DE245" s="53"/>
      <c r="DF245" s="53"/>
      <c r="DG245" s="53"/>
      <c r="DH245" s="53"/>
      <c r="DI245" s="53"/>
      <c r="DJ245" s="53"/>
      <c r="DK245" s="53"/>
      <c r="DL245" s="53"/>
    </row>
    <row r="246" spans="1:534" s="61" customFormat="1" ht="11.1" customHeight="1" x14ac:dyDescent="0.15">
      <c r="A246" s="51" t="s">
        <v>577</v>
      </c>
      <c r="B246" s="52" t="s">
        <v>966</v>
      </c>
      <c r="C246" s="53" t="s">
        <v>578</v>
      </c>
      <c r="D246" s="53" t="s">
        <v>122</v>
      </c>
      <c r="E246" s="53" t="s">
        <v>136</v>
      </c>
      <c r="F246" s="53" t="s">
        <v>110</v>
      </c>
      <c r="G246" s="53" t="s">
        <v>170</v>
      </c>
      <c r="H246" s="53" t="s">
        <v>211</v>
      </c>
      <c r="I246" s="53" t="s">
        <v>578</v>
      </c>
      <c r="J246" s="53" t="s">
        <v>65</v>
      </c>
      <c r="K246" s="53" t="s">
        <v>137</v>
      </c>
      <c r="L246" s="53" t="s">
        <v>199</v>
      </c>
      <c r="M246" s="53" t="s">
        <v>206</v>
      </c>
      <c r="N246" s="53">
        <v>1</v>
      </c>
      <c r="O246" s="54" t="s">
        <v>195</v>
      </c>
      <c r="P246" s="250" t="s">
        <v>55</v>
      </c>
      <c r="Q246" s="56">
        <v>0</v>
      </c>
      <c r="R246" s="56" t="s">
        <v>56</v>
      </c>
      <c r="S246" s="56" t="s">
        <v>301</v>
      </c>
      <c r="T246" s="54" t="s">
        <v>102</v>
      </c>
      <c r="U246" s="57" t="s">
        <v>55</v>
      </c>
      <c r="V246" s="58" t="s">
        <v>55</v>
      </c>
      <c r="W246" s="58" t="s">
        <v>59</v>
      </c>
      <c r="X246" s="58" t="s">
        <v>59</v>
      </c>
      <c r="Y246" s="59" t="s">
        <v>59</v>
      </c>
      <c r="Z246" s="57" t="s">
        <v>55</v>
      </c>
      <c r="AA246" s="58" t="s">
        <v>55</v>
      </c>
      <c r="AB246" s="58" t="s">
        <v>59</v>
      </c>
      <c r="AC246" s="58" t="s">
        <v>59</v>
      </c>
      <c r="AD246" s="59" t="s">
        <v>59</v>
      </c>
      <c r="AE246" s="57" t="s">
        <v>55</v>
      </c>
      <c r="AF246" s="59" t="s">
        <v>59</v>
      </c>
      <c r="AG246" s="51">
        <v>0</v>
      </c>
      <c r="AH246" s="53">
        <v>1</v>
      </c>
      <c r="AI246" s="53">
        <v>1</v>
      </c>
      <c r="AJ246" s="54">
        <v>0</v>
      </c>
      <c r="AK246" s="57" t="s">
        <v>59</v>
      </c>
      <c r="AL246" s="58" t="s">
        <v>55</v>
      </c>
      <c r="AM246" s="59" t="s">
        <v>55</v>
      </c>
      <c r="AN246" s="57" t="s">
        <v>59</v>
      </c>
      <c r="AO246" s="54">
        <v>0</v>
      </c>
      <c r="AP246" s="57" t="s">
        <v>59</v>
      </c>
      <c r="AQ246" s="58" t="s">
        <v>59</v>
      </c>
      <c r="AR246" s="58" t="s">
        <v>55</v>
      </c>
      <c r="AS246" s="58" t="s">
        <v>59</v>
      </c>
      <c r="AT246" s="58" t="s">
        <v>59</v>
      </c>
      <c r="AU246" s="59" t="s">
        <v>59</v>
      </c>
      <c r="AV246" s="60" t="s">
        <v>59</v>
      </c>
      <c r="AW246" s="61" t="s">
        <v>100</v>
      </c>
      <c r="AX246" s="56">
        <v>2</v>
      </c>
      <c r="AY246" s="61">
        <v>138</v>
      </c>
      <c r="AZ246" s="61">
        <v>84</v>
      </c>
      <c r="BA246" s="61">
        <v>54</v>
      </c>
      <c r="BB246" s="61">
        <v>0</v>
      </c>
      <c r="BC246" s="56">
        <v>1</v>
      </c>
      <c r="BD246" s="60" t="s">
        <v>59</v>
      </c>
      <c r="BE246" s="60" t="s">
        <v>59</v>
      </c>
      <c r="BF246" s="61">
        <v>1</v>
      </c>
      <c r="BG246" s="51" t="s">
        <v>60</v>
      </c>
      <c r="BH246" s="53" t="s">
        <v>579</v>
      </c>
      <c r="BI246" s="53">
        <v>2</v>
      </c>
      <c r="BJ246" s="53" t="s">
        <v>61</v>
      </c>
      <c r="BK246" s="58" t="s">
        <v>59</v>
      </c>
      <c r="BL246" s="58" t="s">
        <v>59</v>
      </c>
      <c r="BM246" s="58" t="s">
        <v>55</v>
      </c>
      <c r="BN246" s="54">
        <v>1</v>
      </c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  <c r="CP246" s="53"/>
      <c r="CQ246" s="53"/>
      <c r="CR246" s="53"/>
      <c r="CS246" s="53"/>
      <c r="CT246" s="53"/>
      <c r="CU246" s="53"/>
      <c r="CV246" s="53"/>
      <c r="CW246" s="53"/>
      <c r="CX246" s="53"/>
      <c r="CY246" s="53"/>
      <c r="CZ246" s="53"/>
      <c r="DA246" s="53"/>
      <c r="DB246" s="53"/>
      <c r="DC246" s="53"/>
      <c r="DD246" s="53"/>
      <c r="DE246" s="53"/>
      <c r="DF246" s="53"/>
      <c r="DG246" s="53"/>
      <c r="DH246" s="53"/>
      <c r="DI246" s="53"/>
      <c r="DJ246" s="53"/>
      <c r="DK246" s="53"/>
      <c r="DL246" s="53"/>
    </row>
    <row r="247" spans="1:534" s="217" customFormat="1" ht="10.7" customHeight="1" x14ac:dyDescent="0.15">
      <c r="A247" s="208"/>
      <c r="B247" s="209"/>
      <c r="C247" s="209" t="s">
        <v>620</v>
      </c>
      <c r="D247" s="209"/>
      <c r="E247" s="209"/>
      <c r="F247" s="209"/>
      <c r="G247" s="209"/>
      <c r="H247" s="209"/>
      <c r="I247" s="209"/>
      <c r="J247" s="209"/>
      <c r="K247" s="209"/>
      <c r="L247" s="209"/>
      <c r="M247" s="209"/>
      <c r="N247" s="209">
        <f>SUM(N248:N255)</f>
        <v>8</v>
      </c>
      <c r="O247" s="210"/>
      <c r="P247" s="211">
        <f>COUNTIF(P248:P255,"si")</f>
        <v>8</v>
      </c>
      <c r="Q247" s="212"/>
      <c r="R247" s="212"/>
      <c r="S247" s="212"/>
      <c r="T247" s="210"/>
      <c r="U247" s="213">
        <f t="shared" ref="U247:AF247" si="163">COUNTIF(U248:U255,"si")</f>
        <v>7</v>
      </c>
      <c r="V247" s="214">
        <f t="shared" si="163"/>
        <v>7</v>
      </c>
      <c r="W247" s="214">
        <f t="shared" si="163"/>
        <v>0</v>
      </c>
      <c r="X247" s="214">
        <f t="shared" si="163"/>
        <v>3</v>
      </c>
      <c r="Y247" s="215">
        <f t="shared" si="163"/>
        <v>0</v>
      </c>
      <c r="Z247" s="213">
        <f t="shared" si="163"/>
        <v>7</v>
      </c>
      <c r="AA247" s="214">
        <f t="shared" si="163"/>
        <v>8</v>
      </c>
      <c r="AB247" s="214">
        <f t="shared" si="163"/>
        <v>0</v>
      </c>
      <c r="AC247" s="214">
        <f t="shared" si="163"/>
        <v>3</v>
      </c>
      <c r="AD247" s="215">
        <f t="shared" si="163"/>
        <v>0</v>
      </c>
      <c r="AE247" s="213">
        <f t="shared" si="163"/>
        <v>7</v>
      </c>
      <c r="AF247" s="215">
        <f t="shared" si="163"/>
        <v>0</v>
      </c>
      <c r="AG247" s="208">
        <f t="shared" ref="AG247:BN247" si="164">SUM(AG248:AG255)</f>
        <v>0</v>
      </c>
      <c r="AH247" s="209">
        <f t="shared" si="164"/>
        <v>18</v>
      </c>
      <c r="AI247" s="209">
        <f t="shared" si="164"/>
        <v>21</v>
      </c>
      <c r="AJ247" s="210">
        <f t="shared" si="164"/>
        <v>2</v>
      </c>
      <c r="AK247" s="213">
        <f t="shared" ref="AK247:AN247" si="165">COUNTIF(AK248:AK255,"si")</f>
        <v>0</v>
      </c>
      <c r="AL247" s="214">
        <f t="shared" si="165"/>
        <v>2</v>
      </c>
      <c r="AM247" s="215">
        <f t="shared" si="165"/>
        <v>6</v>
      </c>
      <c r="AN247" s="213">
        <f t="shared" si="165"/>
        <v>0</v>
      </c>
      <c r="AO247" s="210"/>
      <c r="AP247" s="213">
        <f t="shared" ref="AP247:AV247" si="166">COUNTIF(AP248:AP255,"si")</f>
        <v>0</v>
      </c>
      <c r="AQ247" s="214">
        <f t="shared" si="166"/>
        <v>0</v>
      </c>
      <c r="AR247" s="214">
        <f t="shared" si="166"/>
        <v>6</v>
      </c>
      <c r="AS247" s="214">
        <f t="shared" si="166"/>
        <v>0</v>
      </c>
      <c r="AT247" s="214">
        <f t="shared" si="166"/>
        <v>0</v>
      </c>
      <c r="AU247" s="215">
        <f t="shared" si="166"/>
        <v>0</v>
      </c>
      <c r="AV247" s="216">
        <f t="shared" si="166"/>
        <v>1</v>
      </c>
      <c r="AX247" s="212">
        <f t="shared" si="164"/>
        <v>16</v>
      </c>
      <c r="BC247" s="212">
        <f t="shared" si="164"/>
        <v>7</v>
      </c>
      <c r="BD247" s="216">
        <f t="shared" ref="BD247:BE247" si="167">COUNTIF(BD248:BD255,"si")</f>
        <v>1</v>
      </c>
      <c r="BE247" s="216">
        <f t="shared" si="167"/>
        <v>1</v>
      </c>
      <c r="BF247" s="217">
        <f t="shared" si="164"/>
        <v>10</v>
      </c>
      <c r="BG247" s="208"/>
      <c r="BH247" s="209"/>
      <c r="BI247" s="209">
        <f t="shared" si="164"/>
        <v>15</v>
      </c>
      <c r="BJ247" s="209"/>
      <c r="BK247" s="214">
        <f t="shared" ref="BK247:BM247" si="168">COUNTIF(BK248:BK255,"si")</f>
        <v>1</v>
      </c>
      <c r="BL247" s="214">
        <f t="shared" si="168"/>
        <v>2</v>
      </c>
      <c r="BM247" s="214">
        <f t="shared" si="168"/>
        <v>6</v>
      </c>
      <c r="BN247" s="210">
        <f t="shared" si="164"/>
        <v>10</v>
      </c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  <c r="QR247" s="29"/>
      <c r="QS247" s="29"/>
      <c r="QT247" s="29"/>
      <c r="QU247" s="29"/>
      <c r="QV247" s="29"/>
      <c r="QW247" s="29"/>
      <c r="QX247" s="29"/>
      <c r="QY247" s="29"/>
      <c r="QZ247" s="29"/>
      <c r="RA247" s="29"/>
      <c r="RB247" s="29"/>
      <c r="RC247" s="29"/>
      <c r="RD247" s="29"/>
      <c r="RE247" s="29"/>
      <c r="RF247" s="29"/>
      <c r="RG247" s="29"/>
      <c r="RH247" s="29"/>
      <c r="RI247" s="29"/>
      <c r="RJ247" s="29"/>
      <c r="RK247" s="29"/>
      <c r="RL247" s="29"/>
      <c r="RM247" s="29"/>
      <c r="RN247" s="29"/>
      <c r="RO247" s="29"/>
      <c r="RP247" s="29"/>
      <c r="RQ247" s="29"/>
      <c r="RR247" s="29"/>
      <c r="RS247" s="29"/>
      <c r="RT247" s="29"/>
      <c r="RU247" s="29"/>
      <c r="RV247" s="29"/>
      <c r="RW247" s="29"/>
      <c r="RX247" s="29"/>
      <c r="RY247" s="29"/>
      <c r="RZ247" s="29"/>
      <c r="SA247" s="29"/>
      <c r="SB247" s="29"/>
      <c r="SC247" s="29"/>
      <c r="SD247" s="29"/>
      <c r="SE247" s="29"/>
      <c r="SF247" s="29"/>
      <c r="SG247" s="29"/>
      <c r="SH247" s="29"/>
      <c r="SI247" s="29"/>
      <c r="SJ247" s="29"/>
      <c r="SK247" s="29"/>
      <c r="SL247" s="29"/>
      <c r="SM247" s="29"/>
      <c r="SN247" s="29"/>
      <c r="SO247" s="29"/>
      <c r="SP247" s="29"/>
      <c r="SQ247" s="29"/>
      <c r="SR247" s="29"/>
      <c r="SS247" s="29"/>
      <c r="ST247" s="29"/>
      <c r="SU247" s="29"/>
      <c r="SV247" s="29"/>
      <c r="SW247" s="29"/>
      <c r="SX247" s="29"/>
      <c r="SY247" s="29"/>
      <c r="SZ247" s="29"/>
      <c r="TA247" s="29"/>
      <c r="TB247" s="29"/>
      <c r="TC247" s="29"/>
      <c r="TD247" s="29"/>
      <c r="TE247" s="29"/>
      <c r="TF247" s="29"/>
      <c r="TG247" s="29"/>
      <c r="TH247" s="29"/>
      <c r="TI247" s="29"/>
      <c r="TJ247" s="29"/>
      <c r="TK247" s="29"/>
      <c r="TL247" s="29"/>
      <c r="TM247" s="29"/>
      <c r="TN247" s="29"/>
    </row>
    <row r="248" spans="1:534" s="61" customFormat="1" ht="10.7" customHeight="1" x14ac:dyDescent="0.15">
      <c r="A248" s="51" t="s">
        <v>806</v>
      </c>
      <c r="B248" s="52" t="s">
        <v>966</v>
      </c>
      <c r="C248" s="53" t="s">
        <v>620</v>
      </c>
      <c r="D248" s="53" t="s">
        <v>122</v>
      </c>
      <c r="E248" s="53" t="s">
        <v>136</v>
      </c>
      <c r="F248" s="53" t="s">
        <v>86</v>
      </c>
      <c r="G248" s="53" t="s">
        <v>620</v>
      </c>
      <c r="H248" s="53" t="s">
        <v>51</v>
      </c>
      <c r="I248" s="53" t="s">
        <v>620</v>
      </c>
      <c r="J248" s="53" t="s">
        <v>65</v>
      </c>
      <c r="K248" s="53" t="s">
        <v>137</v>
      </c>
      <c r="L248" s="53" t="s">
        <v>199</v>
      </c>
      <c r="M248" s="53" t="s">
        <v>194</v>
      </c>
      <c r="N248" s="53">
        <v>1</v>
      </c>
      <c r="O248" s="54" t="s">
        <v>195</v>
      </c>
      <c r="P248" s="250" t="s">
        <v>55</v>
      </c>
      <c r="Q248" s="56">
        <v>0</v>
      </c>
      <c r="R248" s="56" t="s">
        <v>56</v>
      </c>
      <c r="S248" s="56" t="s">
        <v>808</v>
      </c>
      <c r="T248" s="54" t="s">
        <v>58</v>
      </c>
      <c r="U248" s="57" t="s">
        <v>55</v>
      </c>
      <c r="V248" s="58" t="s">
        <v>55</v>
      </c>
      <c r="W248" s="58" t="s">
        <v>59</v>
      </c>
      <c r="X248" s="58" t="s">
        <v>55</v>
      </c>
      <c r="Y248" s="59" t="s">
        <v>59</v>
      </c>
      <c r="Z248" s="57" t="s">
        <v>55</v>
      </c>
      <c r="AA248" s="58" t="s">
        <v>55</v>
      </c>
      <c r="AB248" s="58" t="s">
        <v>59</v>
      </c>
      <c r="AC248" s="58" t="s">
        <v>55</v>
      </c>
      <c r="AD248" s="59" t="s">
        <v>59</v>
      </c>
      <c r="AE248" s="57" t="s">
        <v>55</v>
      </c>
      <c r="AF248" s="59" t="s">
        <v>59</v>
      </c>
      <c r="AG248" s="51">
        <v>0</v>
      </c>
      <c r="AH248" s="53">
        <v>8</v>
      </c>
      <c r="AI248" s="53">
        <v>12</v>
      </c>
      <c r="AJ248" s="54">
        <v>2</v>
      </c>
      <c r="AK248" s="57" t="s">
        <v>59</v>
      </c>
      <c r="AL248" s="58" t="s">
        <v>55</v>
      </c>
      <c r="AM248" s="59" t="s">
        <v>55</v>
      </c>
      <c r="AN248" s="57" t="s">
        <v>59</v>
      </c>
      <c r="AO248" s="54">
        <v>0</v>
      </c>
      <c r="AP248" s="57" t="s">
        <v>59</v>
      </c>
      <c r="AQ248" s="58" t="s">
        <v>59</v>
      </c>
      <c r="AR248" s="58" t="s">
        <v>55</v>
      </c>
      <c r="AS248" s="58" t="s">
        <v>59</v>
      </c>
      <c r="AT248" s="58" t="s">
        <v>59</v>
      </c>
      <c r="AU248" s="59" t="s">
        <v>59</v>
      </c>
      <c r="AV248" s="60" t="s">
        <v>55</v>
      </c>
      <c r="AW248" s="61" t="s">
        <v>302</v>
      </c>
      <c r="AX248" s="56">
        <v>10</v>
      </c>
      <c r="AY248" s="61">
        <v>625.54</v>
      </c>
      <c r="AZ248" s="61">
        <v>229.62</v>
      </c>
      <c r="BA248" s="61">
        <v>345.92</v>
      </c>
      <c r="BB248" s="61">
        <v>0</v>
      </c>
      <c r="BC248" s="56">
        <v>1</v>
      </c>
      <c r="BD248" s="60" t="s">
        <v>55</v>
      </c>
      <c r="BE248" s="60" t="s">
        <v>55</v>
      </c>
      <c r="BF248" s="61">
        <v>5</v>
      </c>
      <c r="BG248" s="51" t="s">
        <v>60</v>
      </c>
      <c r="BH248" s="53" t="s">
        <v>807</v>
      </c>
      <c r="BI248" s="53">
        <v>10</v>
      </c>
      <c r="BJ248" s="53" t="s">
        <v>61</v>
      </c>
      <c r="BK248" s="58" t="s">
        <v>55</v>
      </c>
      <c r="BL248" s="58" t="s">
        <v>55</v>
      </c>
      <c r="BM248" s="58" t="s">
        <v>55</v>
      </c>
      <c r="BN248" s="54">
        <v>5</v>
      </c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  <c r="CP248" s="53"/>
      <c r="CQ248" s="53"/>
      <c r="CR248" s="53"/>
      <c r="CS248" s="53"/>
      <c r="CT248" s="53"/>
      <c r="CU248" s="53"/>
      <c r="CV248" s="53"/>
      <c r="CW248" s="53"/>
      <c r="CX248" s="53"/>
      <c r="CY248" s="53"/>
      <c r="CZ248" s="53"/>
      <c r="DA248" s="53"/>
      <c r="DB248" s="53"/>
      <c r="DC248" s="53"/>
      <c r="DD248" s="53"/>
      <c r="DE248" s="53"/>
      <c r="DF248" s="53"/>
      <c r="DG248" s="53"/>
      <c r="DH248" s="53"/>
      <c r="DI248" s="53"/>
      <c r="DJ248" s="53"/>
      <c r="DK248" s="53"/>
      <c r="DL248" s="53"/>
    </row>
    <row r="249" spans="1:534" s="61" customFormat="1" ht="10.7" customHeight="1" x14ac:dyDescent="0.15">
      <c r="A249" s="51" t="s">
        <v>619</v>
      </c>
      <c r="B249" s="52" t="s">
        <v>966</v>
      </c>
      <c r="C249" s="53" t="s">
        <v>261</v>
      </c>
      <c r="D249" s="53" t="s">
        <v>122</v>
      </c>
      <c r="E249" s="53" t="s">
        <v>136</v>
      </c>
      <c r="F249" s="53" t="s">
        <v>86</v>
      </c>
      <c r="G249" s="53" t="s">
        <v>620</v>
      </c>
      <c r="H249" s="53" t="s">
        <v>121</v>
      </c>
      <c r="I249" s="53" t="s">
        <v>261</v>
      </c>
      <c r="J249" s="53" t="s">
        <v>65</v>
      </c>
      <c r="K249" s="53" t="s">
        <v>137</v>
      </c>
      <c r="L249" s="53" t="s">
        <v>199</v>
      </c>
      <c r="M249" s="53" t="s">
        <v>215</v>
      </c>
      <c r="N249" s="53">
        <v>1</v>
      </c>
      <c r="O249" s="54" t="s">
        <v>195</v>
      </c>
      <c r="P249" s="250" t="s">
        <v>55</v>
      </c>
      <c r="Q249" s="56">
        <v>0</v>
      </c>
      <c r="R249" s="56" t="s">
        <v>56</v>
      </c>
      <c r="S249" s="56" t="s">
        <v>305</v>
      </c>
      <c r="T249" s="54" t="s">
        <v>102</v>
      </c>
      <c r="U249" s="57" t="s">
        <v>55</v>
      </c>
      <c r="V249" s="58" t="s">
        <v>55</v>
      </c>
      <c r="W249" s="58" t="s">
        <v>59</v>
      </c>
      <c r="X249" s="58" t="s">
        <v>59</v>
      </c>
      <c r="Y249" s="59" t="s">
        <v>59</v>
      </c>
      <c r="Z249" s="57" t="s">
        <v>55</v>
      </c>
      <c r="AA249" s="58" t="s">
        <v>55</v>
      </c>
      <c r="AB249" s="58" t="s">
        <v>59</v>
      </c>
      <c r="AC249" s="58" t="s">
        <v>59</v>
      </c>
      <c r="AD249" s="59" t="s">
        <v>59</v>
      </c>
      <c r="AE249" s="57" t="s">
        <v>55</v>
      </c>
      <c r="AF249" s="59" t="s">
        <v>59</v>
      </c>
      <c r="AG249" s="51">
        <v>0</v>
      </c>
      <c r="AH249" s="53">
        <v>2</v>
      </c>
      <c r="AI249" s="53">
        <v>1</v>
      </c>
      <c r="AJ249" s="54">
        <v>0</v>
      </c>
      <c r="AK249" s="57" t="s">
        <v>59</v>
      </c>
      <c r="AL249" s="58" t="s">
        <v>59</v>
      </c>
      <c r="AM249" s="59" t="s">
        <v>55</v>
      </c>
      <c r="AN249" s="57" t="s">
        <v>59</v>
      </c>
      <c r="AO249" s="54">
        <v>0</v>
      </c>
      <c r="AP249" s="57" t="s">
        <v>59</v>
      </c>
      <c r="AQ249" s="58" t="s">
        <v>59</v>
      </c>
      <c r="AR249" s="58" t="s">
        <v>55</v>
      </c>
      <c r="AS249" s="58" t="s">
        <v>59</v>
      </c>
      <c r="AT249" s="58" t="s">
        <v>59</v>
      </c>
      <c r="AU249" s="59" t="s">
        <v>59</v>
      </c>
      <c r="AV249" s="60" t="s">
        <v>59</v>
      </c>
      <c r="AW249" s="61" t="s">
        <v>100</v>
      </c>
      <c r="AX249" s="56">
        <v>1</v>
      </c>
      <c r="AY249" s="61">
        <v>462</v>
      </c>
      <c r="AZ249" s="61">
        <v>116.5</v>
      </c>
      <c r="BA249" s="61">
        <v>345.44</v>
      </c>
      <c r="BB249" s="61">
        <v>0</v>
      </c>
      <c r="BC249" s="56">
        <v>1</v>
      </c>
      <c r="BD249" s="60" t="s">
        <v>59</v>
      </c>
      <c r="BE249" s="60" t="s">
        <v>59</v>
      </c>
      <c r="BF249" s="61">
        <v>1</v>
      </c>
      <c r="BG249" s="51" t="s">
        <v>60</v>
      </c>
      <c r="BH249" s="53" t="s">
        <v>621</v>
      </c>
      <c r="BI249" s="53">
        <v>1</v>
      </c>
      <c r="BJ249" s="53" t="s">
        <v>61</v>
      </c>
      <c r="BK249" s="58" t="s">
        <v>59</v>
      </c>
      <c r="BL249" s="58" t="s">
        <v>59</v>
      </c>
      <c r="BM249" s="58" t="s">
        <v>55</v>
      </c>
      <c r="BN249" s="54">
        <v>1</v>
      </c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  <c r="CP249" s="53"/>
      <c r="CQ249" s="53"/>
      <c r="CR249" s="53"/>
      <c r="CS249" s="53"/>
      <c r="CT249" s="53"/>
      <c r="CU249" s="53"/>
      <c r="CV249" s="53"/>
      <c r="CW249" s="53"/>
      <c r="CX249" s="53"/>
      <c r="CY249" s="53"/>
      <c r="CZ249" s="53"/>
      <c r="DA249" s="53"/>
      <c r="DB249" s="53"/>
      <c r="DC249" s="53"/>
      <c r="DD249" s="53"/>
      <c r="DE249" s="53"/>
      <c r="DF249" s="53"/>
      <c r="DG249" s="53"/>
      <c r="DH249" s="53"/>
      <c r="DI249" s="53"/>
      <c r="DJ249" s="53"/>
      <c r="DK249" s="53"/>
      <c r="DL249" s="53"/>
    </row>
    <row r="250" spans="1:534" s="61" customFormat="1" ht="10.7" customHeight="1" x14ac:dyDescent="0.15">
      <c r="A250" s="51" t="s">
        <v>622</v>
      </c>
      <c r="B250" s="52" t="s">
        <v>966</v>
      </c>
      <c r="C250" s="53" t="s">
        <v>623</v>
      </c>
      <c r="D250" s="53" t="s">
        <v>122</v>
      </c>
      <c r="E250" s="53" t="s">
        <v>136</v>
      </c>
      <c r="F250" s="53" t="s">
        <v>86</v>
      </c>
      <c r="G250" s="53" t="s">
        <v>620</v>
      </c>
      <c r="H250" s="53" t="s">
        <v>130</v>
      </c>
      <c r="I250" s="53" t="s">
        <v>623</v>
      </c>
      <c r="J250" s="53" t="s">
        <v>65</v>
      </c>
      <c r="K250" s="53" t="s">
        <v>137</v>
      </c>
      <c r="L250" s="53" t="s">
        <v>199</v>
      </c>
      <c r="M250" s="53" t="s">
        <v>206</v>
      </c>
      <c r="N250" s="53">
        <v>1</v>
      </c>
      <c r="O250" s="54" t="s">
        <v>195</v>
      </c>
      <c r="P250" s="250" t="s">
        <v>55</v>
      </c>
      <c r="Q250" s="56">
        <v>0</v>
      </c>
      <c r="R250" s="56" t="s">
        <v>56</v>
      </c>
      <c r="S250" s="56" t="s">
        <v>624</v>
      </c>
      <c r="T250" s="54" t="s">
        <v>102</v>
      </c>
      <c r="U250" s="57" t="s">
        <v>55</v>
      </c>
      <c r="V250" s="58" t="s">
        <v>55</v>
      </c>
      <c r="W250" s="58" t="s">
        <v>59</v>
      </c>
      <c r="X250" s="58" t="s">
        <v>55</v>
      </c>
      <c r="Y250" s="59" t="s">
        <v>59</v>
      </c>
      <c r="Z250" s="57" t="s">
        <v>55</v>
      </c>
      <c r="AA250" s="58" t="s">
        <v>55</v>
      </c>
      <c r="AB250" s="58" t="s">
        <v>59</v>
      </c>
      <c r="AC250" s="58" t="s">
        <v>55</v>
      </c>
      <c r="AD250" s="59" t="s">
        <v>59</v>
      </c>
      <c r="AE250" s="57" t="s">
        <v>55</v>
      </c>
      <c r="AF250" s="59" t="s">
        <v>59</v>
      </c>
      <c r="AG250" s="51">
        <v>0</v>
      </c>
      <c r="AH250" s="53">
        <v>2</v>
      </c>
      <c r="AI250" s="53">
        <v>2</v>
      </c>
      <c r="AJ250" s="54">
        <v>0</v>
      </c>
      <c r="AK250" s="57" t="s">
        <v>59</v>
      </c>
      <c r="AL250" s="58" t="s">
        <v>59</v>
      </c>
      <c r="AM250" s="59" t="s">
        <v>55</v>
      </c>
      <c r="AN250" s="57" t="s">
        <v>59</v>
      </c>
      <c r="AO250" s="54">
        <v>0</v>
      </c>
      <c r="AP250" s="57" t="s">
        <v>59</v>
      </c>
      <c r="AQ250" s="58" t="s">
        <v>59</v>
      </c>
      <c r="AR250" s="58" t="s">
        <v>59</v>
      </c>
      <c r="AS250" s="58" t="s">
        <v>59</v>
      </c>
      <c r="AT250" s="58" t="s">
        <v>59</v>
      </c>
      <c r="AU250" s="59" t="s">
        <v>59</v>
      </c>
      <c r="AV250" s="60" t="s">
        <v>59</v>
      </c>
      <c r="AW250" s="61" t="s">
        <v>100</v>
      </c>
      <c r="AX250" s="56">
        <v>1</v>
      </c>
      <c r="AY250" s="61">
        <v>473.29</v>
      </c>
      <c r="AZ250" s="61">
        <v>100.51</v>
      </c>
      <c r="BA250" s="61">
        <v>372.78</v>
      </c>
      <c r="BB250" s="61">
        <v>0</v>
      </c>
      <c r="BC250" s="56">
        <v>1</v>
      </c>
      <c r="BD250" s="60" t="s">
        <v>59</v>
      </c>
      <c r="BE250" s="60" t="s">
        <v>59</v>
      </c>
      <c r="BF250" s="61">
        <v>1</v>
      </c>
      <c r="BG250" s="51" t="s">
        <v>60</v>
      </c>
      <c r="BH250" s="53" t="s">
        <v>316</v>
      </c>
      <c r="BI250" s="53">
        <v>1</v>
      </c>
      <c r="BJ250" s="53" t="s">
        <v>61</v>
      </c>
      <c r="BK250" s="58" t="s">
        <v>59</v>
      </c>
      <c r="BL250" s="58" t="s">
        <v>55</v>
      </c>
      <c r="BM250" s="58" t="s">
        <v>55</v>
      </c>
      <c r="BN250" s="54">
        <v>1</v>
      </c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  <c r="CP250" s="53"/>
      <c r="CQ250" s="53"/>
      <c r="CR250" s="53"/>
      <c r="CS250" s="53"/>
      <c r="CT250" s="53"/>
      <c r="CU250" s="53"/>
      <c r="CV250" s="53"/>
      <c r="CW250" s="53"/>
      <c r="CX250" s="53"/>
      <c r="CY250" s="53"/>
      <c r="CZ250" s="53"/>
      <c r="DA250" s="53"/>
      <c r="DB250" s="53"/>
      <c r="DC250" s="53"/>
      <c r="DD250" s="53"/>
      <c r="DE250" s="53"/>
      <c r="DF250" s="53"/>
      <c r="DG250" s="53"/>
      <c r="DH250" s="53"/>
      <c r="DI250" s="53"/>
      <c r="DJ250" s="53"/>
      <c r="DK250" s="53"/>
      <c r="DL250" s="53"/>
    </row>
    <row r="251" spans="1:534" s="61" customFormat="1" ht="10.7" customHeight="1" x14ac:dyDescent="0.15">
      <c r="A251" s="51" t="s">
        <v>625</v>
      </c>
      <c r="B251" s="52" t="s">
        <v>966</v>
      </c>
      <c r="C251" s="53" t="s">
        <v>626</v>
      </c>
      <c r="D251" s="53" t="s">
        <v>122</v>
      </c>
      <c r="E251" s="53" t="s">
        <v>136</v>
      </c>
      <c r="F251" s="53" t="s">
        <v>86</v>
      </c>
      <c r="G251" s="53" t="s">
        <v>620</v>
      </c>
      <c r="H251" s="53" t="s">
        <v>191</v>
      </c>
      <c r="I251" s="53" t="s">
        <v>626</v>
      </c>
      <c r="J251" s="53" t="s">
        <v>65</v>
      </c>
      <c r="K251" s="53" t="s">
        <v>137</v>
      </c>
      <c r="L251" s="53" t="s">
        <v>199</v>
      </c>
      <c r="M251" s="53" t="s">
        <v>206</v>
      </c>
      <c r="N251" s="53">
        <v>1</v>
      </c>
      <c r="O251" s="54" t="s">
        <v>195</v>
      </c>
      <c r="P251" s="250" t="s">
        <v>55</v>
      </c>
      <c r="Q251" s="56">
        <v>0</v>
      </c>
      <c r="R251" s="56" t="s">
        <v>56</v>
      </c>
      <c r="S251" s="56" t="s">
        <v>305</v>
      </c>
      <c r="T251" s="54" t="s">
        <v>102</v>
      </c>
      <c r="U251" s="57" t="s">
        <v>55</v>
      </c>
      <c r="V251" s="58" t="s">
        <v>55</v>
      </c>
      <c r="W251" s="58" t="s">
        <v>59</v>
      </c>
      <c r="X251" s="58" t="s">
        <v>59</v>
      </c>
      <c r="Y251" s="59" t="s">
        <v>59</v>
      </c>
      <c r="Z251" s="57" t="s">
        <v>55</v>
      </c>
      <c r="AA251" s="58" t="s">
        <v>55</v>
      </c>
      <c r="AB251" s="58" t="s">
        <v>59</v>
      </c>
      <c r="AC251" s="58" t="s">
        <v>59</v>
      </c>
      <c r="AD251" s="59" t="s">
        <v>59</v>
      </c>
      <c r="AE251" s="57" t="s">
        <v>55</v>
      </c>
      <c r="AF251" s="59" t="s">
        <v>59</v>
      </c>
      <c r="AG251" s="51">
        <v>0</v>
      </c>
      <c r="AH251" s="53">
        <v>2</v>
      </c>
      <c r="AI251" s="53">
        <v>1</v>
      </c>
      <c r="AJ251" s="54">
        <v>0</v>
      </c>
      <c r="AK251" s="57" t="s">
        <v>59</v>
      </c>
      <c r="AL251" s="58" t="s">
        <v>59</v>
      </c>
      <c r="AM251" s="59" t="s">
        <v>55</v>
      </c>
      <c r="AN251" s="57" t="s">
        <v>59</v>
      </c>
      <c r="AO251" s="54">
        <v>0</v>
      </c>
      <c r="AP251" s="57" t="s">
        <v>59</v>
      </c>
      <c r="AQ251" s="58" t="s">
        <v>59</v>
      </c>
      <c r="AR251" s="58" t="s">
        <v>55</v>
      </c>
      <c r="AS251" s="58" t="s">
        <v>59</v>
      </c>
      <c r="AT251" s="58" t="s">
        <v>59</v>
      </c>
      <c r="AU251" s="59" t="s">
        <v>59</v>
      </c>
      <c r="AV251" s="60" t="s">
        <v>59</v>
      </c>
      <c r="AW251" s="61" t="s">
        <v>100</v>
      </c>
      <c r="AX251" s="56">
        <v>1</v>
      </c>
      <c r="AY251" s="61">
        <v>190.16</v>
      </c>
      <c r="AZ251" s="61">
        <v>155.51</v>
      </c>
      <c r="BA251" s="61">
        <v>35.549999999999997</v>
      </c>
      <c r="BB251" s="61">
        <v>0</v>
      </c>
      <c r="BC251" s="56">
        <v>1</v>
      </c>
      <c r="BD251" s="60" t="s">
        <v>59</v>
      </c>
      <c r="BE251" s="60" t="s">
        <v>59</v>
      </c>
      <c r="BF251" s="61">
        <v>1</v>
      </c>
      <c r="BG251" s="51" t="s">
        <v>60</v>
      </c>
      <c r="BH251" s="53" t="s">
        <v>627</v>
      </c>
      <c r="BI251" s="53">
        <v>1</v>
      </c>
      <c r="BJ251" s="53" t="s">
        <v>61</v>
      </c>
      <c r="BK251" s="58" t="s">
        <v>59</v>
      </c>
      <c r="BL251" s="58" t="s">
        <v>59</v>
      </c>
      <c r="BM251" s="58" t="s">
        <v>55</v>
      </c>
      <c r="BN251" s="54">
        <v>1</v>
      </c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  <c r="CP251" s="53"/>
      <c r="CQ251" s="53"/>
      <c r="CR251" s="53"/>
      <c r="CS251" s="53"/>
      <c r="CT251" s="53"/>
      <c r="CU251" s="53"/>
      <c r="CV251" s="53"/>
      <c r="CW251" s="53"/>
      <c r="CX251" s="53"/>
      <c r="CY251" s="53"/>
      <c r="CZ251" s="53"/>
      <c r="DA251" s="53"/>
      <c r="DB251" s="53"/>
      <c r="DC251" s="53"/>
      <c r="DD251" s="53"/>
      <c r="DE251" s="53"/>
      <c r="DF251" s="53"/>
      <c r="DG251" s="53"/>
      <c r="DH251" s="53"/>
      <c r="DI251" s="53"/>
      <c r="DJ251" s="53"/>
      <c r="DK251" s="53"/>
      <c r="DL251" s="53"/>
    </row>
    <row r="252" spans="1:534" s="61" customFormat="1" ht="10.7" customHeight="1" x14ac:dyDescent="0.15">
      <c r="A252" s="51" t="s">
        <v>628</v>
      </c>
      <c r="B252" s="52" t="s">
        <v>966</v>
      </c>
      <c r="C252" s="53" t="s">
        <v>629</v>
      </c>
      <c r="D252" s="53" t="s">
        <v>122</v>
      </c>
      <c r="E252" s="53" t="s">
        <v>136</v>
      </c>
      <c r="F252" s="53" t="s">
        <v>86</v>
      </c>
      <c r="G252" s="53" t="s">
        <v>620</v>
      </c>
      <c r="H252" s="53" t="s">
        <v>132</v>
      </c>
      <c r="I252" s="53" t="s">
        <v>629</v>
      </c>
      <c r="J252" s="53" t="s">
        <v>65</v>
      </c>
      <c r="K252" s="53" t="s">
        <v>137</v>
      </c>
      <c r="L252" s="53" t="s">
        <v>199</v>
      </c>
      <c r="M252" s="53" t="s">
        <v>215</v>
      </c>
      <c r="N252" s="53">
        <v>1</v>
      </c>
      <c r="O252" s="54" t="s">
        <v>195</v>
      </c>
      <c r="P252" s="250" t="s">
        <v>55</v>
      </c>
      <c r="Q252" s="56">
        <v>0</v>
      </c>
      <c r="R252" s="56" t="s">
        <v>56</v>
      </c>
      <c r="S252" s="56" t="s">
        <v>305</v>
      </c>
      <c r="T252" s="54" t="s">
        <v>102</v>
      </c>
      <c r="U252" s="57" t="s">
        <v>55</v>
      </c>
      <c r="V252" s="58" t="s">
        <v>55</v>
      </c>
      <c r="W252" s="58" t="s">
        <v>59</v>
      </c>
      <c r="X252" s="58" t="s">
        <v>55</v>
      </c>
      <c r="Y252" s="59" t="s">
        <v>59</v>
      </c>
      <c r="Z252" s="57" t="s">
        <v>55</v>
      </c>
      <c r="AA252" s="58" t="s">
        <v>55</v>
      </c>
      <c r="AB252" s="58" t="s">
        <v>59</v>
      </c>
      <c r="AC252" s="58" t="s">
        <v>59</v>
      </c>
      <c r="AD252" s="59" t="s">
        <v>59</v>
      </c>
      <c r="AE252" s="57" t="s">
        <v>55</v>
      </c>
      <c r="AF252" s="59" t="s">
        <v>59</v>
      </c>
      <c r="AG252" s="51">
        <v>0</v>
      </c>
      <c r="AH252" s="53">
        <v>2</v>
      </c>
      <c r="AI252" s="53">
        <v>1</v>
      </c>
      <c r="AJ252" s="54">
        <v>0</v>
      </c>
      <c r="AK252" s="57" t="s">
        <v>59</v>
      </c>
      <c r="AL252" s="58" t="s">
        <v>59</v>
      </c>
      <c r="AM252" s="59" t="s">
        <v>55</v>
      </c>
      <c r="AN252" s="57" t="s">
        <v>59</v>
      </c>
      <c r="AO252" s="54">
        <v>0</v>
      </c>
      <c r="AP252" s="57" t="s">
        <v>59</v>
      </c>
      <c r="AQ252" s="58" t="s">
        <v>59</v>
      </c>
      <c r="AR252" s="58" t="s">
        <v>55</v>
      </c>
      <c r="AS252" s="58" t="s">
        <v>59</v>
      </c>
      <c r="AT252" s="58" t="s">
        <v>59</v>
      </c>
      <c r="AU252" s="59" t="s">
        <v>59</v>
      </c>
      <c r="AV252" s="60" t="s">
        <v>59</v>
      </c>
      <c r="AW252" s="61" t="s">
        <v>100</v>
      </c>
      <c r="AX252" s="56">
        <v>1</v>
      </c>
      <c r="AY252" s="61">
        <v>972.63</v>
      </c>
      <c r="AZ252" s="61">
        <v>178.56</v>
      </c>
      <c r="BA252" s="61">
        <v>794.07</v>
      </c>
      <c r="BB252" s="61">
        <v>0</v>
      </c>
      <c r="BC252" s="56">
        <v>1</v>
      </c>
      <c r="BD252" s="60" t="s">
        <v>59</v>
      </c>
      <c r="BE252" s="60" t="s">
        <v>59</v>
      </c>
      <c r="BF252" s="61">
        <v>1</v>
      </c>
      <c r="BG252" s="51" t="s">
        <v>60</v>
      </c>
      <c r="BH252" s="53" t="s">
        <v>630</v>
      </c>
      <c r="BI252" s="53">
        <v>1</v>
      </c>
      <c r="BJ252" s="53" t="s">
        <v>61</v>
      </c>
      <c r="BK252" s="58" t="s">
        <v>59</v>
      </c>
      <c r="BL252" s="58" t="s">
        <v>59</v>
      </c>
      <c r="BM252" s="58" t="s">
        <v>55</v>
      </c>
      <c r="BN252" s="54">
        <v>1</v>
      </c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  <c r="CP252" s="53"/>
      <c r="CQ252" s="53"/>
      <c r="CR252" s="53"/>
      <c r="CS252" s="53"/>
      <c r="CT252" s="53"/>
      <c r="CU252" s="53"/>
      <c r="CV252" s="53"/>
      <c r="CW252" s="53"/>
      <c r="CX252" s="53"/>
      <c r="CY252" s="53"/>
      <c r="CZ252" s="53"/>
      <c r="DA252" s="53"/>
      <c r="DB252" s="53"/>
      <c r="DC252" s="53"/>
      <c r="DD252" s="53"/>
      <c r="DE252" s="53"/>
      <c r="DF252" s="53"/>
      <c r="DG252" s="53"/>
      <c r="DH252" s="53"/>
      <c r="DI252" s="53"/>
      <c r="DJ252" s="53"/>
      <c r="DK252" s="53"/>
      <c r="DL252" s="53"/>
    </row>
    <row r="253" spans="1:534" s="61" customFormat="1" ht="10.7" customHeight="1" x14ac:dyDescent="0.15">
      <c r="A253" s="51" t="s">
        <v>631</v>
      </c>
      <c r="B253" s="52" t="s">
        <v>966</v>
      </c>
      <c r="C253" s="53" t="s">
        <v>268</v>
      </c>
      <c r="D253" s="53" t="s">
        <v>122</v>
      </c>
      <c r="E253" s="53" t="s">
        <v>136</v>
      </c>
      <c r="F253" s="53" t="s">
        <v>86</v>
      </c>
      <c r="G253" s="53" t="s">
        <v>620</v>
      </c>
      <c r="H253" s="53" t="s">
        <v>128</v>
      </c>
      <c r="I253" s="53" t="s">
        <v>268</v>
      </c>
      <c r="J253" s="53" t="s">
        <v>65</v>
      </c>
      <c r="K253" s="53" t="s">
        <v>137</v>
      </c>
      <c r="L253" s="53" t="s">
        <v>199</v>
      </c>
      <c r="M253" s="53" t="s">
        <v>206</v>
      </c>
      <c r="N253" s="53">
        <v>1</v>
      </c>
      <c r="O253" s="54" t="s">
        <v>195</v>
      </c>
      <c r="P253" s="250" t="s">
        <v>55</v>
      </c>
      <c r="Q253" s="56">
        <v>0</v>
      </c>
      <c r="R253" s="56" t="s">
        <v>56</v>
      </c>
      <c r="S253" s="56" t="s">
        <v>305</v>
      </c>
      <c r="T253" s="54" t="s">
        <v>102</v>
      </c>
      <c r="U253" s="57" t="s">
        <v>55</v>
      </c>
      <c r="V253" s="58" t="s">
        <v>55</v>
      </c>
      <c r="W253" s="58" t="s">
        <v>59</v>
      </c>
      <c r="X253" s="58" t="s">
        <v>59</v>
      </c>
      <c r="Y253" s="59" t="s">
        <v>59</v>
      </c>
      <c r="Z253" s="57" t="s">
        <v>55</v>
      </c>
      <c r="AA253" s="58" t="s">
        <v>55</v>
      </c>
      <c r="AB253" s="58" t="s">
        <v>59</v>
      </c>
      <c r="AC253" s="58" t="s">
        <v>59</v>
      </c>
      <c r="AD253" s="59" t="s">
        <v>59</v>
      </c>
      <c r="AE253" s="57" t="s">
        <v>55</v>
      </c>
      <c r="AF253" s="59" t="s">
        <v>59</v>
      </c>
      <c r="AG253" s="51">
        <v>0</v>
      </c>
      <c r="AH253" s="53">
        <v>1</v>
      </c>
      <c r="AI253" s="53">
        <v>3</v>
      </c>
      <c r="AJ253" s="54">
        <v>0</v>
      </c>
      <c r="AK253" s="57" t="s">
        <v>59</v>
      </c>
      <c r="AL253" s="58" t="s">
        <v>59</v>
      </c>
      <c r="AM253" s="59" t="s">
        <v>59</v>
      </c>
      <c r="AN253" s="57" t="s">
        <v>59</v>
      </c>
      <c r="AO253" s="54">
        <v>0</v>
      </c>
      <c r="AP253" s="57" t="s">
        <v>59</v>
      </c>
      <c r="AQ253" s="58" t="s">
        <v>59</v>
      </c>
      <c r="AR253" s="58" t="s">
        <v>55</v>
      </c>
      <c r="AS253" s="58" t="s">
        <v>59</v>
      </c>
      <c r="AT253" s="58" t="s">
        <v>59</v>
      </c>
      <c r="AU253" s="59" t="s">
        <v>59</v>
      </c>
      <c r="AV253" s="60" t="s">
        <v>59</v>
      </c>
      <c r="AW253" s="61" t="s">
        <v>100</v>
      </c>
      <c r="AX253" s="56">
        <v>1</v>
      </c>
      <c r="AY253" s="61">
        <v>599.64</v>
      </c>
      <c r="AZ253" s="61">
        <v>128.65</v>
      </c>
      <c r="BA253" s="61">
        <v>470.98</v>
      </c>
      <c r="BB253" s="61">
        <v>0</v>
      </c>
      <c r="BC253" s="56">
        <v>1</v>
      </c>
      <c r="BD253" s="60" t="s">
        <v>59</v>
      </c>
      <c r="BE253" s="60" t="s">
        <v>59</v>
      </c>
      <c r="BF253" s="61">
        <v>0</v>
      </c>
      <c r="BG253" s="51" t="s">
        <v>73</v>
      </c>
      <c r="BH253" s="53" t="s">
        <v>345</v>
      </c>
      <c r="BI253" s="53">
        <v>0</v>
      </c>
      <c r="BJ253" s="53" t="s">
        <v>73</v>
      </c>
      <c r="BK253" s="58" t="s">
        <v>59</v>
      </c>
      <c r="BL253" s="58" t="s">
        <v>59</v>
      </c>
      <c r="BM253" s="58" t="s">
        <v>59</v>
      </c>
      <c r="BN253" s="54">
        <v>0</v>
      </c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  <c r="CP253" s="53"/>
      <c r="CQ253" s="53"/>
      <c r="CR253" s="53"/>
      <c r="CS253" s="53"/>
      <c r="CT253" s="53"/>
      <c r="CU253" s="53"/>
      <c r="CV253" s="53"/>
      <c r="CW253" s="53"/>
      <c r="CX253" s="53"/>
      <c r="CY253" s="53"/>
      <c r="CZ253" s="53"/>
      <c r="DA253" s="53"/>
      <c r="DB253" s="53"/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</row>
    <row r="254" spans="1:534" s="61" customFormat="1" ht="10.7" customHeight="1" x14ac:dyDescent="0.15">
      <c r="A254" s="51" t="s">
        <v>632</v>
      </c>
      <c r="B254" s="52" t="s">
        <v>966</v>
      </c>
      <c r="C254" s="53" t="s">
        <v>264</v>
      </c>
      <c r="D254" s="53" t="s">
        <v>122</v>
      </c>
      <c r="E254" s="53" t="s">
        <v>136</v>
      </c>
      <c r="F254" s="53" t="s">
        <v>86</v>
      </c>
      <c r="G254" s="53" t="s">
        <v>620</v>
      </c>
      <c r="H254" s="53" t="s">
        <v>209</v>
      </c>
      <c r="I254" s="53" t="s">
        <v>264</v>
      </c>
      <c r="J254" s="53" t="s">
        <v>65</v>
      </c>
      <c r="K254" s="53" t="s">
        <v>137</v>
      </c>
      <c r="L254" s="53" t="s">
        <v>199</v>
      </c>
      <c r="M254" s="53" t="s">
        <v>206</v>
      </c>
      <c r="N254" s="53">
        <v>1</v>
      </c>
      <c r="O254" s="54" t="s">
        <v>195</v>
      </c>
      <c r="P254" s="250" t="s">
        <v>55</v>
      </c>
      <c r="Q254" s="56">
        <v>0</v>
      </c>
      <c r="R254" s="56" t="s">
        <v>56</v>
      </c>
      <c r="S254" s="56" t="s">
        <v>305</v>
      </c>
      <c r="T254" s="54" t="s">
        <v>102</v>
      </c>
      <c r="U254" s="57" t="s">
        <v>55</v>
      </c>
      <c r="V254" s="58" t="s">
        <v>55</v>
      </c>
      <c r="W254" s="58" t="s">
        <v>59</v>
      </c>
      <c r="X254" s="58" t="s">
        <v>59</v>
      </c>
      <c r="Y254" s="59" t="s">
        <v>59</v>
      </c>
      <c r="Z254" s="57" t="s">
        <v>55</v>
      </c>
      <c r="AA254" s="58" t="s">
        <v>55</v>
      </c>
      <c r="AB254" s="58" t="s">
        <v>59</v>
      </c>
      <c r="AC254" s="58" t="s">
        <v>59</v>
      </c>
      <c r="AD254" s="59" t="s">
        <v>59</v>
      </c>
      <c r="AE254" s="57" t="s">
        <v>55</v>
      </c>
      <c r="AF254" s="59" t="s">
        <v>59</v>
      </c>
      <c r="AG254" s="51">
        <v>0</v>
      </c>
      <c r="AH254" s="53">
        <v>1</v>
      </c>
      <c r="AI254" s="53">
        <v>1</v>
      </c>
      <c r="AJ254" s="54">
        <v>0</v>
      </c>
      <c r="AK254" s="57" t="s">
        <v>59</v>
      </c>
      <c r="AL254" s="58" t="s">
        <v>55</v>
      </c>
      <c r="AM254" s="59" t="s">
        <v>55</v>
      </c>
      <c r="AN254" s="57" t="s">
        <v>59</v>
      </c>
      <c r="AO254" s="54">
        <v>0</v>
      </c>
      <c r="AP254" s="57" t="s">
        <v>59</v>
      </c>
      <c r="AQ254" s="58" t="s">
        <v>59</v>
      </c>
      <c r="AR254" s="58" t="s">
        <v>55</v>
      </c>
      <c r="AS254" s="58" t="s">
        <v>59</v>
      </c>
      <c r="AT254" s="58" t="s">
        <v>59</v>
      </c>
      <c r="AU254" s="59" t="s">
        <v>59</v>
      </c>
      <c r="AV254" s="60" t="s">
        <v>59</v>
      </c>
      <c r="AW254" s="61" t="s">
        <v>100</v>
      </c>
      <c r="AX254" s="56">
        <v>1</v>
      </c>
      <c r="AY254" s="61">
        <v>348.5</v>
      </c>
      <c r="AZ254" s="61">
        <v>124.34</v>
      </c>
      <c r="BA254" s="61">
        <v>224.11</v>
      </c>
      <c r="BB254" s="61">
        <v>7</v>
      </c>
      <c r="BC254" s="56">
        <v>1</v>
      </c>
      <c r="BD254" s="60" t="s">
        <v>59</v>
      </c>
      <c r="BE254" s="60" t="s">
        <v>59</v>
      </c>
      <c r="BF254" s="61">
        <v>1</v>
      </c>
      <c r="BG254" s="51" t="s">
        <v>60</v>
      </c>
      <c r="BH254" s="53" t="s">
        <v>633</v>
      </c>
      <c r="BI254" s="53">
        <v>1</v>
      </c>
      <c r="BJ254" s="53" t="s">
        <v>61</v>
      </c>
      <c r="BK254" s="58" t="s">
        <v>59</v>
      </c>
      <c r="BL254" s="58" t="s">
        <v>59</v>
      </c>
      <c r="BM254" s="58" t="s">
        <v>55</v>
      </c>
      <c r="BN254" s="54">
        <v>1</v>
      </c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  <c r="CP254" s="53"/>
      <c r="CQ254" s="53"/>
      <c r="CR254" s="53"/>
      <c r="CS254" s="53"/>
      <c r="CT254" s="53"/>
      <c r="CU254" s="53"/>
      <c r="CV254" s="53"/>
      <c r="CW254" s="53"/>
      <c r="CX254" s="53"/>
      <c r="CY254" s="53"/>
      <c r="CZ254" s="53"/>
      <c r="DA254" s="53"/>
      <c r="DB254" s="53"/>
      <c r="DC254" s="53"/>
      <c r="DD254" s="53"/>
      <c r="DE254" s="53"/>
      <c r="DF254" s="53"/>
      <c r="DG254" s="53"/>
      <c r="DH254" s="53"/>
      <c r="DI254" s="53"/>
      <c r="DJ254" s="53"/>
      <c r="DK254" s="53"/>
      <c r="DL254" s="53"/>
    </row>
    <row r="255" spans="1:534" s="61" customFormat="1" ht="10.7" customHeight="1" x14ac:dyDescent="0.15">
      <c r="A255" s="51" t="s">
        <v>821</v>
      </c>
      <c r="B255" s="52" t="s">
        <v>966</v>
      </c>
      <c r="C255" s="53" t="s">
        <v>1296</v>
      </c>
      <c r="D255" s="53" t="s">
        <v>122</v>
      </c>
      <c r="E255" s="53" t="s">
        <v>136</v>
      </c>
      <c r="F255" s="53" t="s">
        <v>86</v>
      </c>
      <c r="G255" s="53" t="s">
        <v>620</v>
      </c>
      <c r="H255" s="53" t="s">
        <v>210</v>
      </c>
      <c r="I255" s="53" t="s">
        <v>231</v>
      </c>
      <c r="J255" s="53" t="s">
        <v>65</v>
      </c>
      <c r="K255" s="53" t="s">
        <v>137</v>
      </c>
      <c r="L255" s="53" t="s">
        <v>199</v>
      </c>
      <c r="M255" s="53" t="s">
        <v>217</v>
      </c>
      <c r="N255" s="53">
        <v>1</v>
      </c>
      <c r="O255" s="54" t="s">
        <v>218</v>
      </c>
      <c r="P255" s="250" t="s">
        <v>55</v>
      </c>
      <c r="Q255" s="56">
        <v>0</v>
      </c>
      <c r="R255" s="56" t="s">
        <v>56</v>
      </c>
      <c r="S255" s="56" t="s">
        <v>297</v>
      </c>
      <c r="T255" s="54" t="s">
        <v>116</v>
      </c>
      <c r="U255" s="57" t="s">
        <v>59</v>
      </c>
      <c r="V255" s="58" t="s">
        <v>59</v>
      </c>
      <c r="W255" s="58" t="s">
        <v>59</v>
      </c>
      <c r="X255" s="58" t="s">
        <v>59</v>
      </c>
      <c r="Y255" s="59" t="s">
        <v>59</v>
      </c>
      <c r="Z255" s="57" t="s">
        <v>59</v>
      </c>
      <c r="AA255" s="58" t="s">
        <v>55</v>
      </c>
      <c r="AB255" s="58" t="s">
        <v>59</v>
      </c>
      <c r="AC255" s="58" t="s">
        <v>55</v>
      </c>
      <c r="AD255" s="59" t="s">
        <v>59</v>
      </c>
      <c r="AE255" s="57" t="s">
        <v>59</v>
      </c>
      <c r="AF255" s="59" t="s">
        <v>59</v>
      </c>
      <c r="AG255" s="51">
        <v>0</v>
      </c>
      <c r="AH255" s="53">
        <v>0</v>
      </c>
      <c r="AI255" s="53">
        <v>0</v>
      </c>
      <c r="AJ255" s="54">
        <v>0</v>
      </c>
      <c r="AK255" s="57" t="s">
        <v>59</v>
      </c>
      <c r="AL255" s="58" t="s">
        <v>59</v>
      </c>
      <c r="AM255" s="59" t="s">
        <v>59</v>
      </c>
      <c r="AN255" s="57" t="s">
        <v>59</v>
      </c>
      <c r="AO255" s="54">
        <v>0</v>
      </c>
      <c r="AP255" s="57" t="s">
        <v>59</v>
      </c>
      <c r="AQ255" s="58" t="s">
        <v>59</v>
      </c>
      <c r="AR255" s="58" t="s">
        <v>59</v>
      </c>
      <c r="AS255" s="58" t="s">
        <v>59</v>
      </c>
      <c r="AT255" s="58" t="s">
        <v>59</v>
      </c>
      <c r="AU255" s="59" t="s">
        <v>59</v>
      </c>
      <c r="AV255" s="60" t="s">
        <v>59</v>
      </c>
      <c r="AW255" s="61" t="s">
        <v>100</v>
      </c>
      <c r="AX255" s="56">
        <v>0</v>
      </c>
      <c r="AY255" s="61">
        <v>0</v>
      </c>
      <c r="AZ255" s="61">
        <v>0</v>
      </c>
      <c r="BA255" s="61">
        <v>0</v>
      </c>
      <c r="BB255" s="61">
        <v>0</v>
      </c>
      <c r="BC255" s="56">
        <v>0</v>
      </c>
      <c r="BD255" s="60" t="s">
        <v>59</v>
      </c>
      <c r="BE255" s="60" t="s">
        <v>59</v>
      </c>
      <c r="BF255" s="61">
        <v>0</v>
      </c>
      <c r="BG255" s="51" t="s">
        <v>73</v>
      </c>
      <c r="BH255" s="53" t="s">
        <v>345</v>
      </c>
      <c r="BI255" s="53">
        <v>0</v>
      </c>
      <c r="BJ255" s="53" t="s">
        <v>73</v>
      </c>
      <c r="BK255" s="58" t="s">
        <v>59</v>
      </c>
      <c r="BL255" s="58" t="s">
        <v>59</v>
      </c>
      <c r="BM255" s="58" t="s">
        <v>59</v>
      </c>
      <c r="BN255" s="54">
        <v>0</v>
      </c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  <c r="CP255" s="53"/>
      <c r="CQ255" s="53"/>
      <c r="CR255" s="53"/>
      <c r="CS255" s="53"/>
      <c r="CT255" s="53"/>
      <c r="CU255" s="53"/>
      <c r="CV255" s="53"/>
      <c r="CW255" s="53"/>
      <c r="CX255" s="53"/>
      <c r="CY255" s="53"/>
      <c r="CZ255" s="53"/>
      <c r="DA255" s="53"/>
      <c r="DB255" s="53"/>
      <c r="DC255" s="53"/>
      <c r="DD255" s="53"/>
      <c r="DE255" s="53"/>
      <c r="DF255" s="53"/>
      <c r="DG255" s="53"/>
      <c r="DH255" s="53"/>
      <c r="DI255" s="53"/>
      <c r="DJ255" s="53"/>
      <c r="DK255" s="53"/>
      <c r="DL255" s="53"/>
    </row>
    <row r="256" spans="1:534" s="217" customFormat="1" ht="10.7" customHeight="1" x14ac:dyDescent="0.15">
      <c r="A256" s="208"/>
      <c r="B256" s="209"/>
      <c r="C256" s="209" t="s">
        <v>1281</v>
      </c>
      <c r="D256" s="209"/>
      <c r="E256" s="209"/>
      <c r="F256" s="209"/>
      <c r="G256" s="209"/>
      <c r="H256" s="209"/>
      <c r="I256" s="209"/>
      <c r="J256" s="209"/>
      <c r="K256" s="209"/>
      <c r="L256" s="209"/>
      <c r="M256" s="209"/>
      <c r="N256" s="209">
        <f>SUM(N257:N259)</f>
        <v>3</v>
      </c>
      <c r="O256" s="210"/>
      <c r="P256" s="211">
        <f>COUNTIF(P257:P259,"si")</f>
        <v>3</v>
      </c>
      <c r="Q256" s="212"/>
      <c r="R256" s="212"/>
      <c r="S256" s="212"/>
      <c r="T256" s="210"/>
      <c r="U256" s="213">
        <f t="shared" ref="U256:AF256" si="169">COUNTIF(U257:U259,"si")</f>
        <v>3</v>
      </c>
      <c r="V256" s="214">
        <f t="shared" si="169"/>
        <v>3</v>
      </c>
      <c r="W256" s="214">
        <f t="shared" si="169"/>
        <v>0</v>
      </c>
      <c r="X256" s="214">
        <f t="shared" si="169"/>
        <v>2</v>
      </c>
      <c r="Y256" s="215">
        <f t="shared" si="169"/>
        <v>0</v>
      </c>
      <c r="Z256" s="213">
        <f t="shared" si="169"/>
        <v>3</v>
      </c>
      <c r="AA256" s="214">
        <f t="shared" si="169"/>
        <v>3</v>
      </c>
      <c r="AB256" s="214">
        <f t="shared" si="169"/>
        <v>0</v>
      </c>
      <c r="AC256" s="214">
        <f t="shared" si="169"/>
        <v>1</v>
      </c>
      <c r="AD256" s="215">
        <f t="shared" si="169"/>
        <v>0</v>
      </c>
      <c r="AE256" s="213">
        <f t="shared" si="169"/>
        <v>2</v>
      </c>
      <c r="AF256" s="215">
        <f t="shared" si="169"/>
        <v>1</v>
      </c>
      <c r="AG256" s="208">
        <f t="shared" ref="AG256:BN256" si="170">SUM(AG257:AG259)</f>
        <v>0</v>
      </c>
      <c r="AH256" s="209">
        <f t="shared" si="170"/>
        <v>13</v>
      </c>
      <c r="AI256" s="209">
        <f t="shared" si="170"/>
        <v>9</v>
      </c>
      <c r="AJ256" s="210">
        <f t="shared" si="170"/>
        <v>0</v>
      </c>
      <c r="AK256" s="213">
        <f t="shared" ref="AK256:AN256" si="171">COUNTIF(AK257:AK259,"si")</f>
        <v>0</v>
      </c>
      <c r="AL256" s="214">
        <f t="shared" si="171"/>
        <v>1</v>
      </c>
      <c r="AM256" s="215">
        <f t="shared" si="171"/>
        <v>3</v>
      </c>
      <c r="AN256" s="213">
        <f t="shared" si="171"/>
        <v>0</v>
      </c>
      <c r="AO256" s="210"/>
      <c r="AP256" s="213">
        <f t="shared" ref="AP256:AV256" si="172">COUNTIF(AP257:AP259,"si")</f>
        <v>0</v>
      </c>
      <c r="AQ256" s="214">
        <f t="shared" si="172"/>
        <v>0</v>
      </c>
      <c r="AR256" s="214">
        <f t="shared" si="172"/>
        <v>3</v>
      </c>
      <c r="AS256" s="214">
        <f t="shared" si="172"/>
        <v>0</v>
      </c>
      <c r="AT256" s="214">
        <f t="shared" si="172"/>
        <v>0</v>
      </c>
      <c r="AU256" s="215">
        <f t="shared" si="172"/>
        <v>0</v>
      </c>
      <c r="AV256" s="216">
        <f t="shared" si="172"/>
        <v>0</v>
      </c>
      <c r="AX256" s="212">
        <f t="shared" si="170"/>
        <v>15</v>
      </c>
      <c r="BC256" s="212">
        <f t="shared" si="170"/>
        <v>3</v>
      </c>
      <c r="BD256" s="216">
        <f t="shared" ref="BD256:BE256" si="173">COUNTIF(BD257:BD259,"si")</f>
        <v>1</v>
      </c>
      <c r="BE256" s="216">
        <f t="shared" si="173"/>
        <v>2</v>
      </c>
      <c r="BF256" s="217">
        <f t="shared" si="170"/>
        <v>8</v>
      </c>
      <c r="BG256" s="208"/>
      <c r="BH256" s="209"/>
      <c r="BI256" s="209">
        <f t="shared" si="170"/>
        <v>15</v>
      </c>
      <c r="BJ256" s="209"/>
      <c r="BK256" s="214">
        <f t="shared" ref="BK256:BM256" si="174">COUNTIF(BK257:BK259,"si")</f>
        <v>1</v>
      </c>
      <c r="BL256" s="214">
        <f t="shared" si="174"/>
        <v>2</v>
      </c>
      <c r="BM256" s="214">
        <f t="shared" si="174"/>
        <v>3</v>
      </c>
      <c r="BN256" s="210">
        <f t="shared" si="170"/>
        <v>8</v>
      </c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  <c r="QR256" s="29"/>
      <c r="QS256" s="29"/>
      <c r="QT256" s="29"/>
      <c r="QU256" s="29"/>
      <c r="QV256" s="29"/>
      <c r="QW256" s="29"/>
      <c r="QX256" s="29"/>
      <c r="QY256" s="29"/>
      <c r="QZ256" s="29"/>
      <c r="RA256" s="29"/>
      <c r="RB256" s="29"/>
      <c r="RC256" s="29"/>
      <c r="RD256" s="29"/>
      <c r="RE256" s="29"/>
      <c r="RF256" s="29"/>
      <c r="RG256" s="29"/>
      <c r="RH256" s="29"/>
      <c r="RI256" s="29"/>
      <c r="RJ256" s="29"/>
      <c r="RK256" s="29"/>
      <c r="RL256" s="29"/>
      <c r="RM256" s="29"/>
      <c r="RN256" s="29"/>
      <c r="RO256" s="29"/>
      <c r="RP256" s="29"/>
      <c r="RQ256" s="29"/>
      <c r="RR256" s="29"/>
      <c r="RS256" s="29"/>
      <c r="RT256" s="29"/>
      <c r="RU256" s="29"/>
      <c r="RV256" s="29"/>
      <c r="RW256" s="29"/>
      <c r="RX256" s="29"/>
      <c r="RY256" s="29"/>
      <c r="RZ256" s="29"/>
      <c r="SA256" s="29"/>
      <c r="SB256" s="29"/>
      <c r="SC256" s="29"/>
      <c r="SD256" s="29"/>
      <c r="SE256" s="29"/>
      <c r="SF256" s="29"/>
      <c r="SG256" s="29"/>
      <c r="SH256" s="29"/>
      <c r="SI256" s="29"/>
      <c r="SJ256" s="29"/>
      <c r="SK256" s="29"/>
      <c r="SL256" s="29"/>
      <c r="SM256" s="29"/>
      <c r="SN256" s="29"/>
      <c r="SO256" s="29"/>
      <c r="SP256" s="29"/>
      <c r="SQ256" s="29"/>
      <c r="SR256" s="29"/>
      <c r="SS256" s="29"/>
      <c r="ST256" s="29"/>
      <c r="SU256" s="29"/>
      <c r="SV256" s="29"/>
      <c r="SW256" s="29"/>
      <c r="SX256" s="29"/>
      <c r="SY256" s="29"/>
      <c r="SZ256" s="29"/>
      <c r="TA256" s="29"/>
      <c r="TB256" s="29"/>
      <c r="TC256" s="29"/>
      <c r="TD256" s="29"/>
      <c r="TE256" s="29"/>
      <c r="TF256" s="29"/>
      <c r="TG256" s="29"/>
      <c r="TH256" s="29"/>
      <c r="TI256" s="29"/>
      <c r="TJ256" s="29"/>
      <c r="TK256" s="29"/>
      <c r="TL256" s="29"/>
      <c r="TM256" s="29"/>
      <c r="TN256" s="29"/>
    </row>
    <row r="257" spans="1:534" s="61" customFormat="1" ht="10.7" customHeight="1" x14ac:dyDescent="0.15">
      <c r="A257" s="51" t="s">
        <v>665</v>
      </c>
      <c r="B257" s="52" t="s">
        <v>966</v>
      </c>
      <c r="C257" s="53" t="s">
        <v>1281</v>
      </c>
      <c r="D257" s="53" t="s">
        <v>122</v>
      </c>
      <c r="E257" s="53" t="s">
        <v>136</v>
      </c>
      <c r="F257" s="53" t="s">
        <v>101</v>
      </c>
      <c r="G257" s="53" t="s">
        <v>1281</v>
      </c>
      <c r="H257" s="53" t="s">
        <v>51</v>
      </c>
      <c r="I257" s="53" t="s">
        <v>666</v>
      </c>
      <c r="J257" s="53" t="s">
        <v>65</v>
      </c>
      <c r="K257" s="53" t="s">
        <v>137</v>
      </c>
      <c r="L257" s="53" t="s">
        <v>199</v>
      </c>
      <c r="M257" s="53" t="s">
        <v>204</v>
      </c>
      <c r="N257" s="53">
        <v>1</v>
      </c>
      <c r="O257" s="54" t="s">
        <v>195</v>
      </c>
      <c r="P257" s="250" t="s">
        <v>55</v>
      </c>
      <c r="Q257" s="56">
        <v>0</v>
      </c>
      <c r="R257" s="56" t="s">
        <v>56</v>
      </c>
      <c r="S257" s="56" t="s">
        <v>668</v>
      </c>
      <c r="T257" s="54" t="s">
        <v>58</v>
      </c>
      <c r="U257" s="57" t="s">
        <v>55</v>
      </c>
      <c r="V257" s="58" t="s">
        <v>55</v>
      </c>
      <c r="W257" s="58" t="s">
        <v>59</v>
      </c>
      <c r="X257" s="58" t="s">
        <v>55</v>
      </c>
      <c r="Y257" s="59" t="s">
        <v>59</v>
      </c>
      <c r="Z257" s="57" t="s">
        <v>55</v>
      </c>
      <c r="AA257" s="58" t="s">
        <v>55</v>
      </c>
      <c r="AB257" s="58" t="s">
        <v>59</v>
      </c>
      <c r="AC257" s="58" t="s">
        <v>55</v>
      </c>
      <c r="AD257" s="59" t="s">
        <v>59</v>
      </c>
      <c r="AE257" s="57" t="s">
        <v>55</v>
      </c>
      <c r="AF257" s="59" t="s">
        <v>59</v>
      </c>
      <c r="AG257" s="51">
        <v>0</v>
      </c>
      <c r="AH257" s="53">
        <v>7</v>
      </c>
      <c r="AI257" s="53">
        <v>4</v>
      </c>
      <c r="AJ257" s="54">
        <v>0</v>
      </c>
      <c r="AK257" s="57" t="s">
        <v>59</v>
      </c>
      <c r="AL257" s="58" t="s">
        <v>55</v>
      </c>
      <c r="AM257" s="59" t="s">
        <v>55</v>
      </c>
      <c r="AN257" s="57" t="s">
        <v>59</v>
      </c>
      <c r="AO257" s="54">
        <v>0</v>
      </c>
      <c r="AP257" s="57" t="s">
        <v>59</v>
      </c>
      <c r="AQ257" s="58" t="s">
        <v>59</v>
      </c>
      <c r="AR257" s="58" t="s">
        <v>55</v>
      </c>
      <c r="AS257" s="58" t="s">
        <v>59</v>
      </c>
      <c r="AT257" s="58" t="s">
        <v>59</v>
      </c>
      <c r="AU257" s="59" t="s">
        <v>59</v>
      </c>
      <c r="AV257" s="60" t="s">
        <v>59</v>
      </c>
      <c r="AW257" s="61" t="s">
        <v>100</v>
      </c>
      <c r="AX257" s="56">
        <v>11</v>
      </c>
      <c r="AY257" s="61">
        <v>1125.3499999999999</v>
      </c>
      <c r="AZ257" s="61">
        <v>798.8</v>
      </c>
      <c r="BA257" s="61">
        <v>128.13</v>
      </c>
      <c r="BB257" s="61">
        <v>8</v>
      </c>
      <c r="BC257" s="56">
        <v>1</v>
      </c>
      <c r="BD257" s="60" t="s">
        <v>55</v>
      </c>
      <c r="BE257" s="60" t="s">
        <v>55</v>
      </c>
      <c r="BF257" s="61">
        <v>6</v>
      </c>
      <c r="BG257" s="51" t="s">
        <v>60</v>
      </c>
      <c r="BH257" s="53" t="s">
        <v>667</v>
      </c>
      <c r="BI257" s="53">
        <v>11</v>
      </c>
      <c r="BJ257" s="53" t="s">
        <v>61</v>
      </c>
      <c r="BK257" s="58" t="s">
        <v>55</v>
      </c>
      <c r="BL257" s="58" t="s">
        <v>55</v>
      </c>
      <c r="BM257" s="58" t="s">
        <v>55</v>
      </c>
      <c r="BN257" s="54">
        <v>6</v>
      </c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  <c r="CP257" s="53"/>
      <c r="CQ257" s="53"/>
      <c r="CR257" s="53"/>
      <c r="CS257" s="53"/>
      <c r="CT257" s="53"/>
      <c r="CU257" s="53"/>
      <c r="CV257" s="53"/>
      <c r="CW257" s="53"/>
      <c r="CX257" s="53"/>
      <c r="CY257" s="53"/>
      <c r="CZ257" s="53"/>
      <c r="DA257" s="53"/>
      <c r="DB257" s="53"/>
      <c r="DC257" s="53"/>
      <c r="DD257" s="53"/>
      <c r="DE257" s="53"/>
      <c r="DF257" s="53"/>
      <c r="DG257" s="53"/>
      <c r="DH257" s="53"/>
      <c r="DI257" s="53"/>
      <c r="DJ257" s="53"/>
      <c r="DK257" s="53"/>
      <c r="DL257" s="53"/>
    </row>
    <row r="258" spans="1:534" s="61" customFormat="1" ht="10.7" customHeight="1" x14ac:dyDescent="0.15">
      <c r="A258" s="51" t="s">
        <v>669</v>
      </c>
      <c r="B258" s="52" t="s">
        <v>966</v>
      </c>
      <c r="C258" s="53" t="s">
        <v>670</v>
      </c>
      <c r="D258" s="53" t="s">
        <v>122</v>
      </c>
      <c r="E258" s="53" t="s">
        <v>136</v>
      </c>
      <c r="F258" s="53" t="s">
        <v>101</v>
      </c>
      <c r="G258" s="53" t="s">
        <v>1281</v>
      </c>
      <c r="H258" s="53" t="s">
        <v>121</v>
      </c>
      <c r="I258" s="53" t="s">
        <v>670</v>
      </c>
      <c r="J258" s="53" t="s">
        <v>65</v>
      </c>
      <c r="K258" s="53" t="s">
        <v>137</v>
      </c>
      <c r="L258" s="53" t="s">
        <v>199</v>
      </c>
      <c r="M258" s="53" t="s">
        <v>207</v>
      </c>
      <c r="N258" s="53">
        <v>1</v>
      </c>
      <c r="O258" s="54" t="s">
        <v>195</v>
      </c>
      <c r="P258" s="250" t="s">
        <v>55</v>
      </c>
      <c r="Q258" s="56">
        <v>0</v>
      </c>
      <c r="R258" s="56" t="s">
        <v>56</v>
      </c>
      <c r="S258" s="56" t="s">
        <v>313</v>
      </c>
      <c r="T258" s="54" t="s">
        <v>102</v>
      </c>
      <c r="U258" s="57" t="s">
        <v>55</v>
      </c>
      <c r="V258" s="58" t="s">
        <v>55</v>
      </c>
      <c r="W258" s="58" t="s">
        <v>59</v>
      </c>
      <c r="X258" s="58" t="s">
        <v>59</v>
      </c>
      <c r="Y258" s="59" t="s">
        <v>59</v>
      </c>
      <c r="Z258" s="57" t="s">
        <v>55</v>
      </c>
      <c r="AA258" s="58" t="s">
        <v>55</v>
      </c>
      <c r="AB258" s="58" t="s">
        <v>59</v>
      </c>
      <c r="AC258" s="58" t="s">
        <v>59</v>
      </c>
      <c r="AD258" s="59" t="s">
        <v>59</v>
      </c>
      <c r="AE258" s="57" t="s">
        <v>55</v>
      </c>
      <c r="AF258" s="59" t="s">
        <v>59</v>
      </c>
      <c r="AG258" s="51">
        <v>0</v>
      </c>
      <c r="AH258" s="53">
        <v>4</v>
      </c>
      <c r="AI258" s="53">
        <v>2</v>
      </c>
      <c r="AJ258" s="54">
        <v>0</v>
      </c>
      <c r="AK258" s="57" t="s">
        <v>59</v>
      </c>
      <c r="AL258" s="58" t="s">
        <v>59</v>
      </c>
      <c r="AM258" s="59" t="s">
        <v>55</v>
      </c>
      <c r="AN258" s="57" t="s">
        <v>59</v>
      </c>
      <c r="AO258" s="54">
        <v>0</v>
      </c>
      <c r="AP258" s="57" t="s">
        <v>59</v>
      </c>
      <c r="AQ258" s="58" t="s">
        <v>59</v>
      </c>
      <c r="AR258" s="58" t="s">
        <v>55</v>
      </c>
      <c r="AS258" s="58" t="s">
        <v>59</v>
      </c>
      <c r="AT258" s="58" t="s">
        <v>59</v>
      </c>
      <c r="AU258" s="59" t="s">
        <v>59</v>
      </c>
      <c r="AV258" s="60" t="s">
        <v>59</v>
      </c>
      <c r="AW258" s="61" t="s">
        <v>100</v>
      </c>
      <c r="AX258" s="56">
        <v>3</v>
      </c>
      <c r="AY258" s="61">
        <v>895.3</v>
      </c>
      <c r="AZ258" s="61">
        <v>209.66</v>
      </c>
      <c r="BA258" s="61">
        <v>685.63</v>
      </c>
      <c r="BB258" s="61">
        <v>23</v>
      </c>
      <c r="BC258" s="56">
        <v>1</v>
      </c>
      <c r="BD258" s="60" t="s">
        <v>59</v>
      </c>
      <c r="BE258" s="60" t="s">
        <v>55</v>
      </c>
      <c r="BF258" s="61">
        <v>1</v>
      </c>
      <c r="BG258" s="51" t="s">
        <v>60</v>
      </c>
      <c r="BH258" s="53" t="s">
        <v>671</v>
      </c>
      <c r="BI258" s="53">
        <v>3</v>
      </c>
      <c r="BJ258" s="53" t="s">
        <v>61</v>
      </c>
      <c r="BK258" s="58" t="s">
        <v>59</v>
      </c>
      <c r="BL258" s="58" t="s">
        <v>55</v>
      </c>
      <c r="BM258" s="58" t="s">
        <v>55</v>
      </c>
      <c r="BN258" s="54">
        <v>1</v>
      </c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  <c r="CP258" s="53"/>
      <c r="CQ258" s="53"/>
      <c r="CR258" s="53"/>
      <c r="CS258" s="53"/>
      <c r="CT258" s="53"/>
      <c r="CU258" s="53"/>
      <c r="CV258" s="53"/>
      <c r="CW258" s="53"/>
      <c r="CX258" s="53"/>
      <c r="CY258" s="53"/>
      <c r="CZ258" s="53"/>
      <c r="DA258" s="53"/>
      <c r="DB258" s="53"/>
      <c r="DC258" s="53"/>
      <c r="DD258" s="53"/>
      <c r="DE258" s="53"/>
      <c r="DF258" s="53"/>
      <c r="DG258" s="53"/>
      <c r="DH258" s="53"/>
      <c r="DI258" s="53"/>
      <c r="DJ258" s="53"/>
      <c r="DK258" s="53"/>
      <c r="DL258" s="53"/>
    </row>
    <row r="259" spans="1:534" s="61" customFormat="1" ht="10.7" customHeight="1" x14ac:dyDescent="0.15">
      <c r="A259" s="51" t="s">
        <v>672</v>
      </c>
      <c r="B259" s="52" t="s">
        <v>966</v>
      </c>
      <c r="C259" s="53" t="s">
        <v>673</v>
      </c>
      <c r="D259" s="53" t="s">
        <v>122</v>
      </c>
      <c r="E259" s="53" t="s">
        <v>136</v>
      </c>
      <c r="F259" s="53" t="s">
        <v>101</v>
      </c>
      <c r="G259" s="53" t="s">
        <v>1281</v>
      </c>
      <c r="H259" s="53" t="s">
        <v>130</v>
      </c>
      <c r="I259" s="53" t="s">
        <v>674</v>
      </c>
      <c r="J259" s="53" t="s">
        <v>65</v>
      </c>
      <c r="K259" s="53" t="s">
        <v>137</v>
      </c>
      <c r="L259" s="53" t="s">
        <v>199</v>
      </c>
      <c r="M259" s="53" t="s">
        <v>208</v>
      </c>
      <c r="N259" s="53">
        <v>1</v>
      </c>
      <c r="O259" s="54" t="s">
        <v>195</v>
      </c>
      <c r="P259" s="250" t="s">
        <v>55</v>
      </c>
      <c r="Q259" s="56">
        <v>0</v>
      </c>
      <c r="R259" s="56" t="s">
        <v>56</v>
      </c>
      <c r="S259" s="56" t="s">
        <v>305</v>
      </c>
      <c r="T259" s="54" t="s">
        <v>102</v>
      </c>
      <c r="U259" s="57" t="s">
        <v>55</v>
      </c>
      <c r="V259" s="58" t="s">
        <v>55</v>
      </c>
      <c r="W259" s="58" t="s">
        <v>59</v>
      </c>
      <c r="X259" s="58" t="s">
        <v>55</v>
      </c>
      <c r="Y259" s="59" t="s">
        <v>59</v>
      </c>
      <c r="Z259" s="57" t="s">
        <v>55</v>
      </c>
      <c r="AA259" s="58" t="s">
        <v>55</v>
      </c>
      <c r="AB259" s="58" t="s">
        <v>59</v>
      </c>
      <c r="AC259" s="58" t="s">
        <v>59</v>
      </c>
      <c r="AD259" s="59" t="s">
        <v>59</v>
      </c>
      <c r="AE259" s="57" t="s">
        <v>59</v>
      </c>
      <c r="AF259" s="59" t="s">
        <v>55</v>
      </c>
      <c r="AG259" s="51">
        <v>0</v>
      </c>
      <c r="AH259" s="53">
        <v>2</v>
      </c>
      <c r="AI259" s="53">
        <v>3</v>
      </c>
      <c r="AJ259" s="54">
        <v>0</v>
      </c>
      <c r="AK259" s="57" t="s">
        <v>59</v>
      </c>
      <c r="AL259" s="58" t="s">
        <v>59</v>
      </c>
      <c r="AM259" s="59" t="s">
        <v>55</v>
      </c>
      <c r="AN259" s="57" t="s">
        <v>59</v>
      </c>
      <c r="AO259" s="54">
        <v>0</v>
      </c>
      <c r="AP259" s="57" t="s">
        <v>59</v>
      </c>
      <c r="AQ259" s="58" t="s">
        <v>59</v>
      </c>
      <c r="AR259" s="58" t="s">
        <v>55</v>
      </c>
      <c r="AS259" s="58" t="s">
        <v>59</v>
      </c>
      <c r="AT259" s="58" t="s">
        <v>59</v>
      </c>
      <c r="AU259" s="59" t="s">
        <v>59</v>
      </c>
      <c r="AV259" s="60" t="s">
        <v>59</v>
      </c>
      <c r="AW259" s="61" t="s">
        <v>100</v>
      </c>
      <c r="AX259" s="56">
        <v>1</v>
      </c>
      <c r="AY259" s="61">
        <v>1496.8</v>
      </c>
      <c r="AZ259" s="61">
        <v>163.30000000000001</v>
      </c>
      <c r="BA259" s="61">
        <v>1333.5</v>
      </c>
      <c r="BB259" s="61">
        <v>0</v>
      </c>
      <c r="BC259" s="56">
        <v>1</v>
      </c>
      <c r="BD259" s="60" t="s">
        <v>59</v>
      </c>
      <c r="BE259" s="60" t="s">
        <v>59</v>
      </c>
      <c r="BF259" s="61">
        <v>1</v>
      </c>
      <c r="BG259" s="51" t="s">
        <v>60</v>
      </c>
      <c r="BH259" s="53" t="s">
        <v>573</v>
      </c>
      <c r="BI259" s="53">
        <v>1</v>
      </c>
      <c r="BJ259" s="53" t="s">
        <v>61</v>
      </c>
      <c r="BK259" s="58" t="s">
        <v>59</v>
      </c>
      <c r="BL259" s="58" t="s">
        <v>59</v>
      </c>
      <c r="BM259" s="58" t="s">
        <v>55</v>
      </c>
      <c r="BN259" s="54">
        <v>1</v>
      </c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  <c r="CP259" s="53"/>
      <c r="CQ259" s="53"/>
      <c r="CR259" s="53"/>
      <c r="CS259" s="53"/>
      <c r="CT259" s="53"/>
      <c r="CU259" s="53"/>
      <c r="CV259" s="53"/>
      <c r="CW259" s="53"/>
      <c r="CX259" s="53"/>
      <c r="CY259" s="53"/>
      <c r="CZ259" s="53"/>
      <c r="DA259" s="53"/>
      <c r="DB259" s="53"/>
      <c r="DC259" s="53"/>
      <c r="DD259" s="53"/>
      <c r="DE259" s="53"/>
      <c r="DF259" s="53"/>
      <c r="DG259" s="53"/>
      <c r="DH259" s="53"/>
      <c r="DI259" s="53"/>
      <c r="DJ259" s="53"/>
      <c r="DK259" s="53"/>
      <c r="DL259" s="53"/>
    </row>
    <row r="260" spans="1:534" s="217" customFormat="1" ht="10.7" customHeight="1" x14ac:dyDescent="0.15">
      <c r="A260" s="208"/>
      <c r="B260" s="209"/>
      <c r="C260" s="209" t="s">
        <v>275</v>
      </c>
      <c r="D260" s="209"/>
      <c r="E260" s="209"/>
      <c r="F260" s="209"/>
      <c r="G260" s="209"/>
      <c r="H260" s="209"/>
      <c r="I260" s="209"/>
      <c r="J260" s="209"/>
      <c r="K260" s="209"/>
      <c r="L260" s="209"/>
      <c r="M260" s="209"/>
      <c r="N260" s="209">
        <f>SUM(N261:N263)</f>
        <v>3</v>
      </c>
      <c r="O260" s="210"/>
      <c r="P260" s="211">
        <f>COUNTIF(P261:P263,"si")</f>
        <v>3</v>
      </c>
      <c r="Q260" s="212"/>
      <c r="R260" s="212"/>
      <c r="S260" s="212"/>
      <c r="T260" s="210"/>
      <c r="U260" s="213">
        <f t="shared" ref="U260:AF260" si="175">COUNTIF(U261:U263,"si")</f>
        <v>2</v>
      </c>
      <c r="V260" s="214">
        <f t="shared" si="175"/>
        <v>1</v>
      </c>
      <c r="W260" s="214">
        <f t="shared" si="175"/>
        <v>0</v>
      </c>
      <c r="X260" s="214">
        <f t="shared" si="175"/>
        <v>2</v>
      </c>
      <c r="Y260" s="215">
        <f t="shared" si="175"/>
        <v>0</v>
      </c>
      <c r="Z260" s="213">
        <f t="shared" si="175"/>
        <v>2</v>
      </c>
      <c r="AA260" s="214">
        <f t="shared" si="175"/>
        <v>2</v>
      </c>
      <c r="AB260" s="214">
        <f t="shared" si="175"/>
        <v>0</v>
      </c>
      <c r="AC260" s="214">
        <f t="shared" si="175"/>
        <v>2</v>
      </c>
      <c r="AD260" s="215">
        <f t="shared" si="175"/>
        <v>0</v>
      </c>
      <c r="AE260" s="213">
        <f t="shared" si="175"/>
        <v>2</v>
      </c>
      <c r="AF260" s="215">
        <f t="shared" si="175"/>
        <v>0</v>
      </c>
      <c r="AG260" s="208">
        <f t="shared" ref="AG260:BN260" si="176">SUM(AG261:AG263)</f>
        <v>0</v>
      </c>
      <c r="AH260" s="209">
        <f t="shared" si="176"/>
        <v>7</v>
      </c>
      <c r="AI260" s="209">
        <f t="shared" si="176"/>
        <v>5</v>
      </c>
      <c r="AJ260" s="210">
        <f t="shared" si="176"/>
        <v>0</v>
      </c>
      <c r="AK260" s="213">
        <f t="shared" ref="AK260:AN260" si="177">COUNTIF(AK261:AK263,"si")</f>
        <v>0</v>
      </c>
      <c r="AL260" s="214">
        <f t="shared" si="177"/>
        <v>0</v>
      </c>
      <c r="AM260" s="215">
        <f t="shared" si="177"/>
        <v>2</v>
      </c>
      <c r="AN260" s="213">
        <f t="shared" si="177"/>
        <v>0</v>
      </c>
      <c r="AO260" s="210"/>
      <c r="AP260" s="213">
        <f t="shared" ref="AP260:AV260" si="178">COUNTIF(AP261:AP263,"si")</f>
        <v>0</v>
      </c>
      <c r="AQ260" s="214">
        <f t="shared" si="178"/>
        <v>0</v>
      </c>
      <c r="AR260" s="214">
        <f t="shared" si="178"/>
        <v>0</v>
      </c>
      <c r="AS260" s="214">
        <f t="shared" si="178"/>
        <v>0</v>
      </c>
      <c r="AT260" s="214">
        <f t="shared" si="178"/>
        <v>0</v>
      </c>
      <c r="AU260" s="215">
        <f t="shared" si="178"/>
        <v>0</v>
      </c>
      <c r="AV260" s="216">
        <f t="shared" si="178"/>
        <v>2</v>
      </c>
      <c r="AX260" s="212">
        <f t="shared" si="176"/>
        <v>9</v>
      </c>
      <c r="BC260" s="212">
        <f t="shared" si="176"/>
        <v>3</v>
      </c>
      <c r="BD260" s="216">
        <f t="shared" ref="BD260:BE260" si="179">COUNTIF(BD261:BD263,"si")</f>
        <v>0</v>
      </c>
      <c r="BE260" s="216">
        <f t="shared" si="179"/>
        <v>1</v>
      </c>
      <c r="BF260" s="217">
        <f t="shared" si="176"/>
        <v>4</v>
      </c>
      <c r="BG260" s="208"/>
      <c r="BH260" s="209"/>
      <c r="BI260" s="209">
        <f t="shared" si="176"/>
        <v>9</v>
      </c>
      <c r="BJ260" s="209"/>
      <c r="BK260" s="214">
        <f t="shared" ref="BK260:BM260" si="180">COUNTIF(BK261:BK263,"si")</f>
        <v>0</v>
      </c>
      <c r="BL260" s="214">
        <f t="shared" si="180"/>
        <v>1</v>
      </c>
      <c r="BM260" s="214">
        <f t="shared" si="180"/>
        <v>2</v>
      </c>
      <c r="BN260" s="210">
        <f t="shared" si="176"/>
        <v>4</v>
      </c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  <c r="QR260" s="29"/>
      <c r="QS260" s="29"/>
      <c r="QT260" s="29"/>
      <c r="QU260" s="29"/>
      <c r="QV260" s="29"/>
      <c r="QW260" s="29"/>
      <c r="QX260" s="29"/>
      <c r="QY260" s="29"/>
      <c r="QZ260" s="29"/>
      <c r="RA260" s="29"/>
      <c r="RB260" s="29"/>
      <c r="RC260" s="29"/>
      <c r="RD260" s="29"/>
      <c r="RE260" s="29"/>
      <c r="RF260" s="29"/>
      <c r="RG260" s="29"/>
      <c r="RH260" s="29"/>
      <c r="RI260" s="29"/>
      <c r="RJ260" s="29"/>
      <c r="RK260" s="29"/>
      <c r="RL260" s="29"/>
      <c r="RM260" s="29"/>
      <c r="RN260" s="29"/>
      <c r="RO260" s="29"/>
      <c r="RP260" s="29"/>
      <c r="RQ260" s="29"/>
      <c r="RR260" s="29"/>
      <c r="RS260" s="29"/>
      <c r="RT260" s="29"/>
      <c r="RU260" s="29"/>
      <c r="RV260" s="29"/>
      <c r="RW260" s="29"/>
      <c r="RX260" s="29"/>
      <c r="RY260" s="29"/>
      <c r="RZ260" s="29"/>
      <c r="SA260" s="29"/>
      <c r="SB260" s="29"/>
      <c r="SC260" s="29"/>
      <c r="SD260" s="29"/>
      <c r="SE260" s="29"/>
      <c r="SF260" s="29"/>
      <c r="SG260" s="29"/>
      <c r="SH260" s="29"/>
      <c r="SI260" s="29"/>
      <c r="SJ260" s="29"/>
      <c r="SK260" s="29"/>
      <c r="SL260" s="29"/>
      <c r="SM260" s="29"/>
      <c r="SN260" s="29"/>
      <c r="SO260" s="29"/>
      <c r="SP260" s="29"/>
      <c r="SQ260" s="29"/>
      <c r="SR260" s="29"/>
      <c r="SS260" s="29"/>
      <c r="ST260" s="29"/>
      <c r="SU260" s="29"/>
      <c r="SV260" s="29"/>
      <c r="SW260" s="29"/>
      <c r="SX260" s="29"/>
      <c r="SY260" s="29"/>
      <c r="SZ260" s="29"/>
      <c r="TA260" s="29"/>
      <c r="TB260" s="29"/>
      <c r="TC260" s="29"/>
      <c r="TD260" s="29"/>
      <c r="TE260" s="29"/>
      <c r="TF260" s="29"/>
      <c r="TG260" s="29"/>
      <c r="TH260" s="29"/>
      <c r="TI260" s="29"/>
      <c r="TJ260" s="29"/>
      <c r="TK260" s="29"/>
      <c r="TL260" s="29"/>
      <c r="TM260" s="29"/>
      <c r="TN260" s="29"/>
    </row>
    <row r="261" spans="1:534" s="61" customFormat="1" ht="10.7" customHeight="1" x14ac:dyDescent="0.15">
      <c r="A261" s="51" t="s">
        <v>926</v>
      </c>
      <c r="B261" s="52" t="s">
        <v>966</v>
      </c>
      <c r="C261" s="53" t="s">
        <v>275</v>
      </c>
      <c r="D261" s="53" t="s">
        <v>122</v>
      </c>
      <c r="E261" s="53" t="s">
        <v>136</v>
      </c>
      <c r="F261" s="53" t="s">
        <v>103</v>
      </c>
      <c r="G261" s="53" t="s">
        <v>275</v>
      </c>
      <c r="H261" s="53" t="s">
        <v>51</v>
      </c>
      <c r="I261" s="53" t="s">
        <v>275</v>
      </c>
      <c r="J261" s="53" t="s">
        <v>65</v>
      </c>
      <c r="K261" s="53" t="s">
        <v>137</v>
      </c>
      <c r="L261" s="53" t="s">
        <v>199</v>
      </c>
      <c r="M261" s="53" t="s">
        <v>207</v>
      </c>
      <c r="N261" s="53">
        <v>1</v>
      </c>
      <c r="O261" s="54" t="s">
        <v>195</v>
      </c>
      <c r="P261" s="250" t="s">
        <v>55</v>
      </c>
      <c r="Q261" s="56">
        <v>0</v>
      </c>
      <c r="R261" s="56" t="s">
        <v>82</v>
      </c>
      <c r="S261" s="56" t="s">
        <v>305</v>
      </c>
      <c r="T261" s="54" t="s">
        <v>102</v>
      </c>
      <c r="U261" s="57" t="s">
        <v>55</v>
      </c>
      <c r="V261" s="58" t="s">
        <v>55</v>
      </c>
      <c r="W261" s="58" t="s">
        <v>59</v>
      </c>
      <c r="X261" s="58" t="s">
        <v>55</v>
      </c>
      <c r="Y261" s="59" t="s">
        <v>59</v>
      </c>
      <c r="Z261" s="57" t="s">
        <v>55</v>
      </c>
      <c r="AA261" s="58" t="s">
        <v>55</v>
      </c>
      <c r="AB261" s="58" t="s">
        <v>59</v>
      </c>
      <c r="AC261" s="58" t="s">
        <v>55</v>
      </c>
      <c r="AD261" s="59" t="s">
        <v>59</v>
      </c>
      <c r="AE261" s="57" t="s">
        <v>55</v>
      </c>
      <c r="AF261" s="59" t="s">
        <v>59</v>
      </c>
      <c r="AG261" s="51">
        <v>0</v>
      </c>
      <c r="AH261" s="53">
        <v>4</v>
      </c>
      <c r="AI261" s="53">
        <v>3</v>
      </c>
      <c r="AJ261" s="54">
        <v>0</v>
      </c>
      <c r="AK261" s="57" t="s">
        <v>59</v>
      </c>
      <c r="AL261" s="58" t="s">
        <v>59</v>
      </c>
      <c r="AM261" s="59" t="s">
        <v>55</v>
      </c>
      <c r="AN261" s="57" t="s">
        <v>59</v>
      </c>
      <c r="AO261" s="54">
        <v>0</v>
      </c>
      <c r="AP261" s="57" t="s">
        <v>59</v>
      </c>
      <c r="AQ261" s="58" t="s">
        <v>59</v>
      </c>
      <c r="AR261" s="58" t="s">
        <v>59</v>
      </c>
      <c r="AS261" s="58" t="s">
        <v>59</v>
      </c>
      <c r="AT261" s="58" t="s">
        <v>59</v>
      </c>
      <c r="AU261" s="59" t="s">
        <v>59</v>
      </c>
      <c r="AV261" s="60" t="s">
        <v>55</v>
      </c>
      <c r="AW261" s="61" t="s">
        <v>302</v>
      </c>
      <c r="AX261" s="56">
        <v>6</v>
      </c>
      <c r="AY261" s="61">
        <v>1938.35</v>
      </c>
      <c r="AZ261" s="61">
        <v>605.17999999999995</v>
      </c>
      <c r="BA261" s="61">
        <v>41.02</v>
      </c>
      <c r="BB261" s="61">
        <v>0</v>
      </c>
      <c r="BC261" s="56">
        <v>2</v>
      </c>
      <c r="BD261" s="60" t="s">
        <v>59</v>
      </c>
      <c r="BE261" s="60" t="s">
        <v>55</v>
      </c>
      <c r="BF261" s="61">
        <v>3</v>
      </c>
      <c r="BG261" s="51" t="s">
        <v>60</v>
      </c>
      <c r="BH261" s="53" t="s">
        <v>621</v>
      </c>
      <c r="BI261" s="53">
        <v>6</v>
      </c>
      <c r="BJ261" s="53" t="s">
        <v>61</v>
      </c>
      <c r="BK261" s="58" t="s">
        <v>59</v>
      </c>
      <c r="BL261" s="58" t="s">
        <v>55</v>
      </c>
      <c r="BM261" s="58" t="s">
        <v>55</v>
      </c>
      <c r="BN261" s="54">
        <v>3</v>
      </c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  <c r="CP261" s="53"/>
      <c r="CQ261" s="53"/>
      <c r="CR261" s="53"/>
      <c r="CS261" s="53"/>
      <c r="CT261" s="53"/>
      <c r="CU261" s="53"/>
      <c r="CV261" s="53"/>
      <c r="CW261" s="53"/>
      <c r="CX261" s="53"/>
      <c r="CY261" s="53"/>
      <c r="CZ261" s="53"/>
      <c r="DA261" s="53"/>
      <c r="DB261" s="53"/>
      <c r="DC261" s="53"/>
      <c r="DD261" s="53"/>
      <c r="DE261" s="53"/>
      <c r="DF261" s="53"/>
      <c r="DG261" s="53"/>
      <c r="DH261" s="53"/>
      <c r="DI261" s="53"/>
      <c r="DJ261" s="53"/>
      <c r="DK261" s="53"/>
      <c r="DL261" s="53"/>
    </row>
    <row r="262" spans="1:534" s="61" customFormat="1" ht="10.7" customHeight="1" x14ac:dyDescent="0.15">
      <c r="A262" s="51" t="s">
        <v>916</v>
      </c>
      <c r="B262" s="52" t="s">
        <v>966</v>
      </c>
      <c r="C262" s="53" t="s">
        <v>917</v>
      </c>
      <c r="D262" s="53" t="s">
        <v>122</v>
      </c>
      <c r="E262" s="53" t="s">
        <v>136</v>
      </c>
      <c r="F262" s="53" t="s">
        <v>103</v>
      </c>
      <c r="G262" s="53" t="s">
        <v>275</v>
      </c>
      <c r="H262" s="53" t="s">
        <v>121</v>
      </c>
      <c r="I262" s="53" t="s">
        <v>918</v>
      </c>
      <c r="J262" s="53" t="s">
        <v>65</v>
      </c>
      <c r="K262" s="53" t="s">
        <v>137</v>
      </c>
      <c r="L262" s="53" t="s">
        <v>199</v>
      </c>
      <c r="M262" s="53" t="s">
        <v>206</v>
      </c>
      <c r="N262" s="53">
        <v>1</v>
      </c>
      <c r="O262" s="54" t="s">
        <v>195</v>
      </c>
      <c r="P262" s="250" t="s">
        <v>55</v>
      </c>
      <c r="Q262" s="56">
        <v>0</v>
      </c>
      <c r="R262" s="56" t="s">
        <v>56</v>
      </c>
      <c r="S262" s="56" t="s">
        <v>305</v>
      </c>
      <c r="T262" s="54" t="s">
        <v>102</v>
      </c>
      <c r="U262" s="57" t="s">
        <v>55</v>
      </c>
      <c r="V262" s="58" t="s">
        <v>59</v>
      </c>
      <c r="W262" s="58" t="s">
        <v>59</v>
      </c>
      <c r="X262" s="58" t="s">
        <v>55</v>
      </c>
      <c r="Y262" s="59" t="s">
        <v>59</v>
      </c>
      <c r="Z262" s="57" t="s">
        <v>55</v>
      </c>
      <c r="AA262" s="58" t="s">
        <v>55</v>
      </c>
      <c r="AB262" s="58" t="s">
        <v>59</v>
      </c>
      <c r="AC262" s="58" t="s">
        <v>55</v>
      </c>
      <c r="AD262" s="59" t="s">
        <v>59</v>
      </c>
      <c r="AE262" s="57" t="s">
        <v>55</v>
      </c>
      <c r="AF262" s="59" t="s">
        <v>59</v>
      </c>
      <c r="AG262" s="51">
        <v>0</v>
      </c>
      <c r="AH262" s="53">
        <v>3</v>
      </c>
      <c r="AI262" s="53">
        <v>2</v>
      </c>
      <c r="AJ262" s="54">
        <v>0</v>
      </c>
      <c r="AK262" s="57" t="s">
        <v>59</v>
      </c>
      <c r="AL262" s="58" t="s">
        <v>59</v>
      </c>
      <c r="AM262" s="59" t="s">
        <v>55</v>
      </c>
      <c r="AN262" s="57" t="s">
        <v>59</v>
      </c>
      <c r="AO262" s="54">
        <v>0</v>
      </c>
      <c r="AP262" s="57" t="s">
        <v>59</v>
      </c>
      <c r="AQ262" s="58" t="s">
        <v>59</v>
      </c>
      <c r="AR262" s="58" t="s">
        <v>59</v>
      </c>
      <c r="AS262" s="58" t="s">
        <v>59</v>
      </c>
      <c r="AT262" s="58" t="s">
        <v>59</v>
      </c>
      <c r="AU262" s="59" t="s">
        <v>59</v>
      </c>
      <c r="AV262" s="60" t="s">
        <v>55</v>
      </c>
      <c r="AW262" s="61" t="s">
        <v>302</v>
      </c>
      <c r="AX262" s="56">
        <v>3</v>
      </c>
      <c r="AY262" s="61">
        <v>2000</v>
      </c>
      <c r="AZ262" s="61">
        <v>279.608</v>
      </c>
      <c r="BA262" s="61">
        <v>20.45</v>
      </c>
      <c r="BB262" s="61">
        <v>1720.39</v>
      </c>
      <c r="BC262" s="56">
        <v>1</v>
      </c>
      <c r="BD262" s="60" t="s">
        <v>59</v>
      </c>
      <c r="BE262" s="60" t="s">
        <v>59</v>
      </c>
      <c r="BF262" s="61">
        <v>1</v>
      </c>
      <c r="BG262" s="51" t="s">
        <v>60</v>
      </c>
      <c r="BH262" s="53" t="s">
        <v>919</v>
      </c>
      <c r="BI262" s="53">
        <v>3</v>
      </c>
      <c r="BJ262" s="53" t="s">
        <v>61</v>
      </c>
      <c r="BK262" s="58" t="s">
        <v>59</v>
      </c>
      <c r="BL262" s="58" t="s">
        <v>59</v>
      </c>
      <c r="BM262" s="58" t="s">
        <v>55</v>
      </c>
      <c r="BN262" s="54">
        <v>1</v>
      </c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  <c r="CP262" s="53"/>
      <c r="CQ262" s="53"/>
      <c r="CR262" s="53"/>
      <c r="CS262" s="53"/>
      <c r="CT262" s="53"/>
      <c r="CU262" s="53"/>
      <c r="CV262" s="53"/>
      <c r="CW262" s="53"/>
      <c r="CX262" s="53"/>
      <c r="CY262" s="53"/>
      <c r="CZ262" s="53"/>
      <c r="DA262" s="53"/>
      <c r="DB262" s="53"/>
      <c r="DC262" s="53"/>
      <c r="DD262" s="53"/>
      <c r="DE262" s="53"/>
      <c r="DF262" s="53"/>
      <c r="DG262" s="53"/>
      <c r="DH262" s="53"/>
      <c r="DI262" s="53"/>
      <c r="DJ262" s="53"/>
      <c r="DK262" s="53"/>
      <c r="DL262" s="53"/>
    </row>
    <row r="263" spans="1:534" s="61" customFormat="1" ht="10.7" customHeight="1" x14ac:dyDescent="0.15">
      <c r="A263" s="51" t="s">
        <v>849</v>
      </c>
      <c r="B263" s="52" t="s">
        <v>966</v>
      </c>
      <c r="C263" s="53" t="s">
        <v>1304</v>
      </c>
      <c r="D263" s="53" t="s">
        <v>122</v>
      </c>
      <c r="E263" s="53" t="s">
        <v>136</v>
      </c>
      <c r="F263" s="53" t="s">
        <v>103</v>
      </c>
      <c r="G263" s="53" t="s">
        <v>275</v>
      </c>
      <c r="H263" s="53" t="s">
        <v>211</v>
      </c>
      <c r="I263" s="53" t="s">
        <v>279</v>
      </c>
      <c r="J263" s="53" t="s">
        <v>65</v>
      </c>
      <c r="K263" s="53" t="s">
        <v>137</v>
      </c>
      <c r="L263" s="53" t="s">
        <v>199</v>
      </c>
      <c r="M263" s="53" t="s">
        <v>217</v>
      </c>
      <c r="N263" s="53">
        <v>1</v>
      </c>
      <c r="O263" s="54" t="s">
        <v>218</v>
      </c>
      <c r="P263" s="250" t="s">
        <v>55</v>
      </c>
      <c r="Q263" s="56">
        <v>0</v>
      </c>
      <c r="R263" s="56" t="s">
        <v>56</v>
      </c>
      <c r="S263" s="56" t="s">
        <v>297</v>
      </c>
      <c r="T263" s="54" t="s">
        <v>116</v>
      </c>
      <c r="U263" s="57" t="s">
        <v>59</v>
      </c>
      <c r="V263" s="58" t="s">
        <v>59</v>
      </c>
      <c r="W263" s="58" t="s">
        <v>59</v>
      </c>
      <c r="X263" s="58" t="s">
        <v>59</v>
      </c>
      <c r="Y263" s="59" t="s">
        <v>59</v>
      </c>
      <c r="Z263" s="57" t="s">
        <v>59</v>
      </c>
      <c r="AA263" s="58" t="s">
        <v>59</v>
      </c>
      <c r="AB263" s="58" t="s">
        <v>59</v>
      </c>
      <c r="AC263" s="58" t="s">
        <v>59</v>
      </c>
      <c r="AD263" s="59" t="s">
        <v>59</v>
      </c>
      <c r="AE263" s="57" t="s">
        <v>59</v>
      </c>
      <c r="AF263" s="59" t="s">
        <v>59</v>
      </c>
      <c r="AG263" s="51">
        <v>0</v>
      </c>
      <c r="AH263" s="53">
        <v>0</v>
      </c>
      <c r="AI263" s="53">
        <v>0</v>
      </c>
      <c r="AJ263" s="54">
        <v>0</v>
      </c>
      <c r="AK263" s="57" t="s">
        <v>59</v>
      </c>
      <c r="AL263" s="58" t="s">
        <v>59</v>
      </c>
      <c r="AM263" s="59" t="s">
        <v>59</v>
      </c>
      <c r="AN263" s="57" t="s">
        <v>59</v>
      </c>
      <c r="AO263" s="54">
        <v>0</v>
      </c>
      <c r="AP263" s="57" t="s">
        <v>59</v>
      </c>
      <c r="AQ263" s="58" t="s">
        <v>59</v>
      </c>
      <c r="AR263" s="58" t="s">
        <v>59</v>
      </c>
      <c r="AS263" s="58" t="s">
        <v>59</v>
      </c>
      <c r="AT263" s="58" t="s">
        <v>59</v>
      </c>
      <c r="AU263" s="59" t="s">
        <v>59</v>
      </c>
      <c r="AV263" s="60" t="s">
        <v>59</v>
      </c>
      <c r="AW263" s="61" t="s">
        <v>100</v>
      </c>
      <c r="AX263" s="56">
        <v>0</v>
      </c>
      <c r="AY263" s="61">
        <v>0</v>
      </c>
      <c r="AZ263" s="61">
        <v>0</v>
      </c>
      <c r="BA263" s="61">
        <v>0</v>
      </c>
      <c r="BB263" s="61">
        <v>0</v>
      </c>
      <c r="BC263" s="56">
        <v>0</v>
      </c>
      <c r="BD263" s="60" t="s">
        <v>59</v>
      </c>
      <c r="BE263" s="60" t="s">
        <v>59</v>
      </c>
      <c r="BF263" s="61">
        <v>0</v>
      </c>
      <c r="BG263" s="51" t="s">
        <v>73</v>
      </c>
      <c r="BH263" s="53" t="s">
        <v>345</v>
      </c>
      <c r="BI263" s="53">
        <v>0</v>
      </c>
      <c r="BJ263" s="53" t="s">
        <v>73</v>
      </c>
      <c r="BK263" s="58" t="s">
        <v>59</v>
      </c>
      <c r="BL263" s="58" t="s">
        <v>59</v>
      </c>
      <c r="BM263" s="58" t="s">
        <v>59</v>
      </c>
      <c r="BN263" s="54">
        <v>0</v>
      </c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  <c r="CP263" s="53"/>
      <c r="CQ263" s="53"/>
      <c r="CR263" s="53"/>
      <c r="CS263" s="53"/>
      <c r="CT263" s="53"/>
      <c r="CU263" s="53"/>
      <c r="CV263" s="53"/>
      <c r="CW263" s="53"/>
      <c r="CX263" s="53"/>
      <c r="CY263" s="53"/>
      <c r="CZ263" s="53"/>
      <c r="DA263" s="53"/>
      <c r="DB263" s="53"/>
      <c r="DC263" s="53"/>
      <c r="DD263" s="53"/>
      <c r="DE263" s="53"/>
      <c r="DF263" s="53"/>
      <c r="DG263" s="53"/>
      <c r="DH263" s="53"/>
      <c r="DI263" s="53"/>
      <c r="DJ263" s="53"/>
      <c r="DK263" s="53"/>
      <c r="DL263" s="53"/>
    </row>
    <row r="264" spans="1:534" s="217" customFormat="1" ht="10.7" customHeight="1" x14ac:dyDescent="0.15">
      <c r="A264" s="208"/>
      <c r="B264" s="209"/>
      <c r="C264" s="209" t="s">
        <v>718</v>
      </c>
      <c r="D264" s="209"/>
      <c r="E264" s="209"/>
      <c r="F264" s="209"/>
      <c r="G264" s="209"/>
      <c r="H264" s="209"/>
      <c r="I264" s="209"/>
      <c r="J264" s="209"/>
      <c r="K264" s="209"/>
      <c r="L264" s="209"/>
      <c r="M264" s="209"/>
      <c r="N264" s="209">
        <f>SUM(N265:N270)</f>
        <v>6</v>
      </c>
      <c r="O264" s="210"/>
      <c r="P264" s="211">
        <f>COUNTIF(P265:P270,"si")</f>
        <v>6</v>
      </c>
      <c r="Q264" s="212"/>
      <c r="R264" s="212"/>
      <c r="S264" s="212"/>
      <c r="T264" s="210"/>
      <c r="U264" s="213">
        <f t="shared" ref="U264:AF264" si="181">COUNTIF(U265:U270,"si")</f>
        <v>6</v>
      </c>
      <c r="V264" s="214">
        <f t="shared" si="181"/>
        <v>6</v>
      </c>
      <c r="W264" s="214">
        <f t="shared" si="181"/>
        <v>0</v>
      </c>
      <c r="X264" s="214">
        <f t="shared" si="181"/>
        <v>1</v>
      </c>
      <c r="Y264" s="215">
        <f t="shared" si="181"/>
        <v>0</v>
      </c>
      <c r="Z264" s="213">
        <f t="shared" si="181"/>
        <v>6</v>
      </c>
      <c r="AA264" s="214">
        <f t="shared" si="181"/>
        <v>6</v>
      </c>
      <c r="AB264" s="214">
        <f t="shared" si="181"/>
        <v>0</v>
      </c>
      <c r="AC264" s="214">
        <f t="shared" si="181"/>
        <v>0</v>
      </c>
      <c r="AD264" s="215">
        <f t="shared" si="181"/>
        <v>0</v>
      </c>
      <c r="AE264" s="213">
        <f t="shared" si="181"/>
        <v>6</v>
      </c>
      <c r="AF264" s="215">
        <f t="shared" si="181"/>
        <v>0</v>
      </c>
      <c r="AG264" s="208">
        <f t="shared" ref="AG264:BN264" si="182">SUM(AG265:AG270)</f>
        <v>0</v>
      </c>
      <c r="AH264" s="209">
        <f t="shared" si="182"/>
        <v>12</v>
      </c>
      <c r="AI264" s="209">
        <f t="shared" si="182"/>
        <v>9</v>
      </c>
      <c r="AJ264" s="210">
        <f t="shared" si="182"/>
        <v>0</v>
      </c>
      <c r="AK264" s="213">
        <f t="shared" ref="AK264:AN264" si="183">COUNTIF(AK265:AK270,"si")</f>
        <v>0</v>
      </c>
      <c r="AL264" s="214">
        <f t="shared" si="183"/>
        <v>3</v>
      </c>
      <c r="AM264" s="215">
        <f t="shared" si="183"/>
        <v>5</v>
      </c>
      <c r="AN264" s="213">
        <f t="shared" si="183"/>
        <v>0</v>
      </c>
      <c r="AO264" s="210"/>
      <c r="AP264" s="213">
        <f t="shared" ref="AP264:AV264" si="184">COUNTIF(AP265:AP270,"si")</f>
        <v>0</v>
      </c>
      <c r="AQ264" s="214">
        <f t="shared" si="184"/>
        <v>0</v>
      </c>
      <c r="AR264" s="214">
        <f t="shared" si="184"/>
        <v>2</v>
      </c>
      <c r="AS264" s="214">
        <f t="shared" si="184"/>
        <v>0</v>
      </c>
      <c r="AT264" s="214">
        <f t="shared" si="184"/>
        <v>0</v>
      </c>
      <c r="AU264" s="215">
        <f t="shared" si="184"/>
        <v>0</v>
      </c>
      <c r="AV264" s="216">
        <f t="shared" si="184"/>
        <v>2</v>
      </c>
      <c r="AX264" s="212">
        <f t="shared" si="182"/>
        <v>16</v>
      </c>
      <c r="BC264" s="212">
        <f t="shared" si="182"/>
        <v>7</v>
      </c>
      <c r="BD264" s="216">
        <f t="shared" ref="BD264:BE264" si="185">COUNTIF(BD265:BD270,"si")</f>
        <v>0</v>
      </c>
      <c r="BE264" s="216">
        <f t="shared" si="185"/>
        <v>1</v>
      </c>
      <c r="BF264" s="217">
        <f t="shared" si="182"/>
        <v>12</v>
      </c>
      <c r="BG264" s="208"/>
      <c r="BH264" s="209"/>
      <c r="BI264" s="209">
        <f t="shared" si="182"/>
        <v>12</v>
      </c>
      <c r="BJ264" s="209"/>
      <c r="BK264" s="214">
        <f t="shared" ref="BK264:BM264" si="186">COUNTIF(BK265:BK270,"si")</f>
        <v>0</v>
      </c>
      <c r="BL264" s="214">
        <f t="shared" si="186"/>
        <v>1</v>
      </c>
      <c r="BM264" s="214">
        <f t="shared" si="186"/>
        <v>5</v>
      </c>
      <c r="BN264" s="210">
        <f t="shared" si="182"/>
        <v>9</v>
      </c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  <c r="QR264" s="29"/>
      <c r="QS264" s="29"/>
      <c r="QT264" s="29"/>
      <c r="QU264" s="29"/>
      <c r="QV264" s="29"/>
      <c r="QW264" s="29"/>
      <c r="QX264" s="29"/>
      <c r="QY264" s="29"/>
      <c r="QZ264" s="29"/>
      <c r="RA264" s="29"/>
      <c r="RB264" s="29"/>
      <c r="RC264" s="29"/>
      <c r="RD264" s="29"/>
      <c r="RE264" s="29"/>
      <c r="RF264" s="29"/>
      <c r="RG264" s="29"/>
      <c r="RH264" s="29"/>
      <c r="RI264" s="29"/>
      <c r="RJ264" s="29"/>
      <c r="RK264" s="29"/>
      <c r="RL264" s="29"/>
      <c r="RM264" s="29"/>
      <c r="RN264" s="29"/>
      <c r="RO264" s="29"/>
      <c r="RP264" s="29"/>
      <c r="RQ264" s="29"/>
      <c r="RR264" s="29"/>
      <c r="RS264" s="29"/>
      <c r="RT264" s="29"/>
      <c r="RU264" s="29"/>
      <c r="RV264" s="29"/>
      <c r="RW264" s="29"/>
      <c r="RX264" s="29"/>
      <c r="RY264" s="29"/>
      <c r="RZ264" s="29"/>
      <c r="SA264" s="29"/>
      <c r="SB264" s="29"/>
      <c r="SC264" s="29"/>
      <c r="SD264" s="29"/>
      <c r="SE264" s="29"/>
      <c r="SF264" s="29"/>
      <c r="SG264" s="29"/>
      <c r="SH264" s="29"/>
      <c r="SI264" s="29"/>
      <c r="SJ264" s="29"/>
      <c r="SK264" s="29"/>
      <c r="SL264" s="29"/>
      <c r="SM264" s="29"/>
      <c r="SN264" s="29"/>
      <c r="SO264" s="29"/>
      <c r="SP264" s="29"/>
      <c r="SQ264" s="29"/>
      <c r="SR264" s="29"/>
      <c r="SS264" s="29"/>
      <c r="ST264" s="29"/>
      <c r="SU264" s="29"/>
      <c r="SV264" s="29"/>
      <c r="SW264" s="29"/>
      <c r="SX264" s="29"/>
      <c r="SY264" s="29"/>
      <c r="SZ264" s="29"/>
      <c r="TA264" s="29"/>
      <c r="TB264" s="29"/>
      <c r="TC264" s="29"/>
      <c r="TD264" s="29"/>
      <c r="TE264" s="29"/>
      <c r="TF264" s="29"/>
      <c r="TG264" s="29"/>
      <c r="TH264" s="29"/>
      <c r="TI264" s="29"/>
      <c r="TJ264" s="29"/>
      <c r="TK264" s="29"/>
      <c r="TL264" s="29"/>
      <c r="TM264" s="29"/>
      <c r="TN264" s="29"/>
    </row>
    <row r="265" spans="1:534" s="61" customFormat="1" ht="10.7" customHeight="1" x14ac:dyDescent="0.15">
      <c r="A265" s="51" t="s">
        <v>717</v>
      </c>
      <c r="B265" s="52" t="s">
        <v>966</v>
      </c>
      <c r="C265" s="53" t="s">
        <v>718</v>
      </c>
      <c r="D265" s="53" t="s">
        <v>122</v>
      </c>
      <c r="E265" s="53" t="s">
        <v>136</v>
      </c>
      <c r="F265" s="53" t="s">
        <v>117</v>
      </c>
      <c r="G265" s="53" t="s">
        <v>718</v>
      </c>
      <c r="H265" s="53" t="s">
        <v>51</v>
      </c>
      <c r="I265" s="53" t="s">
        <v>718</v>
      </c>
      <c r="J265" s="53" t="s">
        <v>65</v>
      </c>
      <c r="K265" s="53" t="s">
        <v>137</v>
      </c>
      <c r="L265" s="53" t="s">
        <v>199</v>
      </c>
      <c r="M265" s="53" t="s">
        <v>202</v>
      </c>
      <c r="N265" s="53">
        <v>1</v>
      </c>
      <c r="O265" s="54" t="s">
        <v>195</v>
      </c>
      <c r="P265" s="250" t="s">
        <v>55</v>
      </c>
      <c r="Q265" s="56">
        <v>0</v>
      </c>
      <c r="R265" s="56" t="s">
        <v>56</v>
      </c>
      <c r="S265" s="56" t="s">
        <v>719</v>
      </c>
      <c r="T265" s="54" t="s">
        <v>58</v>
      </c>
      <c r="U265" s="57" t="s">
        <v>55</v>
      </c>
      <c r="V265" s="58" t="s">
        <v>55</v>
      </c>
      <c r="W265" s="58" t="s">
        <v>59</v>
      </c>
      <c r="X265" s="58" t="s">
        <v>55</v>
      </c>
      <c r="Y265" s="59" t="s">
        <v>59</v>
      </c>
      <c r="Z265" s="57" t="s">
        <v>55</v>
      </c>
      <c r="AA265" s="58" t="s">
        <v>55</v>
      </c>
      <c r="AB265" s="58" t="s">
        <v>59</v>
      </c>
      <c r="AC265" s="58" t="s">
        <v>59</v>
      </c>
      <c r="AD265" s="59" t="s">
        <v>59</v>
      </c>
      <c r="AE265" s="57" t="s">
        <v>55</v>
      </c>
      <c r="AF265" s="59" t="s">
        <v>59</v>
      </c>
      <c r="AG265" s="51">
        <v>0</v>
      </c>
      <c r="AH265" s="53">
        <v>5</v>
      </c>
      <c r="AI265" s="53">
        <v>2</v>
      </c>
      <c r="AJ265" s="54">
        <v>0</v>
      </c>
      <c r="AK265" s="57" t="s">
        <v>59</v>
      </c>
      <c r="AL265" s="58" t="s">
        <v>55</v>
      </c>
      <c r="AM265" s="59" t="s">
        <v>55</v>
      </c>
      <c r="AN265" s="57" t="s">
        <v>59</v>
      </c>
      <c r="AO265" s="54">
        <v>0</v>
      </c>
      <c r="AP265" s="57" t="s">
        <v>59</v>
      </c>
      <c r="AQ265" s="58" t="s">
        <v>59</v>
      </c>
      <c r="AR265" s="58" t="s">
        <v>55</v>
      </c>
      <c r="AS265" s="58" t="s">
        <v>59</v>
      </c>
      <c r="AT265" s="58" t="s">
        <v>59</v>
      </c>
      <c r="AU265" s="59" t="s">
        <v>59</v>
      </c>
      <c r="AV265" s="60" t="s">
        <v>55</v>
      </c>
      <c r="AW265" s="61" t="s">
        <v>302</v>
      </c>
      <c r="AX265" s="56">
        <v>6</v>
      </c>
      <c r="AY265" s="61">
        <v>1023</v>
      </c>
      <c r="AZ265" s="61">
        <v>361.75</v>
      </c>
      <c r="BA265" s="61">
        <v>661.25</v>
      </c>
      <c r="BB265" s="61">
        <v>0</v>
      </c>
      <c r="BC265" s="56">
        <v>1</v>
      </c>
      <c r="BD265" s="60" t="s">
        <v>59</v>
      </c>
      <c r="BE265" s="60" t="s">
        <v>55</v>
      </c>
      <c r="BF265" s="61">
        <v>5</v>
      </c>
      <c r="BG265" s="51" t="s">
        <v>60</v>
      </c>
      <c r="BH265" s="53" t="s">
        <v>332</v>
      </c>
      <c r="BI265" s="53">
        <v>6</v>
      </c>
      <c r="BJ265" s="53" t="s">
        <v>61</v>
      </c>
      <c r="BK265" s="58" t="s">
        <v>59</v>
      </c>
      <c r="BL265" s="58" t="s">
        <v>55</v>
      </c>
      <c r="BM265" s="58" t="s">
        <v>55</v>
      </c>
      <c r="BN265" s="54">
        <v>5</v>
      </c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  <c r="CP265" s="53"/>
      <c r="CQ265" s="53"/>
      <c r="CR265" s="53"/>
      <c r="CS265" s="53"/>
      <c r="CT265" s="53"/>
      <c r="CU265" s="53"/>
      <c r="CV265" s="53"/>
      <c r="CW265" s="53"/>
      <c r="CX265" s="53"/>
      <c r="CY265" s="53"/>
      <c r="CZ265" s="53"/>
      <c r="DA265" s="53"/>
      <c r="DB265" s="53"/>
      <c r="DC265" s="53"/>
      <c r="DD265" s="53"/>
      <c r="DE265" s="53"/>
      <c r="DF265" s="53"/>
      <c r="DG265" s="53"/>
      <c r="DH265" s="53"/>
      <c r="DI265" s="53"/>
      <c r="DJ265" s="53"/>
      <c r="DK265" s="53"/>
      <c r="DL265" s="53"/>
    </row>
    <row r="266" spans="1:534" s="61" customFormat="1" ht="10.7" customHeight="1" x14ac:dyDescent="0.15">
      <c r="A266" s="51" t="s">
        <v>720</v>
      </c>
      <c r="B266" s="52" t="s">
        <v>966</v>
      </c>
      <c r="C266" s="53" t="s">
        <v>721</v>
      </c>
      <c r="D266" s="53" t="s">
        <v>122</v>
      </c>
      <c r="E266" s="53" t="s">
        <v>136</v>
      </c>
      <c r="F266" s="53" t="s">
        <v>117</v>
      </c>
      <c r="G266" s="53" t="s">
        <v>718</v>
      </c>
      <c r="H266" s="53" t="s">
        <v>121</v>
      </c>
      <c r="I266" s="53" t="s">
        <v>722</v>
      </c>
      <c r="J266" s="53" t="s">
        <v>65</v>
      </c>
      <c r="K266" s="53" t="s">
        <v>137</v>
      </c>
      <c r="L266" s="53" t="s">
        <v>199</v>
      </c>
      <c r="M266" s="53" t="s">
        <v>208</v>
      </c>
      <c r="N266" s="53">
        <v>1</v>
      </c>
      <c r="O266" s="54" t="s">
        <v>195</v>
      </c>
      <c r="P266" s="250" t="s">
        <v>55</v>
      </c>
      <c r="Q266" s="56">
        <v>0</v>
      </c>
      <c r="R266" s="56" t="s">
        <v>56</v>
      </c>
      <c r="S266" s="56" t="s">
        <v>313</v>
      </c>
      <c r="T266" s="54" t="s">
        <v>102</v>
      </c>
      <c r="U266" s="57" t="s">
        <v>55</v>
      </c>
      <c r="V266" s="58" t="s">
        <v>55</v>
      </c>
      <c r="W266" s="58" t="s">
        <v>59</v>
      </c>
      <c r="X266" s="58" t="s">
        <v>59</v>
      </c>
      <c r="Y266" s="59" t="s">
        <v>59</v>
      </c>
      <c r="Z266" s="57" t="s">
        <v>55</v>
      </c>
      <c r="AA266" s="58" t="s">
        <v>55</v>
      </c>
      <c r="AB266" s="58" t="s">
        <v>59</v>
      </c>
      <c r="AC266" s="58" t="s">
        <v>59</v>
      </c>
      <c r="AD266" s="59" t="s">
        <v>59</v>
      </c>
      <c r="AE266" s="57" t="s">
        <v>55</v>
      </c>
      <c r="AF266" s="59" t="s">
        <v>59</v>
      </c>
      <c r="AG266" s="51">
        <v>0</v>
      </c>
      <c r="AH266" s="53">
        <v>1</v>
      </c>
      <c r="AI266" s="53">
        <v>1</v>
      </c>
      <c r="AJ266" s="54">
        <v>0</v>
      </c>
      <c r="AK266" s="57" t="s">
        <v>59</v>
      </c>
      <c r="AL266" s="58" t="s">
        <v>55</v>
      </c>
      <c r="AM266" s="59" t="s">
        <v>55</v>
      </c>
      <c r="AN266" s="57" t="s">
        <v>59</v>
      </c>
      <c r="AO266" s="54">
        <v>0</v>
      </c>
      <c r="AP266" s="57" t="s">
        <v>59</v>
      </c>
      <c r="AQ266" s="58" t="s">
        <v>59</v>
      </c>
      <c r="AR266" s="58" t="s">
        <v>59</v>
      </c>
      <c r="AS266" s="58" t="s">
        <v>59</v>
      </c>
      <c r="AT266" s="58" t="s">
        <v>59</v>
      </c>
      <c r="AU266" s="59" t="s">
        <v>59</v>
      </c>
      <c r="AV266" s="60" t="s">
        <v>59</v>
      </c>
      <c r="AW266" s="61" t="s">
        <v>100</v>
      </c>
      <c r="AX266" s="56">
        <v>1</v>
      </c>
      <c r="AY266" s="61">
        <v>538.09</v>
      </c>
      <c r="AZ266" s="61">
        <v>110</v>
      </c>
      <c r="BA266" s="61">
        <v>427.92</v>
      </c>
      <c r="BB266" s="61">
        <v>0</v>
      </c>
      <c r="BC266" s="56">
        <v>1</v>
      </c>
      <c r="BD266" s="60" t="s">
        <v>59</v>
      </c>
      <c r="BE266" s="60" t="s">
        <v>59</v>
      </c>
      <c r="BF266" s="61">
        <v>1</v>
      </c>
      <c r="BG266" s="51" t="s">
        <v>60</v>
      </c>
      <c r="BH266" s="53" t="s">
        <v>723</v>
      </c>
      <c r="BI266" s="53">
        <v>1</v>
      </c>
      <c r="BJ266" s="53" t="s">
        <v>61</v>
      </c>
      <c r="BK266" s="58" t="s">
        <v>59</v>
      </c>
      <c r="BL266" s="58" t="s">
        <v>59</v>
      </c>
      <c r="BM266" s="58" t="s">
        <v>55</v>
      </c>
      <c r="BN266" s="54">
        <v>1</v>
      </c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  <c r="CP266" s="53"/>
      <c r="CQ266" s="53"/>
      <c r="CR266" s="53"/>
      <c r="CS266" s="53"/>
      <c r="CT266" s="53"/>
      <c r="CU266" s="53"/>
      <c r="CV266" s="53"/>
      <c r="CW266" s="53"/>
      <c r="CX266" s="53"/>
      <c r="CY266" s="53"/>
      <c r="CZ266" s="53"/>
      <c r="DA266" s="53"/>
      <c r="DB266" s="53"/>
      <c r="DC266" s="53"/>
      <c r="DD266" s="53"/>
      <c r="DE266" s="53"/>
      <c r="DF266" s="53"/>
      <c r="DG266" s="53"/>
      <c r="DH266" s="53"/>
      <c r="DI266" s="53"/>
      <c r="DJ266" s="53"/>
      <c r="DK266" s="53"/>
      <c r="DL266" s="53"/>
    </row>
    <row r="267" spans="1:534" s="61" customFormat="1" ht="10.7" customHeight="1" x14ac:dyDescent="0.15">
      <c r="A267" s="51" t="s">
        <v>724</v>
      </c>
      <c r="B267" s="52" t="s">
        <v>966</v>
      </c>
      <c r="C267" s="53" t="s">
        <v>1287</v>
      </c>
      <c r="D267" s="53" t="s">
        <v>122</v>
      </c>
      <c r="E267" s="53" t="s">
        <v>136</v>
      </c>
      <c r="F267" s="53" t="s">
        <v>117</v>
      </c>
      <c r="G267" s="53" t="s">
        <v>718</v>
      </c>
      <c r="H267" s="53" t="s">
        <v>130</v>
      </c>
      <c r="I267" s="53" t="s">
        <v>725</v>
      </c>
      <c r="J267" s="53" t="s">
        <v>65</v>
      </c>
      <c r="K267" s="53" t="s">
        <v>137</v>
      </c>
      <c r="L267" s="53" t="s">
        <v>199</v>
      </c>
      <c r="M267" s="53" t="s">
        <v>206</v>
      </c>
      <c r="N267" s="53">
        <v>1</v>
      </c>
      <c r="O267" s="54" t="s">
        <v>195</v>
      </c>
      <c r="P267" s="250" t="s">
        <v>55</v>
      </c>
      <c r="Q267" s="56">
        <v>0</v>
      </c>
      <c r="R267" s="56" t="s">
        <v>56</v>
      </c>
      <c r="S267" s="56" t="s">
        <v>305</v>
      </c>
      <c r="T267" s="54" t="s">
        <v>102</v>
      </c>
      <c r="U267" s="57" t="s">
        <v>55</v>
      </c>
      <c r="V267" s="58" t="s">
        <v>55</v>
      </c>
      <c r="W267" s="58" t="s">
        <v>59</v>
      </c>
      <c r="X267" s="58" t="s">
        <v>59</v>
      </c>
      <c r="Y267" s="59" t="s">
        <v>59</v>
      </c>
      <c r="Z267" s="57" t="s">
        <v>55</v>
      </c>
      <c r="AA267" s="58" t="s">
        <v>55</v>
      </c>
      <c r="AB267" s="58" t="s">
        <v>59</v>
      </c>
      <c r="AC267" s="58" t="s">
        <v>59</v>
      </c>
      <c r="AD267" s="59" t="s">
        <v>59</v>
      </c>
      <c r="AE267" s="57" t="s">
        <v>55</v>
      </c>
      <c r="AF267" s="59" t="s">
        <v>59</v>
      </c>
      <c r="AG267" s="51">
        <v>0</v>
      </c>
      <c r="AH267" s="53">
        <v>1</v>
      </c>
      <c r="AI267" s="53">
        <v>1</v>
      </c>
      <c r="AJ267" s="54">
        <v>0</v>
      </c>
      <c r="AK267" s="57" t="s">
        <v>59</v>
      </c>
      <c r="AL267" s="58" t="s">
        <v>55</v>
      </c>
      <c r="AM267" s="59" t="s">
        <v>55</v>
      </c>
      <c r="AN267" s="57" t="s">
        <v>59</v>
      </c>
      <c r="AO267" s="54">
        <v>0</v>
      </c>
      <c r="AP267" s="57" t="s">
        <v>59</v>
      </c>
      <c r="AQ267" s="58" t="s">
        <v>59</v>
      </c>
      <c r="AR267" s="58" t="s">
        <v>59</v>
      </c>
      <c r="AS267" s="58" t="s">
        <v>59</v>
      </c>
      <c r="AT267" s="58" t="s">
        <v>59</v>
      </c>
      <c r="AU267" s="59" t="s">
        <v>59</v>
      </c>
      <c r="AV267" s="60" t="s">
        <v>59</v>
      </c>
      <c r="AW267" s="61" t="s">
        <v>100</v>
      </c>
      <c r="AX267" s="56">
        <v>3</v>
      </c>
      <c r="AY267" s="61">
        <v>470.03</v>
      </c>
      <c r="AZ267" s="61">
        <v>137.69999999999999</v>
      </c>
      <c r="BA267" s="61">
        <v>332.33</v>
      </c>
      <c r="BB267" s="61">
        <v>0</v>
      </c>
      <c r="BC267" s="56">
        <v>1</v>
      </c>
      <c r="BD267" s="60" t="s">
        <v>59</v>
      </c>
      <c r="BE267" s="60" t="s">
        <v>59</v>
      </c>
      <c r="BF267" s="61">
        <v>2</v>
      </c>
      <c r="BG267" s="51" t="s">
        <v>60</v>
      </c>
      <c r="BH267" s="53" t="s">
        <v>553</v>
      </c>
      <c r="BI267" s="53">
        <v>2</v>
      </c>
      <c r="BJ267" s="53" t="s">
        <v>61</v>
      </c>
      <c r="BK267" s="58" t="s">
        <v>59</v>
      </c>
      <c r="BL267" s="58" t="s">
        <v>59</v>
      </c>
      <c r="BM267" s="58" t="s">
        <v>55</v>
      </c>
      <c r="BN267" s="54">
        <v>1</v>
      </c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  <c r="CP267" s="53"/>
      <c r="CQ267" s="53"/>
      <c r="CR267" s="53"/>
      <c r="CS267" s="53"/>
      <c r="CT267" s="53"/>
      <c r="CU267" s="53"/>
      <c r="CV267" s="53"/>
      <c r="CW267" s="53"/>
      <c r="CX267" s="53"/>
      <c r="CY267" s="53"/>
      <c r="CZ267" s="53"/>
      <c r="DA267" s="53"/>
      <c r="DB267" s="53"/>
      <c r="DC267" s="53"/>
      <c r="DD267" s="53"/>
      <c r="DE267" s="53"/>
      <c r="DF267" s="53"/>
      <c r="DG267" s="53"/>
      <c r="DH267" s="53"/>
      <c r="DI267" s="53"/>
      <c r="DJ267" s="53"/>
      <c r="DK267" s="53"/>
      <c r="DL267" s="53"/>
    </row>
    <row r="268" spans="1:534" s="61" customFormat="1" ht="10.7" customHeight="1" x14ac:dyDescent="0.15">
      <c r="A268" s="51" t="s">
        <v>726</v>
      </c>
      <c r="B268" s="52" t="s">
        <v>966</v>
      </c>
      <c r="C268" s="53" t="s">
        <v>1288</v>
      </c>
      <c r="D268" s="53" t="s">
        <v>122</v>
      </c>
      <c r="E268" s="53" t="s">
        <v>136</v>
      </c>
      <c r="F268" s="53" t="s">
        <v>117</v>
      </c>
      <c r="G268" s="53" t="s">
        <v>718</v>
      </c>
      <c r="H268" s="53" t="s">
        <v>191</v>
      </c>
      <c r="I268" s="53" t="s">
        <v>727</v>
      </c>
      <c r="J268" s="53" t="s">
        <v>65</v>
      </c>
      <c r="K268" s="53" t="s">
        <v>137</v>
      </c>
      <c r="L268" s="53" t="s">
        <v>199</v>
      </c>
      <c r="M268" s="53" t="s">
        <v>206</v>
      </c>
      <c r="N268" s="53">
        <v>1</v>
      </c>
      <c r="O268" s="54" t="s">
        <v>195</v>
      </c>
      <c r="P268" s="250" t="s">
        <v>55</v>
      </c>
      <c r="Q268" s="56">
        <v>0</v>
      </c>
      <c r="R268" s="56" t="s">
        <v>56</v>
      </c>
      <c r="S268" s="56" t="s">
        <v>301</v>
      </c>
      <c r="T268" s="54" t="s">
        <v>102</v>
      </c>
      <c r="U268" s="57" t="s">
        <v>55</v>
      </c>
      <c r="V268" s="58" t="s">
        <v>55</v>
      </c>
      <c r="W268" s="58" t="s">
        <v>59</v>
      </c>
      <c r="X268" s="58" t="s">
        <v>59</v>
      </c>
      <c r="Y268" s="59" t="s">
        <v>59</v>
      </c>
      <c r="Z268" s="57" t="s">
        <v>55</v>
      </c>
      <c r="AA268" s="58" t="s">
        <v>55</v>
      </c>
      <c r="AB268" s="58" t="s">
        <v>59</v>
      </c>
      <c r="AC268" s="58" t="s">
        <v>59</v>
      </c>
      <c r="AD268" s="59" t="s">
        <v>59</v>
      </c>
      <c r="AE268" s="57" t="s">
        <v>55</v>
      </c>
      <c r="AF268" s="59" t="s">
        <v>59</v>
      </c>
      <c r="AG268" s="51">
        <v>0</v>
      </c>
      <c r="AH268" s="53">
        <v>2</v>
      </c>
      <c r="AI268" s="53">
        <v>3</v>
      </c>
      <c r="AJ268" s="54">
        <v>0</v>
      </c>
      <c r="AK268" s="57" t="s">
        <v>59</v>
      </c>
      <c r="AL268" s="58" t="s">
        <v>59</v>
      </c>
      <c r="AM268" s="59" t="s">
        <v>59</v>
      </c>
      <c r="AN268" s="57" t="s">
        <v>59</v>
      </c>
      <c r="AO268" s="54">
        <v>0</v>
      </c>
      <c r="AP268" s="57" t="s">
        <v>59</v>
      </c>
      <c r="AQ268" s="58" t="s">
        <v>59</v>
      </c>
      <c r="AR268" s="58" t="s">
        <v>59</v>
      </c>
      <c r="AS268" s="58" t="s">
        <v>59</v>
      </c>
      <c r="AT268" s="58" t="s">
        <v>59</v>
      </c>
      <c r="AU268" s="59" t="s">
        <v>59</v>
      </c>
      <c r="AV268" s="60" t="s">
        <v>59</v>
      </c>
      <c r="AW268" s="61" t="s">
        <v>100</v>
      </c>
      <c r="AX268" s="56">
        <v>3</v>
      </c>
      <c r="AY268" s="61">
        <v>87.46</v>
      </c>
      <c r="AZ268" s="61">
        <v>204.37</v>
      </c>
      <c r="BA268" s="61">
        <v>14.5</v>
      </c>
      <c r="BB268" s="61">
        <v>0</v>
      </c>
      <c r="BC268" s="56">
        <v>2</v>
      </c>
      <c r="BD268" s="60" t="s">
        <v>59</v>
      </c>
      <c r="BE268" s="60" t="s">
        <v>59</v>
      </c>
      <c r="BF268" s="61">
        <v>2</v>
      </c>
      <c r="BG268" s="51" t="s">
        <v>73</v>
      </c>
      <c r="BH268" s="53" t="s">
        <v>345</v>
      </c>
      <c r="BI268" s="53">
        <v>0</v>
      </c>
      <c r="BJ268" s="53" t="s">
        <v>73</v>
      </c>
      <c r="BK268" s="58" t="s">
        <v>59</v>
      </c>
      <c r="BL268" s="58" t="s">
        <v>59</v>
      </c>
      <c r="BM268" s="58" t="s">
        <v>59</v>
      </c>
      <c r="BN268" s="54">
        <v>0</v>
      </c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  <c r="CP268" s="53"/>
      <c r="CQ268" s="53"/>
      <c r="CR268" s="53"/>
      <c r="CS268" s="53"/>
      <c r="CT268" s="53"/>
      <c r="CU268" s="53"/>
      <c r="CV268" s="53"/>
      <c r="CW268" s="53"/>
      <c r="CX268" s="53"/>
      <c r="CY268" s="53"/>
      <c r="CZ268" s="53"/>
      <c r="DA268" s="53"/>
      <c r="DB268" s="53"/>
      <c r="DC268" s="53"/>
      <c r="DD268" s="53"/>
      <c r="DE268" s="53"/>
      <c r="DF268" s="53"/>
      <c r="DG268" s="53"/>
      <c r="DH268" s="53"/>
      <c r="DI268" s="53"/>
      <c r="DJ268" s="53"/>
      <c r="DK268" s="53"/>
      <c r="DL268" s="53"/>
    </row>
    <row r="269" spans="1:534" s="61" customFormat="1" ht="10.7" customHeight="1" x14ac:dyDescent="0.15">
      <c r="A269" s="51" t="s">
        <v>728</v>
      </c>
      <c r="B269" s="52" t="s">
        <v>966</v>
      </c>
      <c r="C269" s="53" t="s">
        <v>729</v>
      </c>
      <c r="D269" s="53" t="s">
        <v>122</v>
      </c>
      <c r="E269" s="53" t="s">
        <v>136</v>
      </c>
      <c r="F269" s="53" t="s">
        <v>117</v>
      </c>
      <c r="G269" s="53" t="s">
        <v>718</v>
      </c>
      <c r="H269" s="53" t="s">
        <v>216</v>
      </c>
      <c r="I269" s="53" t="s">
        <v>729</v>
      </c>
      <c r="J269" s="53" t="s">
        <v>65</v>
      </c>
      <c r="K269" s="53" t="s">
        <v>137</v>
      </c>
      <c r="L269" s="53" t="s">
        <v>199</v>
      </c>
      <c r="M269" s="53" t="s">
        <v>206</v>
      </c>
      <c r="N269" s="53">
        <v>1</v>
      </c>
      <c r="O269" s="54" t="s">
        <v>195</v>
      </c>
      <c r="P269" s="250" t="s">
        <v>55</v>
      </c>
      <c r="Q269" s="56">
        <v>0</v>
      </c>
      <c r="R269" s="56" t="s">
        <v>56</v>
      </c>
      <c r="S269" s="56" t="s">
        <v>301</v>
      </c>
      <c r="T269" s="54" t="s">
        <v>102</v>
      </c>
      <c r="U269" s="57" t="s">
        <v>55</v>
      </c>
      <c r="V269" s="58" t="s">
        <v>55</v>
      </c>
      <c r="W269" s="58" t="s">
        <v>59</v>
      </c>
      <c r="X269" s="58" t="s">
        <v>59</v>
      </c>
      <c r="Y269" s="59" t="s">
        <v>59</v>
      </c>
      <c r="Z269" s="57" t="s">
        <v>55</v>
      </c>
      <c r="AA269" s="58" t="s">
        <v>55</v>
      </c>
      <c r="AB269" s="58" t="s">
        <v>59</v>
      </c>
      <c r="AC269" s="58" t="s">
        <v>59</v>
      </c>
      <c r="AD269" s="59" t="s">
        <v>59</v>
      </c>
      <c r="AE269" s="57" t="s">
        <v>55</v>
      </c>
      <c r="AF269" s="59" t="s">
        <v>59</v>
      </c>
      <c r="AG269" s="51">
        <v>0</v>
      </c>
      <c r="AH269" s="53">
        <v>2</v>
      </c>
      <c r="AI269" s="53">
        <v>1</v>
      </c>
      <c r="AJ269" s="54">
        <v>0</v>
      </c>
      <c r="AK269" s="57" t="s">
        <v>59</v>
      </c>
      <c r="AL269" s="58" t="s">
        <v>59</v>
      </c>
      <c r="AM269" s="59" t="s">
        <v>55</v>
      </c>
      <c r="AN269" s="57" t="s">
        <v>59</v>
      </c>
      <c r="AO269" s="54">
        <v>0</v>
      </c>
      <c r="AP269" s="57" t="s">
        <v>59</v>
      </c>
      <c r="AQ269" s="58" t="s">
        <v>59</v>
      </c>
      <c r="AR269" s="58" t="s">
        <v>55</v>
      </c>
      <c r="AS269" s="58" t="s">
        <v>59</v>
      </c>
      <c r="AT269" s="58" t="s">
        <v>59</v>
      </c>
      <c r="AU269" s="59" t="s">
        <v>59</v>
      </c>
      <c r="AV269" s="60" t="s">
        <v>55</v>
      </c>
      <c r="AW269" s="61" t="s">
        <v>302</v>
      </c>
      <c r="AX269" s="56">
        <v>2</v>
      </c>
      <c r="AY269" s="61">
        <v>413.4</v>
      </c>
      <c r="AZ269" s="61">
        <v>150.4</v>
      </c>
      <c r="BA269" s="61">
        <v>263</v>
      </c>
      <c r="BB269" s="61">
        <v>0</v>
      </c>
      <c r="BC269" s="56">
        <v>1</v>
      </c>
      <c r="BD269" s="60" t="s">
        <v>59</v>
      </c>
      <c r="BE269" s="60" t="s">
        <v>59</v>
      </c>
      <c r="BF269" s="61">
        <v>1</v>
      </c>
      <c r="BG269" s="51" t="s">
        <v>60</v>
      </c>
      <c r="BH269" s="53" t="s">
        <v>730</v>
      </c>
      <c r="BI269" s="53">
        <v>2</v>
      </c>
      <c r="BJ269" s="53" t="s">
        <v>61</v>
      </c>
      <c r="BK269" s="58" t="s">
        <v>59</v>
      </c>
      <c r="BL269" s="58" t="s">
        <v>59</v>
      </c>
      <c r="BM269" s="58" t="s">
        <v>55</v>
      </c>
      <c r="BN269" s="54">
        <v>1</v>
      </c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  <c r="CP269" s="53"/>
      <c r="CQ269" s="53"/>
      <c r="CR269" s="53"/>
      <c r="CS269" s="53"/>
      <c r="CT269" s="53"/>
      <c r="CU269" s="53"/>
      <c r="CV269" s="53"/>
      <c r="CW269" s="53"/>
      <c r="CX269" s="53"/>
      <c r="CY269" s="53"/>
      <c r="CZ269" s="53"/>
      <c r="DA269" s="53"/>
      <c r="DB269" s="53"/>
      <c r="DC269" s="53"/>
      <c r="DD269" s="53"/>
      <c r="DE269" s="53"/>
      <c r="DF269" s="53"/>
      <c r="DG269" s="53"/>
      <c r="DH269" s="53"/>
      <c r="DI269" s="53"/>
      <c r="DJ269" s="53"/>
      <c r="DK269" s="53"/>
      <c r="DL269" s="53"/>
    </row>
    <row r="270" spans="1:534" s="61" customFormat="1" ht="10.7" customHeight="1" x14ac:dyDescent="0.15">
      <c r="A270" s="51" t="s">
        <v>731</v>
      </c>
      <c r="B270" s="52" t="s">
        <v>966</v>
      </c>
      <c r="C270" s="53" t="s">
        <v>732</v>
      </c>
      <c r="D270" s="53" t="s">
        <v>122</v>
      </c>
      <c r="E270" s="53" t="s">
        <v>136</v>
      </c>
      <c r="F270" s="53" t="s">
        <v>117</v>
      </c>
      <c r="G270" s="53" t="s">
        <v>718</v>
      </c>
      <c r="H270" s="53" t="s">
        <v>197</v>
      </c>
      <c r="I270" s="53" t="s">
        <v>732</v>
      </c>
      <c r="J270" s="53" t="s">
        <v>65</v>
      </c>
      <c r="K270" s="53" t="s">
        <v>137</v>
      </c>
      <c r="L270" s="53" t="s">
        <v>199</v>
      </c>
      <c r="M270" s="53" t="s">
        <v>206</v>
      </c>
      <c r="N270" s="53">
        <v>1</v>
      </c>
      <c r="O270" s="54" t="s">
        <v>195</v>
      </c>
      <c r="P270" s="250" t="s">
        <v>55</v>
      </c>
      <c r="Q270" s="56">
        <v>0</v>
      </c>
      <c r="R270" s="56" t="s">
        <v>56</v>
      </c>
      <c r="S270" s="56" t="s">
        <v>313</v>
      </c>
      <c r="T270" s="54" t="s">
        <v>102</v>
      </c>
      <c r="U270" s="57" t="s">
        <v>55</v>
      </c>
      <c r="V270" s="58" t="s">
        <v>55</v>
      </c>
      <c r="W270" s="58" t="s">
        <v>59</v>
      </c>
      <c r="X270" s="58" t="s">
        <v>59</v>
      </c>
      <c r="Y270" s="59" t="s">
        <v>59</v>
      </c>
      <c r="Z270" s="57" t="s">
        <v>55</v>
      </c>
      <c r="AA270" s="58" t="s">
        <v>55</v>
      </c>
      <c r="AB270" s="58" t="s">
        <v>59</v>
      </c>
      <c r="AC270" s="58" t="s">
        <v>59</v>
      </c>
      <c r="AD270" s="59" t="s">
        <v>59</v>
      </c>
      <c r="AE270" s="57" t="s">
        <v>55</v>
      </c>
      <c r="AF270" s="59" t="s">
        <v>59</v>
      </c>
      <c r="AG270" s="51">
        <v>0</v>
      </c>
      <c r="AH270" s="53">
        <v>1</v>
      </c>
      <c r="AI270" s="53">
        <v>1</v>
      </c>
      <c r="AJ270" s="54">
        <v>0</v>
      </c>
      <c r="AK270" s="57" t="s">
        <v>59</v>
      </c>
      <c r="AL270" s="58" t="s">
        <v>59</v>
      </c>
      <c r="AM270" s="59" t="s">
        <v>55</v>
      </c>
      <c r="AN270" s="57" t="s">
        <v>59</v>
      </c>
      <c r="AO270" s="54">
        <v>0</v>
      </c>
      <c r="AP270" s="57" t="s">
        <v>59</v>
      </c>
      <c r="AQ270" s="58" t="s">
        <v>59</v>
      </c>
      <c r="AR270" s="58" t="s">
        <v>59</v>
      </c>
      <c r="AS270" s="58" t="s">
        <v>59</v>
      </c>
      <c r="AT270" s="58" t="s">
        <v>59</v>
      </c>
      <c r="AU270" s="59" t="s">
        <v>59</v>
      </c>
      <c r="AV270" s="60" t="s">
        <v>59</v>
      </c>
      <c r="AW270" s="61" t="s">
        <v>100</v>
      </c>
      <c r="AX270" s="56">
        <v>1</v>
      </c>
      <c r="AY270" s="61">
        <v>388.72</v>
      </c>
      <c r="AZ270" s="61">
        <v>113.41</v>
      </c>
      <c r="BA270" s="61">
        <v>275.31</v>
      </c>
      <c r="BB270" s="61">
        <v>0</v>
      </c>
      <c r="BC270" s="56">
        <v>1</v>
      </c>
      <c r="BD270" s="60" t="s">
        <v>59</v>
      </c>
      <c r="BE270" s="60" t="s">
        <v>59</v>
      </c>
      <c r="BF270" s="61">
        <v>1</v>
      </c>
      <c r="BG270" s="51" t="s">
        <v>60</v>
      </c>
      <c r="BH270" s="53" t="s">
        <v>733</v>
      </c>
      <c r="BI270" s="53">
        <v>1</v>
      </c>
      <c r="BJ270" s="53" t="s">
        <v>61</v>
      </c>
      <c r="BK270" s="58" t="s">
        <v>59</v>
      </c>
      <c r="BL270" s="58" t="s">
        <v>59</v>
      </c>
      <c r="BM270" s="58" t="s">
        <v>55</v>
      </c>
      <c r="BN270" s="54">
        <v>1</v>
      </c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  <c r="CP270" s="53"/>
      <c r="CQ270" s="53"/>
      <c r="CR270" s="53"/>
      <c r="CS270" s="53"/>
      <c r="CT270" s="53"/>
      <c r="CU270" s="53"/>
      <c r="CV270" s="53"/>
      <c r="CW270" s="53"/>
      <c r="CX270" s="53"/>
      <c r="CY270" s="53"/>
      <c r="CZ270" s="53"/>
      <c r="DA270" s="53"/>
      <c r="DB270" s="53"/>
      <c r="DC270" s="53"/>
      <c r="DD270" s="53"/>
      <c r="DE270" s="53"/>
      <c r="DF270" s="53"/>
      <c r="DG270" s="53"/>
      <c r="DH270" s="53"/>
      <c r="DI270" s="53"/>
      <c r="DJ270" s="53"/>
      <c r="DK270" s="53"/>
      <c r="DL270" s="53"/>
    </row>
    <row r="271" spans="1:534" s="217" customFormat="1" ht="10.7" customHeight="1" x14ac:dyDescent="0.15">
      <c r="A271" s="208"/>
      <c r="B271" s="209"/>
      <c r="C271" s="209" t="s">
        <v>735</v>
      </c>
      <c r="D271" s="209"/>
      <c r="E271" s="209"/>
      <c r="F271" s="209"/>
      <c r="G271" s="209"/>
      <c r="H271" s="209"/>
      <c r="I271" s="209"/>
      <c r="J271" s="209"/>
      <c r="K271" s="209"/>
      <c r="L271" s="209"/>
      <c r="M271" s="209"/>
      <c r="N271" s="209">
        <f>SUM(N272:N273)</f>
        <v>2</v>
      </c>
      <c r="O271" s="210"/>
      <c r="P271" s="211">
        <f>COUNTIF(P272:P273,"si")</f>
        <v>2</v>
      </c>
      <c r="Q271" s="212"/>
      <c r="R271" s="212"/>
      <c r="S271" s="212"/>
      <c r="T271" s="210"/>
      <c r="U271" s="213">
        <f t="shared" ref="U271:AF271" si="187">COUNTIF(U272:U273,"si")</f>
        <v>2</v>
      </c>
      <c r="V271" s="214">
        <f t="shared" si="187"/>
        <v>2</v>
      </c>
      <c r="W271" s="214">
        <f t="shared" si="187"/>
        <v>0</v>
      </c>
      <c r="X271" s="214">
        <f t="shared" si="187"/>
        <v>1</v>
      </c>
      <c r="Y271" s="215">
        <f t="shared" si="187"/>
        <v>0</v>
      </c>
      <c r="Z271" s="213">
        <f t="shared" si="187"/>
        <v>2</v>
      </c>
      <c r="AA271" s="214">
        <f t="shared" si="187"/>
        <v>2</v>
      </c>
      <c r="AB271" s="214">
        <f t="shared" si="187"/>
        <v>0</v>
      </c>
      <c r="AC271" s="214">
        <f t="shared" si="187"/>
        <v>1</v>
      </c>
      <c r="AD271" s="215">
        <f t="shared" si="187"/>
        <v>0</v>
      </c>
      <c r="AE271" s="213">
        <f t="shared" si="187"/>
        <v>2</v>
      </c>
      <c r="AF271" s="215">
        <f t="shared" si="187"/>
        <v>0</v>
      </c>
      <c r="AG271" s="208">
        <f t="shared" ref="AG271:BN271" si="188">SUM(AG272:AG273)</f>
        <v>2</v>
      </c>
      <c r="AH271" s="209">
        <f t="shared" si="188"/>
        <v>8</v>
      </c>
      <c r="AI271" s="209">
        <f t="shared" si="188"/>
        <v>5</v>
      </c>
      <c r="AJ271" s="210">
        <f t="shared" si="188"/>
        <v>0</v>
      </c>
      <c r="AK271" s="213">
        <f t="shared" ref="AK271:AN271" si="189">COUNTIF(AK272:AK273,"si")</f>
        <v>0</v>
      </c>
      <c r="AL271" s="214">
        <f t="shared" si="189"/>
        <v>1</v>
      </c>
      <c r="AM271" s="215">
        <f t="shared" si="189"/>
        <v>2</v>
      </c>
      <c r="AN271" s="213">
        <f t="shared" si="189"/>
        <v>0</v>
      </c>
      <c r="AO271" s="210"/>
      <c r="AP271" s="213">
        <f t="shared" ref="AP271:AV271" si="190">COUNTIF(AP272:AP273,"si")</f>
        <v>0</v>
      </c>
      <c r="AQ271" s="214">
        <f t="shared" si="190"/>
        <v>0</v>
      </c>
      <c r="AR271" s="214">
        <f t="shared" si="190"/>
        <v>1</v>
      </c>
      <c r="AS271" s="214">
        <f t="shared" si="190"/>
        <v>0</v>
      </c>
      <c r="AT271" s="214">
        <f t="shared" si="190"/>
        <v>0</v>
      </c>
      <c r="AU271" s="215">
        <f t="shared" si="190"/>
        <v>0</v>
      </c>
      <c r="AV271" s="216">
        <f t="shared" si="190"/>
        <v>0</v>
      </c>
      <c r="AX271" s="212">
        <f t="shared" si="188"/>
        <v>5</v>
      </c>
      <c r="BC271" s="212">
        <f t="shared" si="188"/>
        <v>2</v>
      </c>
      <c r="BD271" s="216">
        <f t="shared" ref="BD271:BE271" si="191">COUNTIF(BD272:BD273,"si")</f>
        <v>0</v>
      </c>
      <c r="BE271" s="216">
        <f t="shared" si="191"/>
        <v>1</v>
      </c>
      <c r="BF271" s="217">
        <f t="shared" si="188"/>
        <v>3</v>
      </c>
      <c r="BG271" s="208"/>
      <c r="BH271" s="209"/>
      <c r="BI271" s="209">
        <f t="shared" si="188"/>
        <v>5</v>
      </c>
      <c r="BJ271" s="209"/>
      <c r="BK271" s="214">
        <f t="shared" ref="BK271:BM271" si="192">COUNTIF(BK272:BK273,"si")</f>
        <v>0</v>
      </c>
      <c r="BL271" s="214">
        <f t="shared" si="192"/>
        <v>0</v>
      </c>
      <c r="BM271" s="214">
        <f t="shared" si="192"/>
        <v>2</v>
      </c>
      <c r="BN271" s="210">
        <f t="shared" si="188"/>
        <v>3</v>
      </c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  <c r="QR271" s="29"/>
      <c r="QS271" s="29"/>
      <c r="QT271" s="29"/>
      <c r="QU271" s="29"/>
      <c r="QV271" s="29"/>
      <c r="QW271" s="29"/>
      <c r="QX271" s="29"/>
      <c r="QY271" s="29"/>
      <c r="QZ271" s="29"/>
      <c r="RA271" s="29"/>
      <c r="RB271" s="29"/>
      <c r="RC271" s="29"/>
      <c r="RD271" s="29"/>
      <c r="RE271" s="29"/>
      <c r="RF271" s="29"/>
      <c r="RG271" s="29"/>
      <c r="RH271" s="29"/>
      <c r="RI271" s="29"/>
      <c r="RJ271" s="29"/>
      <c r="RK271" s="29"/>
      <c r="RL271" s="29"/>
      <c r="RM271" s="29"/>
      <c r="RN271" s="29"/>
      <c r="RO271" s="29"/>
      <c r="RP271" s="29"/>
      <c r="RQ271" s="29"/>
      <c r="RR271" s="29"/>
      <c r="RS271" s="29"/>
      <c r="RT271" s="29"/>
      <c r="RU271" s="29"/>
      <c r="RV271" s="29"/>
      <c r="RW271" s="29"/>
      <c r="RX271" s="29"/>
      <c r="RY271" s="29"/>
      <c r="RZ271" s="29"/>
      <c r="SA271" s="29"/>
      <c r="SB271" s="29"/>
      <c r="SC271" s="29"/>
      <c r="SD271" s="29"/>
      <c r="SE271" s="29"/>
      <c r="SF271" s="29"/>
      <c r="SG271" s="29"/>
      <c r="SH271" s="29"/>
      <c r="SI271" s="29"/>
      <c r="SJ271" s="29"/>
      <c r="SK271" s="29"/>
      <c r="SL271" s="29"/>
      <c r="SM271" s="29"/>
      <c r="SN271" s="29"/>
      <c r="SO271" s="29"/>
      <c r="SP271" s="29"/>
      <c r="SQ271" s="29"/>
      <c r="SR271" s="29"/>
      <c r="SS271" s="29"/>
      <c r="ST271" s="29"/>
      <c r="SU271" s="29"/>
      <c r="SV271" s="29"/>
      <c r="SW271" s="29"/>
      <c r="SX271" s="29"/>
      <c r="SY271" s="29"/>
      <c r="SZ271" s="29"/>
      <c r="TA271" s="29"/>
      <c r="TB271" s="29"/>
      <c r="TC271" s="29"/>
      <c r="TD271" s="29"/>
      <c r="TE271" s="29"/>
      <c r="TF271" s="29"/>
      <c r="TG271" s="29"/>
      <c r="TH271" s="29"/>
      <c r="TI271" s="29"/>
      <c r="TJ271" s="29"/>
      <c r="TK271" s="29"/>
      <c r="TL271" s="29"/>
      <c r="TM271" s="29"/>
      <c r="TN271" s="29"/>
    </row>
    <row r="272" spans="1:534" s="61" customFormat="1" ht="10.7" customHeight="1" x14ac:dyDescent="0.15">
      <c r="A272" s="51" t="s">
        <v>734</v>
      </c>
      <c r="B272" s="52" t="s">
        <v>966</v>
      </c>
      <c r="C272" s="53" t="s">
        <v>735</v>
      </c>
      <c r="D272" s="53" t="s">
        <v>122</v>
      </c>
      <c r="E272" s="53" t="s">
        <v>136</v>
      </c>
      <c r="F272" s="53" t="s">
        <v>99</v>
      </c>
      <c r="G272" s="53" t="s">
        <v>735</v>
      </c>
      <c r="H272" s="53" t="s">
        <v>51</v>
      </c>
      <c r="I272" s="53" t="s">
        <v>735</v>
      </c>
      <c r="J272" s="53" t="s">
        <v>65</v>
      </c>
      <c r="K272" s="53" t="s">
        <v>137</v>
      </c>
      <c r="L272" s="53" t="s">
        <v>199</v>
      </c>
      <c r="M272" s="53" t="s">
        <v>200</v>
      </c>
      <c r="N272" s="53">
        <v>1</v>
      </c>
      <c r="O272" s="54" t="s">
        <v>195</v>
      </c>
      <c r="P272" s="250" t="s">
        <v>55</v>
      </c>
      <c r="Q272" s="56">
        <v>0</v>
      </c>
      <c r="R272" s="56" t="s">
        <v>56</v>
      </c>
      <c r="S272" s="56" t="s">
        <v>301</v>
      </c>
      <c r="T272" s="54" t="s">
        <v>102</v>
      </c>
      <c r="U272" s="57" t="s">
        <v>55</v>
      </c>
      <c r="V272" s="58" t="s">
        <v>55</v>
      </c>
      <c r="W272" s="58" t="s">
        <v>59</v>
      </c>
      <c r="X272" s="58" t="s">
        <v>59</v>
      </c>
      <c r="Y272" s="59" t="s">
        <v>59</v>
      </c>
      <c r="Z272" s="57" t="s">
        <v>55</v>
      </c>
      <c r="AA272" s="58" t="s">
        <v>55</v>
      </c>
      <c r="AB272" s="58" t="s">
        <v>59</v>
      </c>
      <c r="AC272" s="58" t="s">
        <v>59</v>
      </c>
      <c r="AD272" s="59" t="s">
        <v>59</v>
      </c>
      <c r="AE272" s="57" t="s">
        <v>55</v>
      </c>
      <c r="AF272" s="59" t="s">
        <v>59</v>
      </c>
      <c r="AG272" s="51">
        <v>2</v>
      </c>
      <c r="AH272" s="53">
        <v>4</v>
      </c>
      <c r="AI272" s="53">
        <v>2</v>
      </c>
      <c r="AJ272" s="54">
        <v>0</v>
      </c>
      <c r="AK272" s="57" t="s">
        <v>59</v>
      </c>
      <c r="AL272" s="58" t="s">
        <v>59</v>
      </c>
      <c r="AM272" s="59" t="s">
        <v>55</v>
      </c>
      <c r="AN272" s="57" t="s">
        <v>59</v>
      </c>
      <c r="AO272" s="54">
        <v>0</v>
      </c>
      <c r="AP272" s="57" t="s">
        <v>59</v>
      </c>
      <c r="AQ272" s="58" t="s">
        <v>59</v>
      </c>
      <c r="AR272" s="58" t="s">
        <v>55</v>
      </c>
      <c r="AS272" s="58" t="s">
        <v>59</v>
      </c>
      <c r="AT272" s="58" t="s">
        <v>59</v>
      </c>
      <c r="AU272" s="59" t="s">
        <v>59</v>
      </c>
      <c r="AV272" s="60" t="s">
        <v>59</v>
      </c>
      <c r="AW272" s="61" t="s">
        <v>100</v>
      </c>
      <c r="AX272" s="56">
        <v>3</v>
      </c>
      <c r="AY272" s="61">
        <v>794.27</v>
      </c>
      <c r="AZ272" s="61">
        <v>226.69</v>
      </c>
      <c r="BA272" s="61">
        <v>567.58000000000004</v>
      </c>
      <c r="BB272" s="61">
        <v>0</v>
      </c>
      <c r="BC272" s="56">
        <v>1</v>
      </c>
      <c r="BD272" s="60" t="s">
        <v>59</v>
      </c>
      <c r="BE272" s="60" t="s">
        <v>55</v>
      </c>
      <c r="BF272" s="61">
        <v>2</v>
      </c>
      <c r="BG272" s="51" t="s">
        <v>60</v>
      </c>
      <c r="BH272" s="53" t="s">
        <v>736</v>
      </c>
      <c r="BI272" s="53">
        <v>3</v>
      </c>
      <c r="BJ272" s="53" t="s">
        <v>61</v>
      </c>
      <c r="BK272" s="58" t="s">
        <v>59</v>
      </c>
      <c r="BL272" s="58" t="s">
        <v>59</v>
      </c>
      <c r="BM272" s="58" t="s">
        <v>55</v>
      </c>
      <c r="BN272" s="54">
        <v>2</v>
      </c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  <c r="CP272" s="53"/>
      <c r="CQ272" s="53"/>
      <c r="CR272" s="53"/>
      <c r="CS272" s="53"/>
      <c r="CT272" s="53"/>
      <c r="CU272" s="53"/>
      <c r="CV272" s="53"/>
      <c r="CW272" s="53"/>
      <c r="CX272" s="53"/>
      <c r="CY272" s="53"/>
      <c r="CZ272" s="53"/>
      <c r="DA272" s="53"/>
      <c r="DB272" s="53"/>
      <c r="DC272" s="53"/>
      <c r="DD272" s="53"/>
      <c r="DE272" s="53"/>
      <c r="DF272" s="53"/>
      <c r="DG272" s="53"/>
      <c r="DH272" s="53"/>
      <c r="DI272" s="53"/>
      <c r="DJ272" s="53"/>
      <c r="DK272" s="53"/>
      <c r="DL272" s="53"/>
    </row>
    <row r="273" spans="1:534" s="61" customFormat="1" ht="10.7" customHeight="1" x14ac:dyDescent="0.15">
      <c r="A273" s="51" t="s">
        <v>737</v>
      </c>
      <c r="B273" s="52" t="s">
        <v>966</v>
      </c>
      <c r="C273" s="53" t="s">
        <v>738</v>
      </c>
      <c r="D273" s="53" t="s">
        <v>122</v>
      </c>
      <c r="E273" s="53" t="s">
        <v>136</v>
      </c>
      <c r="F273" s="53" t="s">
        <v>99</v>
      </c>
      <c r="G273" s="53" t="s">
        <v>735</v>
      </c>
      <c r="H273" s="53" t="s">
        <v>132</v>
      </c>
      <c r="I273" s="53" t="s">
        <v>738</v>
      </c>
      <c r="J273" s="53" t="s">
        <v>65</v>
      </c>
      <c r="K273" s="53" t="s">
        <v>137</v>
      </c>
      <c r="L273" s="53" t="s">
        <v>199</v>
      </c>
      <c r="M273" s="53" t="s">
        <v>206</v>
      </c>
      <c r="N273" s="53">
        <v>1</v>
      </c>
      <c r="O273" s="54" t="s">
        <v>195</v>
      </c>
      <c r="P273" s="250" t="s">
        <v>55</v>
      </c>
      <c r="Q273" s="56">
        <v>0</v>
      </c>
      <c r="R273" s="56" t="s">
        <v>56</v>
      </c>
      <c r="S273" s="56" t="s">
        <v>301</v>
      </c>
      <c r="T273" s="54" t="s">
        <v>102</v>
      </c>
      <c r="U273" s="57" t="s">
        <v>55</v>
      </c>
      <c r="V273" s="58" t="s">
        <v>55</v>
      </c>
      <c r="W273" s="58" t="s">
        <v>59</v>
      </c>
      <c r="X273" s="58" t="s">
        <v>55</v>
      </c>
      <c r="Y273" s="59" t="s">
        <v>59</v>
      </c>
      <c r="Z273" s="57" t="s">
        <v>55</v>
      </c>
      <c r="AA273" s="58" t="s">
        <v>55</v>
      </c>
      <c r="AB273" s="58" t="s">
        <v>59</v>
      </c>
      <c r="AC273" s="58" t="s">
        <v>55</v>
      </c>
      <c r="AD273" s="59" t="s">
        <v>59</v>
      </c>
      <c r="AE273" s="57" t="s">
        <v>55</v>
      </c>
      <c r="AF273" s="59" t="s">
        <v>59</v>
      </c>
      <c r="AG273" s="51">
        <v>0</v>
      </c>
      <c r="AH273" s="53">
        <v>4</v>
      </c>
      <c r="AI273" s="53">
        <v>3</v>
      </c>
      <c r="AJ273" s="54">
        <v>0</v>
      </c>
      <c r="AK273" s="57" t="s">
        <v>59</v>
      </c>
      <c r="AL273" s="58" t="s">
        <v>55</v>
      </c>
      <c r="AM273" s="59" t="s">
        <v>55</v>
      </c>
      <c r="AN273" s="57" t="s">
        <v>59</v>
      </c>
      <c r="AO273" s="54">
        <v>0</v>
      </c>
      <c r="AP273" s="57" t="s">
        <v>59</v>
      </c>
      <c r="AQ273" s="58" t="s">
        <v>59</v>
      </c>
      <c r="AR273" s="58" t="s">
        <v>59</v>
      </c>
      <c r="AS273" s="58" t="s">
        <v>59</v>
      </c>
      <c r="AT273" s="58" t="s">
        <v>59</v>
      </c>
      <c r="AU273" s="59" t="s">
        <v>59</v>
      </c>
      <c r="AV273" s="60" t="s">
        <v>59</v>
      </c>
      <c r="AW273" s="61" t="s">
        <v>100</v>
      </c>
      <c r="AX273" s="56">
        <v>2</v>
      </c>
      <c r="AY273" s="61">
        <v>638</v>
      </c>
      <c r="AZ273" s="61">
        <v>120</v>
      </c>
      <c r="BA273" s="61">
        <v>517</v>
      </c>
      <c r="BB273" s="61">
        <v>42</v>
      </c>
      <c r="BC273" s="56">
        <v>1</v>
      </c>
      <c r="BD273" s="60" t="s">
        <v>59</v>
      </c>
      <c r="BE273" s="60" t="s">
        <v>59</v>
      </c>
      <c r="BF273" s="61">
        <v>1</v>
      </c>
      <c r="BG273" s="51" t="s">
        <v>60</v>
      </c>
      <c r="BH273" s="53" t="s">
        <v>739</v>
      </c>
      <c r="BI273" s="53">
        <v>2</v>
      </c>
      <c r="BJ273" s="53" t="s">
        <v>61</v>
      </c>
      <c r="BK273" s="58" t="s">
        <v>59</v>
      </c>
      <c r="BL273" s="58" t="s">
        <v>59</v>
      </c>
      <c r="BM273" s="58" t="s">
        <v>55</v>
      </c>
      <c r="BN273" s="54">
        <v>1</v>
      </c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  <c r="CP273" s="53"/>
      <c r="CQ273" s="53"/>
      <c r="CR273" s="53"/>
      <c r="CS273" s="53"/>
      <c r="CT273" s="53"/>
      <c r="CU273" s="53"/>
      <c r="CV273" s="53"/>
      <c r="CW273" s="53"/>
      <c r="CX273" s="53"/>
      <c r="CY273" s="53"/>
      <c r="CZ273" s="53"/>
      <c r="DA273" s="53"/>
      <c r="DB273" s="53"/>
      <c r="DC273" s="53"/>
      <c r="DD273" s="53"/>
      <c r="DE273" s="53"/>
      <c r="DF273" s="53"/>
      <c r="DG273" s="53"/>
      <c r="DH273" s="53"/>
      <c r="DI273" s="53"/>
      <c r="DJ273" s="53"/>
      <c r="DK273" s="53"/>
      <c r="DL273" s="53"/>
    </row>
    <row r="274" spans="1:534" s="217" customFormat="1" ht="10.7" customHeight="1" x14ac:dyDescent="0.15">
      <c r="A274" s="208"/>
      <c r="B274" s="209"/>
      <c r="C274" s="209" t="s">
        <v>160</v>
      </c>
      <c r="D274" s="209"/>
      <c r="E274" s="209"/>
      <c r="F274" s="209"/>
      <c r="G274" s="209"/>
      <c r="H274" s="209"/>
      <c r="I274" s="209"/>
      <c r="J274" s="209"/>
      <c r="K274" s="209"/>
      <c r="L274" s="209"/>
      <c r="M274" s="209"/>
      <c r="N274" s="209">
        <f>SUM(N275:N283)</f>
        <v>9</v>
      </c>
      <c r="O274" s="210"/>
      <c r="P274" s="211">
        <f>COUNTIF(P275:P283,"si")</f>
        <v>9</v>
      </c>
      <c r="Q274" s="212"/>
      <c r="R274" s="212"/>
      <c r="S274" s="212"/>
      <c r="T274" s="210"/>
      <c r="U274" s="213">
        <f t="shared" ref="U274:AF274" si="193">COUNTIF(U275:U283,"si")</f>
        <v>9</v>
      </c>
      <c r="V274" s="214">
        <f t="shared" si="193"/>
        <v>9</v>
      </c>
      <c r="W274" s="214">
        <f t="shared" si="193"/>
        <v>0</v>
      </c>
      <c r="X274" s="214">
        <f t="shared" si="193"/>
        <v>7</v>
      </c>
      <c r="Y274" s="215">
        <f t="shared" si="193"/>
        <v>0</v>
      </c>
      <c r="Z274" s="213">
        <f t="shared" si="193"/>
        <v>9</v>
      </c>
      <c r="AA274" s="214">
        <f t="shared" si="193"/>
        <v>9</v>
      </c>
      <c r="AB274" s="214">
        <f t="shared" si="193"/>
        <v>0</v>
      </c>
      <c r="AC274" s="214">
        <f t="shared" si="193"/>
        <v>4</v>
      </c>
      <c r="AD274" s="215">
        <f t="shared" si="193"/>
        <v>0</v>
      </c>
      <c r="AE274" s="213">
        <f t="shared" si="193"/>
        <v>8</v>
      </c>
      <c r="AF274" s="215">
        <f t="shared" si="193"/>
        <v>1</v>
      </c>
      <c r="AG274" s="208">
        <f t="shared" ref="AG274:BN274" si="194">SUM(AG275:AG283)</f>
        <v>2</v>
      </c>
      <c r="AH274" s="209">
        <f t="shared" si="194"/>
        <v>33</v>
      </c>
      <c r="AI274" s="209">
        <f t="shared" si="194"/>
        <v>33</v>
      </c>
      <c r="AJ274" s="210">
        <f t="shared" si="194"/>
        <v>2</v>
      </c>
      <c r="AK274" s="213">
        <f t="shared" ref="AK274:AN274" si="195">COUNTIF(AK275:AK283,"si")</f>
        <v>0</v>
      </c>
      <c r="AL274" s="214">
        <f t="shared" si="195"/>
        <v>1</v>
      </c>
      <c r="AM274" s="215">
        <f t="shared" si="195"/>
        <v>9</v>
      </c>
      <c r="AN274" s="213">
        <f t="shared" si="195"/>
        <v>0</v>
      </c>
      <c r="AO274" s="210"/>
      <c r="AP274" s="213">
        <f t="shared" ref="AP274:AV274" si="196">COUNTIF(AP275:AP283,"si")</f>
        <v>0</v>
      </c>
      <c r="AQ274" s="214">
        <f t="shared" si="196"/>
        <v>0</v>
      </c>
      <c r="AR274" s="214">
        <f t="shared" si="196"/>
        <v>6</v>
      </c>
      <c r="AS274" s="214">
        <f t="shared" si="196"/>
        <v>0</v>
      </c>
      <c r="AT274" s="214">
        <f t="shared" si="196"/>
        <v>0</v>
      </c>
      <c r="AU274" s="215">
        <f t="shared" si="196"/>
        <v>0</v>
      </c>
      <c r="AV274" s="216">
        <f t="shared" si="196"/>
        <v>3</v>
      </c>
      <c r="AX274" s="212">
        <f t="shared" si="194"/>
        <v>29</v>
      </c>
      <c r="BC274" s="212">
        <f t="shared" si="194"/>
        <v>13</v>
      </c>
      <c r="BD274" s="216">
        <f t="shared" ref="BD274:BE274" si="197">COUNTIF(BD275:BD283,"si")</f>
        <v>1</v>
      </c>
      <c r="BE274" s="216">
        <f t="shared" si="197"/>
        <v>3</v>
      </c>
      <c r="BF274" s="217">
        <f t="shared" si="194"/>
        <v>16</v>
      </c>
      <c r="BG274" s="208"/>
      <c r="BH274" s="209"/>
      <c r="BI274" s="209">
        <f t="shared" si="194"/>
        <v>23</v>
      </c>
      <c r="BJ274" s="209"/>
      <c r="BK274" s="214">
        <f t="shared" ref="BK274:BM274" si="198">COUNTIF(BK275:BK283,"si")</f>
        <v>1</v>
      </c>
      <c r="BL274" s="214">
        <f t="shared" si="198"/>
        <v>5</v>
      </c>
      <c r="BM274" s="214">
        <f t="shared" si="198"/>
        <v>9</v>
      </c>
      <c r="BN274" s="210">
        <f t="shared" si="194"/>
        <v>12</v>
      </c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  <c r="QR274" s="29"/>
      <c r="QS274" s="29"/>
      <c r="QT274" s="29"/>
      <c r="QU274" s="29"/>
      <c r="QV274" s="29"/>
      <c r="QW274" s="29"/>
      <c r="QX274" s="29"/>
      <c r="QY274" s="29"/>
      <c r="QZ274" s="29"/>
      <c r="RA274" s="29"/>
      <c r="RB274" s="29"/>
      <c r="RC274" s="29"/>
      <c r="RD274" s="29"/>
      <c r="RE274" s="29"/>
      <c r="RF274" s="29"/>
      <c r="RG274" s="29"/>
      <c r="RH274" s="29"/>
      <c r="RI274" s="29"/>
      <c r="RJ274" s="29"/>
      <c r="RK274" s="29"/>
      <c r="RL274" s="29"/>
      <c r="RM274" s="29"/>
      <c r="RN274" s="29"/>
      <c r="RO274" s="29"/>
      <c r="RP274" s="29"/>
      <c r="RQ274" s="29"/>
      <c r="RR274" s="29"/>
      <c r="RS274" s="29"/>
      <c r="RT274" s="29"/>
      <c r="RU274" s="29"/>
      <c r="RV274" s="29"/>
      <c r="RW274" s="29"/>
      <c r="RX274" s="29"/>
      <c r="RY274" s="29"/>
      <c r="RZ274" s="29"/>
      <c r="SA274" s="29"/>
      <c r="SB274" s="29"/>
      <c r="SC274" s="29"/>
      <c r="SD274" s="29"/>
      <c r="SE274" s="29"/>
      <c r="SF274" s="29"/>
      <c r="SG274" s="29"/>
      <c r="SH274" s="29"/>
      <c r="SI274" s="29"/>
      <c r="SJ274" s="29"/>
      <c r="SK274" s="29"/>
      <c r="SL274" s="29"/>
      <c r="SM274" s="29"/>
      <c r="SN274" s="29"/>
      <c r="SO274" s="29"/>
      <c r="SP274" s="29"/>
      <c r="SQ274" s="29"/>
      <c r="SR274" s="29"/>
      <c r="SS274" s="29"/>
      <c r="ST274" s="29"/>
      <c r="SU274" s="29"/>
      <c r="SV274" s="29"/>
      <c r="SW274" s="29"/>
      <c r="SX274" s="29"/>
      <c r="SY274" s="29"/>
      <c r="SZ274" s="29"/>
      <c r="TA274" s="29"/>
      <c r="TB274" s="29"/>
      <c r="TC274" s="29"/>
      <c r="TD274" s="29"/>
      <c r="TE274" s="29"/>
      <c r="TF274" s="29"/>
      <c r="TG274" s="29"/>
      <c r="TH274" s="29"/>
      <c r="TI274" s="29"/>
      <c r="TJ274" s="29"/>
      <c r="TK274" s="29"/>
      <c r="TL274" s="29"/>
      <c r="TM274" s="29"/>
      <c r="TN274" s="29"/>
    </row>
    <row r="275" spans="1:534" s="61" customFormat="1" ht="10.7" customHeight="1" x14ac:dyDescent="0.15">
      <c r="A275" s="51" t="s">
        <v>753</v>
      </c>
      <c r="B275" s="52" t="s">
        <v>966</v>
      </c>
      <c r="C275" s="53" t="s">
        <v>754</v>
      </c>
      <c r="D275" s="53" t="s">
        <v>122</v>
      </c>
      <c r="E275" s="53" t="s">
        <v>136</v>
      </c>
      <c r="F275" s="53" t="s">
        <v>90</v>
      </c>
      <c r="G275" s="53" t="s">
        <v>160</v>
      </c>
      <c r="H275" s="53" t="s">
        <v>51</v>
      </c>
      <c r="I275" s="53" t="s">
        <v>161</v>
      </c>
      <c r="J275" s="53" t="s">
        <v>65</v>
      </c>
      <c r="K275" s="53" t="s">
        <v>137</v>
      </c>
      <c r="L275" s="53" t="s">
        <v>199</v>
      </c>
      <c r="M275" s="53" t="s">
        <v>215</v>
      </c>
      <c r="N275" s="53">
        <v>1</v>
      </c>
      <c r="O275" s="54" t="s">
        <v>195</v>
      </c>
      <c r="P275" s="250" t="s">
        <v>55</v>
      </c>
      <c r="Q275" s="56">
        <v>0</v>
      </c>
      <c r="R275" s="56" t="s">
        <v>56</v>
      </c>
      <c r="S275" s="56" t="s">
        <v>313</v>
      </c>
      <c r="T275" s="54" t="s">
        <v>102</v>
      </c>
      <c r="U275" s="57" t="s">
        <v>55</v>
      </c>
      <c r="V275" s="58" t="s">
        <v>55</v>
      </c>
      <c r="W275" s="58" t="s">
        <v>59</v>
      </c>
      <c r="X275" s="58" t="s">
        <v>59</v>
      </c>
      <c r="Y275" s="59" t="s">
        <v>59</v>
      </c>
      <c r="Z275" s="57" t="s">
        <v>55</v>
      </c>
      <c r="AA275" s="58" t="s">
        <v>55</v>
      </c>
      <c r="AB275" s="58" t="s">
        <v>59</v>
      </c>
      <c r="AC275" s="58" t="s">
        <v>59</v>
      </c>
      <c r="AD275" s="59" t="s">
        <v>59</v>
      </c>
      <c r="AE275" s="57" t="s">
        <v>55</v>
      </c>
      <c r="AF275" s="59" t="s">
        <v>59</v>
      </c>
      <c r="AG275" s="51">
        <v>0</v>
      </c>
      <c r="AH275" s="53">
        <v>3</v>
      </c>
      <c r="AI275" s="53">
        <v>1</v>
      </c>
      <c r="AJ275" s="54">
        <v>0</v>
      </c>
      <c r="AK275" s="57" t="s">
        <v>59</v>
      </c>
      <c r="AL275" s="58" t="s">
        <v>59</v>
      </c>
      <c r="AM275" s="59" t="s">
        <v>55</v>
      </c>
      <c r="AN275" s="57" t="s">
        <v>59</v>
      </c>
      <c r="AO275" s="54">
        <v>0</v>
      </c>
      <c r="AP275" s="57" t="s">
        <v>59</v>
      </c>
      <c r="AQ275" s="58" t="s">
        <v>59</v>
      </c>
      <c r="AR275" s="58" t="s">
        <v>55</v>
      </c>
      <c r="AS275" s="58" t="s">
        <v>59</v>
      </c>
      <c r="AT275" s="58" t="s">
        <v>59</v>
      </c>
      <c r="AU275" s="59" t="s">
        <v>59</v>
      </c>
      <c r="AV275" s="60" t="s">
        <v>55</v>
      </c>
      <c r="AW275" s="61" t="s">
        <v>302</v>
      </c>
      <c r="AX275" s="56">
        <v>1</v>
      </c>
      <c r="AY275" s="61">
        <v>254.52</v>
      </c>
      <c r="AZ275" s="61">
        <v>155.84</v>
      </c>
      <c r="BA275" s="61">
        <v>98.68</v>
      </c>
      <c r="BB275" s="61">
        <v>0</v>
      </c>
      <c r="BC275" s="56">
        <v>1</v>
      </c>
      <c r="BD275" s="60" t="s">
        <v>59</v>
      </c>
      <c r="BE275" s="60" t="s">
        <v>59</v>
      </c>
      <c r="BF275" s="61">
        <v>1</v>
      </c>
      <c r="BG275" s="51" t="s">
        <v>60</v>
      </c>
      <c r="BH275" s="53" t="s">
        <v>755</v>
      </c>
      <c r="BI275" s="53">
        <v>1</v>
      </c>
      <c r="BJ275" s="53" t="s">
        <v>61</v>
      </c>
      <c r="BK275" s="58" t="s">
        <v>59</v>
      </c>
      <c r="BL275" s="58" t="s">
        <v>59</v>
      </c>
      <c r="BM275" s="58" t="s">
        <v>55</v>
      </c>
      <c r="BN275" s="54">
        <v>1</v>
      </c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  <c r="CP275" s="53"/>
      <c r="CQ275" s="53"/>
      <c r="CR275" s="53"/>
      <c r="CS275" s="53"/>
      <c r="CT275" s="53"/>
      <c r="CU275" s="53"/>
      <c r="CV275" s="53"/>
      <c r="CW275" s="53"/>
      <c r="CX275" s="53"/>
      <c r="CY275" s="53"/>
      <c r="CZ275" s="53"/>
      <c r="DA275" s="53"/>
      <c r="DB275" s="53"/>
      <c r="DC275" s="53"/>
      <c r="DD275" s="53"/>
      <c r="DE275" s="53"/>
      <c r="DF275" s="53"/>
      <c r="DG275" s="53"/>
      <c r="DH275" s="53"/>
      <c r="DI275" s="53"/>
      <c r="DJ275" s="53"/>
      <c r="DK275" s="53"/>
      <c r="DL275" s="53"/>
    </row>
    <row r="276" spans="1:534" s="61" customFormat="1" ht="10.7" customHeight="1" x14ac:dyDescent="0.15">
      <c r="A276" s="51" t="s">
        <v>756</v>
      </c>
      <c r="B276" s="52" t="s">
        <v>966</v>
      </c>
      <c r="C276" s="53" t="s">
        <v>160</v>
      </c>
      <c r="D276" s="53" t="s">
        <v>122</v>
      </c>
      <c r="E276" s="53" t="s">
        <v>136</v>
      </c>
      <c r="F276" s="53" t="s">
        <v>90</v>
      </c>
      <c r="G276" s="53" t="s">
        <v>160</v>
      </c>
      <c r="H276" s="53" t="s">
        <v>51</v>
      </c>
      <c r="I276" s="53" t="s">
        <v>161</v>
      </c>
      <c r="J276" s="53" t="s">
        <v>65</v>
      </c>
      <c r="K276" s="53" t="s">
        <v>137</v>
      </c>
      <c r="L276" s="53" t="s">
        <v>199</v>
      </c>
      <c r="M276" s="53" t="s">
        <v>224</v>
      </c>
      <c r="N276" s="53">
        <v>1</v>
      </c>
      <c r="O276" s="54" t="s">
        <v>195</v>
      </c>
      <c r="P276" s="250" t="s">
        <v>55</v>
      </c>
      <c r="Q276" s="56">
        <v>0</v>
      </c>
      <c r="R276" s="56" t="s">
        <v>56</v>
      </c>
      <c r="S276" s="56" t="s">
        <v>719</v>
      </c>
      <c r="T276" s="54" t="s">
        <v>58</v>
      </c>
      <c r="U276" s="57" t="s">
        <v>55</v>
      </c>
      <c r="V276" s="58" t="s">
        <v>55</v>
      </c>
      <c r="W276" s="58" t="s">
        <v>59</v>
      </c>
      <c r="X276" s="58" t="s">
        <v>55</v>
      </c>
      <c r="Y276" s="59" t="s">
        <v>59</v>
      </c>
      <c r="Z276" s="57" t="s">
        <v>55</v>
      </c>
      <c r="AA276" s="58" t="s">
        <v>55</v>
      </c>
      <c r="AB276" s="58" t="s">
        <v>59</v>
      </c>
      <c r="AC276" s="58" t="s">
        <v>59</v>
      </c>
      <c r="AD276" s="59" t="s">
        <v>59</v>
      </c>
      <c r="AE276" s="57" t="s">
        <v>55</v>
      </c>
      <c r="AF276" s="59" t="s">
        <v>59</v>
      </c>
      <c r="AG276" s="51">
        <v>0</v>
      </c>
      <c r="AH276" s="53">
        <v>5</v>
      </c>
      <c r="AI276" s="53">
        <v>14</v>
      </c>
      <c r="AJ276" s="54">
        <v>0</v>
      </c>
      <c r="AK276" s="57" t="s">
        <v>59</v>
      </c>
      <c r="AL276" s="58" t="s">
        <v>55</v>
      </c>
      <c r="AM276" s="59" t="s">
        <v>55</v>
      </c>
      <c r="AN276" s="57" t="s">
        <v>59</v>
      </c>
      <c r="AO276" s="54">
        <v>0</v>
      </c>
      <c r="AP276" s="57" t="s">
        <v>59</v>
      </c>
      <c r="AQ276" s="58" t="s">
        <v>59</v>
      </c>
      <c r="AR276" s="58" t="s">
        <v>55</v>
      </c>
      <c r="AS276" s="58" t="s">
        <v>59</v>
      </c>
      <c r="AT276" s="58" t="s">
        <v>59</v>
      </c>
      <c r="AU276" s="59" t="s">
        <v>59</v>
      </c>
      <c r="AV276" s="60" t="s">
        <v>59</v>
      </c>
      <c r="AW276" s="61" t="s">
        <v>100</v>
      </c>
      <c r="AX276" s="56">
        <v>10</v>
      </c>
      <c r="AY276" s="61">
        <v>2133</v>
      </c>
      <c r="AZ276" s="61">
        <v>760</v>
      </c>
      <c r="BA276" s="61">
        <v>1773</v>
      </c>
      <c r="BB276" s="61">
        <v>0</v>
      </c>
      <c r="BC276" s="56">
        <v>1</v>
      </c>
      <c r="BD276" s="60" t="s">
        <v>55</v>
      </c>
      <c r="BE276" s="60" t="s">
        <v>55</v>
      </c>
      <c r="BF276" s="61">
        <v>4</v>
      </c>
      <c r="BG276" s="51" t="s">
        <v>60</v>
      </c>
      <c r="BH276" s="53" t="s">
        <v>387</v>
      </c>
      <c r="BI276" s="53">
        <v>5</v>
      </c>
      <c r="BJ276" s="53" t="s">
        <v>61</v>
      </c>
      <c r="BK276" s="58" t="s">
        <v>55</v>
      </c>
      <c r="BL276" s="58" t="s">
        <v>55</v>
      </c>
      <c r="BM276" s="58" t="s">
        <v>55</v>
      </c>
      <c r="BN276" s="54">
        <v>0</v>
      </c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  <c r="CP276" s="53"/>
      <c r="CQ276" s="53"/>
      <c r="CR276" s="53"/>
      <c r="CS276" s="53"/>
      <c r="CT276" s="53"/>
      <c r="CU276" s="53"/>
      <c r="CV276" s="53"/>
      <c r="CW276" s="53"/>
      <c r="CX276" s="53"/>
      <c r="CY276" s="53"/>
      <c r="CZ276" s="53"/>
      <c r="DA276" s="53"/>
      <c r="DB276" s="53"/>
      <c r="DC276" s="53"/>
      <c r="DD276" s="53"/>
      <c r="DE276" s="53"/>
      <c r="DF276" s="53"/>
      <c r="DG276" s="53"/>
      <c r="DH276" s="53"/>
      <c r="DI276" s="53"/>
      <c r="DJ276" s="53"/>
      <c r="DK276" s="53"/>
      <c r="DL276" s="53"/>
    </row>
    <row r="277" spans="1:534" s="61" customFormat="1" ht="10.7" customHeight="1" x14ac:dyDescent="0.15">
      <c r="A277" s="51" t="s">
        <v>952</v>
      </c>
      <c r="B277" s="52" t="s">
        <v>966</v>
      </c>
      <c r="C277" s="53" t="s">
        <v>953</v>
      </c>
      <c r="D277" s="53" t="s">
        <v>122</v>
      </c>
      <c r="E277" s="53" t="s">
        <v>136</v>
      </c>
      <c r="F277" s="53" t="s">
        <v>90</v>
      </c>
      <c r="G277" s="53" t="s">
        <v>160</v>
      </c>
      <c r="H277" s="53" t="s">
        <v>130</v>
      </c>
      <c r="I277" s="53" t="s">
        <v>954</v>
      </c>
      <c r="J277" s="53" t="s">
        <v>65</v>
      </c>
      <c r="K277" s="53" t="s">
        <v>137</v>
      </c>
      <c r="L277" s="53" t="s">
        <v>199</v>
      </c>
      <c r="M277" s="53" t="s">
        <v>200</v>
      </c>
      <c r="N277" s="53">
        <v>1</v>
      </c>
      <c r="O277" s="54" t="s">
        <v>195</v>
      </c>
      <c r="P277" s="250" t="s">
        <v>55</v>
      </c>
      <c r="Q277" s="56">
        <v>0</v>
      </c>
      <c r="R277" s="56" t="s">
        <v>56</v>
      </c>
      <c r="S277" s="56" t="s">
        <v>297</v>
      </c>
      <c r="T277" s="54" t="s">
        <v>116</v>
      </c>
      <c r="U277" s="57" t="s">
        <v>55</v>
      </c>
      <c r="V277" s="58" t="s">
        <v>55</v>
      </c>
      <c r="W277" s="58" t="s">
        <v>59</v>
      </c>
      <c r="X277" s="58" t="s">
        <v>55</v>
      </c>
      <c r="Y277" s="59" t="s">
        <v>59</v>
      </c>
      <c r="Z277" s="57" t="s">
        <v>55</v>
      </c>
      <c r="AA277" s="58" t="s">
        <v>55</v>
      </c>
      <c r="AB277" s="58" t="s">
        <v>59</v>
      </c>
      <c r="AC277" s="58" t="s">
        <v>55</v>
      </c>
      <c r="AD277" s="59" t="s">
        <v>59</v>
      </c>
      <c r="AE277" s="57" t="s">
        <v>55</v>
      </c>
      <c r="AF277" s="59" t="s">
        <v>59</v>
      </c>
      <c r="AG277" s="51">
        <v>0</v>
      </c>
      <c r="AH277" s="53">
        <v>4</v>
      </c>
      <c r="AI277" s="53">
        <v>2</v>
      </c>
      <c r="AJ277" s="54">
        <v>2</v>
      </c>
      <c r="AK277" s="57" t="s">
        <v>59</v>
      </c>
      <c r="AL277" s="58" t="s">
        <v>59</v>
      </c>
      <c r="AM277" s="59" t="s">
        <v>55</v>
      </c>
      <c r="AN277" s="57" t="s">
        <v>59</v>
      </c>
      <c r="AO277" s="54">
        <v>0</v>
      </c>
      <c r="AP277" s="57" t="s">
        <v>59</v>
      </c>
      <c r="AQ277" s="58" t="s">
        <v>59</v>
      </c>
      <c r="AR277" s="58" t="s">
        <v>55</v>
      </c>
      <c r="AS277" s="58" t="s">
        <v>59</v>
      </c>
      <c r="AT277" s="58" t="s">
        <v>59</v>
      </c>
      <c r="AU277" s="59" t="s">
        <v>59</v>
      </c>
      <c r="AV277" s="60" t="s">
        <v>59</v>
      </c>
      <c r="AW277" s="61" t="s">
        <v>100</v>
      </c>
      <c r="AX277" s="56">
        <v>1</v>
      </c>
      <c r="AY277" s="61">
        <v>828.3</v>
      </c>
      <c r="AZ277" s="61">
        <v>368.3</v>
      </c>
      <c r="BA277" s="61">
        <v>18.190000000000001</v>
      </c>
      <c r="BB277" s="61">
        <v>3</v>
      </c>
      <c r="BC277" s="56">
        <v>2</v>
      </c>
      <c r="BD277" s="60" t="s">
        <v>59</v>
      </c>
      <c r="BE277" s="60" t="s">
        <v>59</v>
      </c>
      <c r="BF277" s="61">
        <v>1</v>
      </c>
      <c r="BG277" s="51" t="s">
        <v>60</v>
      </c>
      <c r="BH277" s="53" t="s">
        <v>955</v>
      </c>
      <c r="BI277" s="53">
        <v>1</v>
      </c>
      <c r="BJ277" s="53" t="s">
        <v>61</v>
      </c>
      <c r="BK277" s="58" t="s">
        <v>59</v>
      </c>
      <c r="BL277" s="58" t="s">
        <v>59</v>
      </c>
      <c r="BM277" s="58" t="s">
        <v>55</v>
      </c>
      <c r="BN277" s="54">
        <v>1</v>
      </c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  <c r="CP277" s="53"/>
      <c r="CQ277" s="53"/>
      <c r="CR277" s="53"/>
      <c r="CS277" s="53"/>
      <c r="CT277" s="53"/>
      <c r="CU277" s="53"/>
      <c r="CV277" s="53"/>
      <c r="CW277" s="53"/>
      <c r="CX277" s="53"/>
      <c r="CY277" s="53"/>
      <c r="CZ277" s="53"/>
      <c r="DA277" s="53"/>
      <c r="DB277" s="53"/>
      <c r="DC277" s="53"/>
      <c r="DD277" s="53"/>
      <c r="DE277" s="53"/>
      <c r="DF277" s="53"/>
      <c r="DG277" s="53"/>
      <c r="DH277" s="53"/>
      <c r="DI277" s="53"/>
      <c r="DJ277" s="53"/>
      <c r="DK277" s="53"/>
      <c r="DL277" s="53"/>
    </row>
    <row r="278" spans="1:534" s="61" customFormat="1" ht="10.7" customHeight="1" x14ac:dyDescent="0.15">
      <c r="A278" s="51" t="s">
        <v>757</v>
      </c>
      <c r="B278" s="52" t="s">
        <v>966</v>
      </c>
      <c r="C278" s="53" t="s">
        <v>758</v>
      </c>
      <c r="D278" s="53" t="s">
        <v>122</v>
      </c>
      <c r="E278" s="53" t="s">
        <v>136</v>
      </c>
      <c r="F278" s="53" t="s">
        <v>90</v>
      </c>
      <c r="G278" s="53" t="s">
        <v>160</v>
      </c>
      <c r="H278" s="53" t="s">
        <v>132</v>
      </c>
      <c r="I278" s="53" t="s">
        <v>758</v>
      </c>
      <c r="J278" s="53" t="s">
        <v>65</v>
      </c>
      <c r="K278" s="53" t="s">
        <v>137</v>
      </c>
      <c r="L278" s="53" t="s">
        <v>199</v>
      </c>
      <c r="M278" s="53" t="s">
        <v>207</v>
      </c>
      <c r="N278" s="53">
        <v>1</v>
      </c>
      <c r="O278" s="54" t="s">
        <v>195</v>
      </c>
      <c r="P278" s="250" t="s">
        <v>55</v>
      </c>
      <c r="Q278" s="56">
        <v>0</v>
      </c>
      <c r="R278" s="56" t="s">
        <v>56</v>
      </c>
      <c r="S278" s="56" t="s">
        <v>313</v>
      </c>
      <c r="T278" s="54" t="s">
        <v>102</v>
      </c>
      <c r="U278" s="57" t="s">
        <v>55</v>
      </c>
      <c r="V278" s="58" t="s">
        <v>55</v>
      </c>
      <c r="W278" s="58" t="s">
        <v>59</v>
      </c>
      <c r="X278" s="58" t="s">
        <v>55</v>
      </c>
      <c r="Y278" s="59" t="s">
        <v>59</v>
      </c>
      <c r="Z278" s="57" t="s">
        <v>55</v>
      </c>
      <c r="AA278" s="58" t="s">
        <v>55</v>
      </c>
      <c r="AB278" s="58" t="s">
        <v>59</v>
      </c>
      <c r="AC278" s="58" t="s">
        <v>59</v>
      </c>
      <c r="AD278" s="59" t="s">
        <v>59</v>
      </c>
      <c r="AE278" s="57" t="s">
        <v>55</v>
      </c>
      <c r="AF278" s="59" t="s">
        <v>59</v>
      </c>
      <c r="AG278" s="51">
        <v>0</v>
      </c>
      <c r="AH278" s="53">
        <v>4</v>
      </c>
      <c r="AI278" s="53">
        <v>3</v>
      </c>
      <c r="AJ278" s="54">
        <v>0</v>
      </c>
      <c r="AK278" s="57" t="s">
        <v>59</v>
      </c>
      <c r="AL278" s="58" t="s">
        <v>59</v>
      </c>
      <c r="AM278" s="59" t="s">
        <v>55</v>
      </c>
      <c r="AN278" s="57" t="s">
        <v>59</v>
      </c>
      <c r="AO278" s="54">
        <v>0</v>
      </c>
      <c r="AP278" s="57" t="s">
        <v>59</v>
      </c>
      <c r="AQ278" s="58" t="s">
        <v>59</v>
      </c>
      <c r="AR278" s="58" t="s">
        <v>59</v>
      </c>
      <c r="AS278" s="58" t="s">
        <v>59</v>
      </c>
      <c r="AT278" s="58" t="s">
        <v>59</v>
      </c>
      <c r="AU278" s="59" t="s">
        <v>59</v>
      </c>
      <c r="AV278" s="60" t="s">
        <v>55</v>
      </c>
      <c r="AW278" s="61" t="s">
        <v>302</v>
      </c>
      <c r="AX278" s="56">
        <v>2</v>
      </c>
      <c r="AY278" s="61">
        <v>329</v>
      </c>
      <c r="AZ278" s="61">
        <v>167.5</v>
      </c>
      <c r="BA278" s="61">
        <v>161.5</v>
      </c>
      <c r="BB278" s="61">
        <v>0</v>
      </c>
      <c r="BC278" s="56">
        <v>1</v>
      </c>
      <c r="BD278" s="60" t="s">
        <v>59</v>
      </c>
      <c r="BE278" s="60" t="s">
        <v>59</v>
      </c>
      <c r="BF278" s="61">
        <v>2</v>
      </c>
      <c r="BG278" s="51" t="s">
        <v>60</v>
      </c>
      <c r="BH278" s="53" t="s">
        <v>671</v>
      </c>
      <c r="BI278" s="53">
        <v>2</v>
      </c>
      <c r="BJ278" s="53" t="s">
        <v>61</v>
      </c>
      <c r="BK278" s="58" t="s">
        <v>59</v>
      </c>
      <c r="BL278" s="58" t="s">
        <v>59</v>
      </c>
      <c r="BM278" s="58" t="s">
        <v>55</v>
      </c>
      <c r="BN278" s="54">
        <v>2</v>
      </c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  <c r="CP278" s="53"/>
      <c r="CQ278" s="53"/>
      <c r="CR278" s="53"/>
      <c r="CS278" s="53"/>
      <c r="CT278" s="53"/>
      <c r="CU278" s="53"/>
      <c r="CV278" s="53"/>
      <c r="CW278" s="53"/>
      <c r="CX278" s="53"/>
      <c r="CY278" s="53"/>
      <c r="CZ278" s="53"/>
      <c r="DA278" s="53"/>
      <c r="DB278" s="53"/>
      <c r="DC278" s="53"/>
      <c r="DD278" s="53"/>
      <c r="DE278" s="53"/>
      <c r="DF278" s="53"/>
      <c r="DG278" s="53"/>
      <c r="DH278" s="53"/>
      <c r="DI278" s="53"/>
      <c r="DJ278" s="53"/>
      <c r="DK278" s="53"/>
      <c r="DL278" s="53"/>
    </row>
    <row r="279" spans="1:534" s="61" customFormat="1" ht="10.7" customHeight="1" x14ac:dyDescent="0.15">
      <c r="A279" s="51" t="s">
        <v>930</v>
      </c>
      <c r="B279" s="52" t="s">
        <v>966</v>
      </c>
      <c r="C279" s="53" t="s">
        <v>931</v>
      </c>
      <c r="D279" s="53" t="s">
        <v>122</v>
      </c>
      <c r="E279" s="53" t="s">
        <v>136</v>
      </c>
      <c r="F279" s="53" t="s">
        <v>90</v>
      </c>
      <c r="G279" s="53" t="s">
        <v>160</v>
      </c>
      <c r="H279" s="53" t="s">
        <v>211</v>
      </c>
      <c r="I279" s="53" t="s">
        <v>932</v>
      </c>
      <c r="J279" s="53" t="s">
        <v>65</v>
      </c>
      <c r="K279" s="53" t="s">
        <v>137</v>
      </c>
      <c r="L279" s="53" t="s">
        <v>199</v>
      </c>
      <c r="M279" s="53" t="s">
        <v>206</v>
      </c>
      <c r="N279" s="53">
        <v>1</v>
      </c>
      <c r="O279" s="54" t="s">
        <v>195</v>
      </c>
      <c r="P279" s="250" t="s">
        <v>55</v>
      </c>
      <c r="Q279" s="56">
        <v>0</v>
      </c>
      <c r="R279" s="56" t="s">
        <v>56</v>
      </c>
      <c r="S279" s="56" t="s">
        <v>1318</v>
      </c>
      <c r="T279" s="54" t="s">
        <v>102</v>
      </c>
      <c r="U279" s="57" t="s">
        <v>55</v>
      </c>
      <c r="V279" s="58" t="s">
        <v>55</v>
      </c>
      <c r="W279" s="58" t="s">
        <v>59</v>
      </c>
      <c r="X279" s="58" t="s">
        <v>55</v>
      </c>
      <c r="Y279" s="59" t="s">
        <v>59</v>
      </c>
      <c r="Z279" s="57" t="s">
        <v>55</v>
      </c>
      <c r="AA279" s="58" t="s">
        <v>55</v>
      </c>
      <c r="AB279" s="58" t="s">
        <v>59</v>
      </c>
      <c r="AC279" s="58" t="s">
        <v>55</v>
      </c>
      <c r="AD279" s="59" t="s">
        <v>59</v>
      </c>
      <c r="AE279" s="57" t="s">
        <v>55</v>
      </c>
      <c r="AF279" s="59" t="s">
        <v>59</v>
      </c>
      <c r="AG279" s="51">
        <v>2</v>
      </c>
      <c r="AH279" s="53">
        <v>4</v>
      </c>
      <c r="AI279" s="53">
        <v>2</v>
      </c>
      <c r="AJ279" s="54">
        <v>0</v>
      </c>
      <c r="AK279" s="57" t="s">
        <v>59</v>
      </c>
      <c r="AL279" s="58" t="s">
        <v>59</v>
      </c>
      <c r="AM279" s="59" t="s">
        <v>55</v>
      </c>
      <c r="AN279" s="57" t="s">
        <v>59</v>
      </c>
      <c r="AO279" s="54">
        <v>0</v>
      </c>
      <c r="AP279" s="57" t="s">
        <v>59</v>
      </c>
      <c r="AQ279" s="58" t="s">
        <v>59</v>
      </c>
      <c r="AR279" s="58" t="s">
        <v>55</v>
      </c>
      <c r="AS279" s="58" t="s">
        <v>59</v>
      </c>
      <c r="AT279" s="58" t="s">
        <v>59</v>
      </c>
      <c r="AU279" s="59" t="s">
        <v>59</v>
      </c>
      <c r="AV279" s="60" t="s">
        <v>55</v>
      </c>
      <c r="AW279" s="61" t="s">
        <v>302</v>
      </c>
      <c r="AX279" s="56">
        <v>3</v>
      </c>
      <c r="AY279" s="61">
        <v>250</v>
      </c>
      <c r="AZ279" s="61">
        <v>121</v>
      </c>
      <c r="BA279" s="61">
        <v>339</v>
      </c>
      <c r="BB279" s="61">
        <v>0</v>
      </c>
      <c r="BC279" s="56">
        <v>2</v>
      </c>
      <c r="BD279" s="60" t="s">
        <v>59</v>
      </c>
      <c r="BE279" s="60" t="s">
        <v>59</v>
      </c>
      <c r="BF279" s="61">
        <v>1</v>
      </c>
      <c r="BG279" s="51" t="s">
        <v>60</v>
      </c>
      <c r="BH279" s="53" t="s">
        <v>576</v>
      </c>
      <c r="BI279" s="53">
        <v>3</v>
      </c>
      <c r="BJ279" s="53" t="s">
        <v>61</v>
      </c>
      <c r="BK279" s="58" t="s">
        <v>59</v>
      </c>
      <c r="BL279" s="58" t="s">
        <v>55</v>
      </c>
      <c r="BM279" s="58" t="s">
        <v>55</v>
      </c>
      <c r="BN279" s="54">
        <v>1</v>
      </c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  <c r="CP279" s="53"/>
      <c r="CQ279" s="53"/>
      <c r="CR279" s="53"/>
      <c r="CS279" s="53"/>
      <c r="CT279" s="53"/>
      <c r="CU279" s="53"/>
      <c r="CV279" s="53"/>
      <c r="CW279" s="53"/>
      <c r="CX279" s="53"/>
      <c r="CY279" s="53"/>
      <c r="CZ279" s="53"/>
      <c r="DA279" s="53"/>
      <c r="DB279" s="53"/>
      <c r="DC279" s="53"/>
      <c r="DD279" s="53"/>
      <c r="DE279" s="53"/>
      <c r="DF279" s="53"/>
      <c r="DG279" s="53"/>
      <c r="DH279" s="53"/>
      <c r="DI279" s="53"/>
      <c r="DJ279" s="53"/>
      <c r="DK279" s="53"/>
      <c r="DL279" s="53"/>
    </row>
    <row r="280" spans="1:534" s="61" customFormat="1" ht="10.7" customHeight="1" x14ac:dyDescent="0.15">
      <c r="A280" s="51" t="s">
        <v>759</v>
      </c>
      <c r="B280" s="52" t="s">
        <v>966</v>
      </c>
      <c r="C280" s="53" t="s">
        <v>109</v>
      </c>
      <c r="D280" s="53" t="s">
        <v>122</v>
      </c>
      <c r="E280" s="53" t="s">
        <v>136</v>
      </c>
      <c r="F280" s="53" t="s">
        <v>90</v>
      </c>
      <c r="G280" s="53" t="s">
        <v>160</v>
      </c>
      <c r="H280" s="53" t="s">
        <v>119</v>
      </c>
      <c r="I280" s="53" t="s">
        <v>760</v>
      </c>
      <c r="J280" s="53" t="s">
        <v>65</v>
      </c>
      <c r="K280" s="53" t="s">
        <v>137</v>
      </c>
      <c r="L280" s="53" t="s">
        <v>199</v>
      </c>
      <c r="M280" s="53" t="s">
        <v>206</v>
      </c>
      <c r="N280" s="53">
        <v>1</v>
      </c>
      <c r="O280" s="54" t="s">
        <v>195</v>
      </c>
      <c r="P280" s="250" t="s">
        <v>55</v>
      </c>
      <c r="Q280" s="56">
        <v>0</v>
      </c>
      <c r="R280" s="56" t="s">
        <v>56</v>
      </c>
      <c r="S280" s="56" t="s">
        <v>301</v>
      </c>
      <c r="T280" s="54" t="s">
        <v>102</v>
      </c>
      <c r="U280" s="57" t="s">
        <v>55</v>
      </c>
      <c r="V280" s="58" t="s">
        <v>55</v>
      </c>
      <c r="W280" s="58" t="s">
        <v>59</v>
      </c>
      <c r="X280" s="58" t="s">
        <v>59</v>
      </c>
      <c r="Y280" s="59" t="s">
        <v>59</v>
      </c>
      <c r="Z280" s="57" t="s">
        <v>55</v>
      </c>
      <c r="AA280" s="58" t="s">
        <v>55</v>
      </c>
      <c r="AB280" s="58" t="s">
        <v>59</v>
      </c>
      <c r="AC280" s="58" t="s">
        <v>59</v>
      </c>
      <c r="AD280" s="59" t="s">
        <v>59</v>
      </c>
      <c r="AE280" s="57" t="s">
        <v>55</v>
      </c>
      <c r="AF280" s="59" t="s">
        <v>59</v>
      </c>
      <c r="AG280" s="51">
        <v>0</v>
      </c>
      <c r="AH280" s="53">
        <v>2</v>
      </c>
      <c r="AI280" s="53">
        <v>1</v>
      </c>
      <c r="AJ280" s="54">
        <v>0</v>
      </c>
      <c r="AK280" s="57" t="s">
        <v>59</v>
      </c>
      <c r="AL280" s="58" t="s">
        <v>59</v>
      </c>
      <c r="AM280" s="59" t="s">
        <v>55</v>
      </c>
      <c r="AN280" s="57" t="s">
        <v>59</v>
      </c>
      <c r="AO280" s="54">
        <v>0</v>
      </c>
      <c r="AP280" s="57" t="s">
        <v>59</v>
      </c>
      <c r="AQ280" s="58" t="s">
        <v>59</v>
      </c>
      <c r="AR280" s="58" t="s">
        <v>55</v>
      </c>
      <c r="AS280" s="58" t="s">
        <v>59</v>
      </c>
      <c r="AT280" s="58" t="s">
        <v>59</v>
      </c>
      <c r="AU280" s="59" t="s">
        <v>59</v>
      </c>
      <c r="AV280" s="60" t="s">
        <v>59</v>
      </c>
      <c r="AW280" s="61" t="s">
        <v>100</v>
      </c>
      <c r="AX280" s="56">
        <v>2</v>
      </c>
      <c r="AY280" s="61">
        <v>1019.8</v>
      </c>
      <c r="AZ280" s="61">
        <v>112.66</v>
      </c>
      <c r="BA280" s="61">
        <v>907.2</v>
      </c>
      <c r="BB280" s="61">
        <v>0</v>
      </c>
      <c r="BC280" s="56">
        <v>1</v>
      </c>
      <c r="BD280" s="60" t="s">
        <v>59</v>
      </c>
      <c r="BE280" s="60" t="s">
        <v>59</v>
      </c>
      <c r="BF280" s="61">
        <v>1</v>
      </c>
      <c r="BG280" s="51" t="s">
        <v>60</v>
      </c>
      <c r="BH280" s="53" t="s">
        <v>761</v>
      </c>
      <c r="BI280" s="53">
        <v>2</v>
      </c>
      <c r="BJ280" s="53" t="s">
        <v>61</v>
      </c>
      <c r="BK280" s="58" t="s">
        <v>59</v>
      </c>
      <c r="BL280" s="58" t="s">
        <v>59</v>
      </c>
      <c r="BM280" s="58" t="s">
        <v>55</v>
      </c>
      <c r="BN280" s="54">
        <v>1</v>
      </c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  <c r="CP280" s="53"/>
      <c r="CQ280" s="53"/>
      <c r="CR280" s="53"/>
      <c r="CS280" s="53"/>
      <c r="CT280" s="53"/>
      <c r="CU280" s="53"/>
      <c r="CV280" s="53"/>
      <c r="CW280" s="53"/>
      <c r="CX280" s="53"/>
      <c r="CY280" s="53"/>
      <c r="CZ280" s="53"/>
      <c r="DA280" s="53"/>
      <c r="DB280" s="53"/>
      <c r="DC280" s="53"/>
      <c r="DD280" s="53"/>
      <c r="DE280" s="53"/>
      <c r="DF280" s="53"/>
      <c r="DG280" s="53"/>
      <c r="DH280" s="53"/>
      <c r="DI280" s="53"/>
      <c r="DJ280" s="53"/>
      <c r="DK280" s="53"/>
      <c r="DL280" s="53"/>
    </row>
    <row r="281" spans="1:534" s="61" customFormat="1" ht="10.7" customHeight="1" x14ac:dyDescent="0.15">
      <c r="A281" s="51" t="s">
        <v>886</v>
      </c>
      <c r="B281" s="52" t="s">
        <v>966</v>
      </c>
      <c r="C281" s="53" t="s">
        <v>887</v>
      </c>
      <c r="D281" s="53" t="s">
        <v>122</v>
      </c>
      <c r="E281" s="53" t="s">
        <v>136</v>
      </c>
      <c r="F281" s="53" t="s">
        <v>90</v>
      </c>
      <c r="G281" s="53" t="s">
        <v>160</v>
      </c>
      <c r="H281" s="53" t="s">
        <v>214</v>
      </c>
      <c r="I281" s="53" t="s">
        <v>887</v>
      </c>
      <c r="J281" s="53" t="s">
        <v>65</v>
      </c>
      <c r="K281" s="53" t="s">
        <v>137</v>
      </c>
      <c r="L281" s="53" t="s">
        <v>199</v>
      </c>
      <c r="M281" s="53" t="s">
        <v>215</v>
      </c>
      <c r="N281" s="53">
        <v>1</v>
      </c>
      <c r="O281" s="54" t="s">
        <v>195</v>
      </c>
      <c r="P281" s="250" t="s">
        <v>55</v>
      </c>
      <c r="Q281" s="56">
        <v>0</v>
      </c>
      <c r="R281" s="56" t="s">
        <v>56</v>
      </c>
      <c r="S281" s="56" t="s">
        <v>313</v>
      </c>
      <c r="T281" s="54" t="s">
        <v>102</v>
      </c>
      <c r="U281" s="57" t="s">
        <v>55</v>
      </c>
      <c r="V281" s="58" t="s">
        <v>55</v>
      </c>
      <c r="W281" s="58" t="s">
        <v>59</v>
      </c>
      <c r="X281" s="58" t="s">
        <v>55</v>
      </c>
      <c r="Y281" s="59" t="s">
        <v>59</v>
      </c>
      <c r="Z281" s="57" t="s">
        <v>55</v>
      </c>
      <c r="AA281" s="58" t="s">
        <v>55</v>
      </c>
      <c r="AB281" s="58" t="s">
        <v>59</v>
      </c>
      <c r="AC281" s="58" t="s">
        <v>55</v>
      </c>
      <c r="AD281" s="59" t="s">
        <v>59</v>
      </c>
      <c r="AE281" s="57" t="s">
        <v>55</v>
      </c>
      <c r="AF281" s="59" t="s">
        <v>59</v>
      </c>
      <c r="AG281" s="51">
        <v>0</v>
      </c>
      <c r="AH281" s="53">
        <v>3</v>
      </c>
      <c r="AI281" s="53">
        <v>4</v>
      </c>
      <c r="AJ281" s="54">
        <v>0</v>
      </c>
      <c r="AK281" s="57" t="s">
        <v>59</v>
      </c>
      <c r="AL281" s="58" t="s">
        <v>59</v>
      </c>
      <c r="AM281" s="59" t="s">
        <v>55</v>
      </c>
      <c r="AN281" s="57" t="s">
        <v>59</v>
      </c>
      <c r="AO281" s="54">
        <v>0</v>
      </c>
      <c r="AP281" s="57" t="s">
        <v>59</v>
      </c>
      <c r="AQ281" s="58" t="s">
        <v>59</v>
      </c>
      <c r="AR281" s="58" t="s">
        <v>55</v>
      </c>
      <c r="AS281" s="58" t="s">
        <v>59</v>
      </c>
      <c r="AT281" s="58" t="s">
        <v>59</v>
      </c>
      <c r="AU281" s="59" t="s">
        <v>59</v>
      </c>
      <c r="AV281" s="60" t="s">
        <v>59</v>
      </c>
      <c r="AW281" s="61" t="s">
        <v>100</v>
      </c>
      <c r="AX281" s="56">
        <v>4</v>
      </c>
      <c r="AY281" s="61">
        <v>124.2</v>
      </c>
      <c r="AZ281" s="61">
        <v>124.2</v>
      </c>
      <c r="BA281" s="61">
        <v>18</v>
      </c>
      <c r="BB281" s="61">
        <v>0</v>
      </c>
      <c r="BC281" s="56">
        <v>2</v>
      </c>
      <c r="BD281" s="60" t="s">
        <v>59</v>
      </c>
      <c r="BE281" s="60" t="s">
        <v>55</v>
      </c>
      <c r="BF281" s="61">
        <v>2</v>
      </c>
      <c r="BG281" s="51" t="s">
        <v>60</v>
      </c>
      <c r="BH281" s="53" t="s">
        <v>332</v>
      </c>
      <c r="BI281" s="53">
        <v>3</v>
      </c>
      <c r="BJ281" s="53" t="s">
        <v>61</v>
      </c>
      <c r="BK281" s="58" t="s">
        <v>59</v>
      </c>
      <c r="BL281" s="58" t="s">
        <v>55</v>
      </c>
      <c r="BM281" s="58" t="s">
        <v>55</v>
      </c>
      <c r="BN281" s="54">
        <v>2</v>
      </c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  <c r="CP281" s="53"/>
      <c r="CQ281" s="53"/>
      <c r="CR281" s="53"/>
      <c r="CS281" s="53"/>
      <c r="CT281" s="53"/>
      <c r="CU281" s="53"/>
      <c r="CV281" s="53"/>
      <c r="CW281" s="53"/>
      <c r="CX281" s="53"/>
      <c r="CY281" s="53"/>
      <c r="CZ281" s="53"/>
      <c r="DA281" s="53"/>
      <c r="DB281" s="53"/>
      <c r="DC281" s="53"/>
      <c r="DD281" s="53"/>
      <c r="DE281" s="53"/>
      <c r="DF281" s="53"/>
      <c r="DG281" s="53"/>
      <c r="DH281" s="53"/>
      <c r="DI281" s="53"/>
      <c r="DJ281" s="53"/>
      <c r="DK281" s="53"/>
      <c r="DL281" s="53"/>
    </row>
    <row r="282" spans="1:534" s="61" customFormat="1" ht="10.7" customHeight="1" x14ac:dyDescent="0.15">
      <c r="A282" s="51" t="s">
        <v>871</v>
      </c>
      <c r="B282" s="52" t="s">
        <v>966</v>
      </c>
      <c r="C282" s="53" t="s">
        <v>872</v>
      </c>
      <c r="D282" s="53" t="s">
        <v>122</v>
      </c>
      <c r="E282" s="53" t="s">
        <v>136</v>
      </c>
      <c r="F282" s="53" t="s">
        <v>90</v>
      </c>
      <c r="G282" s="53" t="s">
        <v>160</v>
      </c>
      <c r="H282" s="53" t="s">
        <v>190</v>
      </c>
      <c r="I282" s="53" t="s">
        <v>872</v>
      </c>
      <c r="J282" s="53" t="s">
        <v>65</v>
      </c>
      <c r="K282" s="53" t="s">
        <v>137</v>
      </c>
      <c r="L282" s="53" t="s">
        <v>199</v>
      </c>
      <c r="M282" s="53" t="s">
        <v>200</v>
      </c>
      <c r="N282" s="53">
        <v>1</v>
      </c>
      <c r="O282" s="54" t="s">
        <v>195</v>
      </c>
      <c r="P282" s="250" t="s">
        <v>55</v>
      </c>
      <c r="Q282" s="56">
        <v>0</v>
      </c>
      <c r="R282" s="56" t="s">
        <v>56</v>
      </c>
      <c r="S282" s="56" t="s">
        <v>297</v>
      </c>
      <c r="T282" s="54" t="s">
        <v>116</v>
      </c>
      <c r="U282" s="57" t="s">
        <v>55</v>
      </c>
      <c r="V282" s="58" t="s">
        <v>55</v>
      </c>
      <c r="W282" s="58" t="s">
        <v>59</v>
      </c>
      <c r="X282" s="58" t="s">
        <v>55</v>
      </c>
      <c r="Y282" s="59" t="s">
        <v>59</v>
      </c>
      <c r="Z282" s="57" t="s">
        <v>55</v>
      </c>
      <c r="AA282" s="58" t="s">
        <v>55</v>
      </c>
      <c r="AB282" s="58" t="s">
        <v>59</v>
      </c>
      <c r="AC282" s="58" t="s">
        <v>55</v>
      </c>
      <c r="AD282" s="59" t="s">
        <v>59</v>
      </c>
      <c r="AE282" s="57" t="s">
        <v>55</v>
      </c>
      <c r="AF282" s="59" t="s">
        <v>59</v>
      </c>
      <c r="AG282" s="51">
        <v>0</v>
      </c>
      <c r="AH282" s="53">
        <v>4</v>
      </c>
      <c r="AI282" s="53">
        <v>2</v>
      </c>
      <c r="AJ282" s="54">
        <v>0</v>
      </c>
      <c r="AK282" s="57" t="s">
        <v>59</v>
      </c>
      <c r="AL282" s="58" t="s">
        <v>59</v>
      </c>
      <c r="AM282" s="59" t="s">
        <v>55</v>
      </c>
      <c r="AN282" s="57" t="s">
        <v>59</v>
      </c>
      <c r="AO282" s="54">
        <v>0</v>
      </c>
      <c r="AP282" s="57" t="s">
        <v>59</v>
      </c>
      <c r="AQ282" s="58" t="s">
        <v>59</v>
      </c>
      <c r="AR282" s="58" t="s">
        <v>59</v>
      </c>
      <c r="AS282" s="58" t="s">
        <v>59</v>
      </c>
      <c r="AT282" s="58" t="s">
        <v>59</v>
      </c>
      <c r="AU282" s="59" t="s">
        <v>59</v>
      </c>
      <c r="AV282" s="60" t="s">
        <v>59</v>
      </c>
      <c r="AW282" s="61" t="s">
        <v>100</v>
      </c>
      <c r="AX282" s="56">
        <v>6</v>
      </c>
      <c r="AY282" s="61">
        <v>153.82</v>
      </c>
      <c r="AZ282" s="61">
        <v>145.82</v>
      </c>
      <c r="BA282" s="61">
        <v>8</v>
      </c>
      <c r="BB282" s="61">
        <v>0</v>
      </c>
      <c r="BC282" s="56">
        <v>2</v>
      </c>
      <c r="BD282" s="60" t="s">
        <v>59</v>
      </c>
      <c r="BE282" s="60" t="s">
        <v>55</v>
      </c>
      <c r="BF282" s="61">
        <v>4</v>
      </c>
      <c r="BG282" s="51" t="s">
        <v>60</v>
      </c>
      <c r="BH282" s="53" t="s">
        <v>873</v>
      </c>
      <c r="BI282" s="53">
        <v>6</v>
      </c>
      <c r="BJ282" s="53" t="s">
        <v>61</v>
      </c>
      <c r="BK282" s="58" t="s">
        <v>59</v>
      </c>
      <c r="BL282" s="58" t="s">
        <v>55</v>
      </c>
      <c r="BM282" s="58" t="s">
        <v>55</v>
      </c>
      <c r="BN282" s="54">
        <v>4</v>
      </c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  <c r="CP282" s="53"/>
      <c r="CQ282" s="53"/>
      <c r="CR282" s="53"/>
      <c r="CS282" s="53"/>
      <c r="CT282" s="53"/>
      <c r="CU282" s="53"/>
      <c r="CV282" s="53"/>
      <c r="CW282" s="53"/>
      <c r="CX282" s="53"/>
      <c r="CY282" s="53"/>
      <c r="CZ282" s="53"/>
      <c r="DA282" s="53"/>
      <c r="DB282" s="53"/>
      <c r="DC282" s="53"/>
      <c r="DD282" s="53"/>
      <c r="DE282" s="53"/>
      <c r="DF282" s="53"/>
      <c r="DG282" s="53"/>
      <c r="DH282" s="53"/>
      <c r="DI282" s="53"/>
      <c r="DJ282" s="53"/>
      <c r="DK282" s="53"/>
      <c r="DL282" s="53"/>
    </row>
    <row r="283" spans="1:534" s="61" customFormat="1" ht="10.7" customHeight="1" x14ac:dyDescent="0.15">
      <c r="A283" s="51" t="s">
        <v>762</v>
      </c>
      <c r="B283" s="52" t="s">
        <v>966</v>
      </c>
      <c r="C283" s="53" t="s">
        <v>222</v>
      </c>
      <c r="D283" s="53" t="s">
        <v>122</v>
      </c>
      <c r="E283" s="53" t="s">
        <v>136</v>
      </c>
      <c r="F283" s="53" t="s">
        <v>90</v>
      </c>
      <c r="G283" s="53" t="s">
        <v>160</v>
      </c>
      <c r="H283" s="53" t="s">
        <v>124</v>
      </c>
      <c r="I283" s="53" t="s">
        <v>222</v>
      </c>
      <c r="J283" s="53" t="s">
        <v>65</v>
      </c>
      <c r="K283" s="53" t="s">
        <v>137</v>
      </c>
      <c r="L283" s="53" t="s">
        <v>199</v>
      </c>
      <c r="M283" s="53" t="s">
        <v>207</v>
      </c>
      <c r="N283" s="53">
        <v>1</v>
      </c>
      <c r="O283" s="54" t="s">
        <v>195</v>
      </c>
      <c r="P283" s="250" t="s">
        <v>55</v>
      </c>
      <c r="Q283" s="56">
        <v>0</v>
      </c>
      <c r="R283" s="56" t="s">
        <v>56</v>
      </c>
      <c r="S283" s="56" t="s">
        <v>313</v>
      </c>
      <c r="T283" s="54" t="s">
        <v>102</v>
      </c>
      <c r="U283" s="57" t="s">
        <v>55</v>
      </c>
      <c r="V283" s="58" t="s">
        <v>55</v>
      </c>
      <c r="W283" s="58" t="s">
        <v>59</v>
      </c>
      <c r="X283" s="58" t="s">
        <v>55</v>
      </c>
      <c r="Y283" s="59" t="s">
        <v>59</v>
      </c>
      <c r="Z283" s="57" t="s">
        <v>55</v>
      </c>
      <c r="AA283" s="58" t="s">
        <v>55</v>
      </c>
      <c r="AB283" s="58" t="s">
        <v>59</v>
      </c>
      <c r="AC283" s="58" t="s">
        <v>59</v>
      </c>
      <c r="AD283" s="59" t="s">
        <v>59</v>
      </c>
      <c r="AE283" s="57" t="s">
        <v>59</v>
      </c>
      <c r="AF283" s="59" t="s">
        <v>55</v>
      </c>
      <c r="AG283" s="51">
        <v>0</v>
      </c>
      <c r="AH283" s="53">
        <v>4</v>
      </c>
      <c r="AI283" s="53">
        <v>4</v>
      </c>
      <c r="AJ283" s="54">
        <v>0</v>
      </c>
      <c r="AK283" s="57" t="s">
        <v>59</v>
      </c>
      <c r="AL283" s="58" t="s">
        <v>59</v>
      </c>
      <c r="AM283" s="59" t="s">
        <v>55</v>
      </c>
      <c r="AN283" s="57" t="s">
        <v>59</v>
      </c>
      <c r="AO283" s="54">
        <v>0</v>
      </c>
      <c r="AP283" s="57" t="s">
        <v>59</v>
      </c>
      <c r="AQ283" s="58" t="s">
        <v>59</v>
      </c>
      <c r="AR283" s="58" t="s">
        <v>59</v>
      </c>
      <c r="AS283" s="58" t="s">
        <v>59</v>
      </c>
      <c r="AT283" s="58" t="s">
        <v>59</v>
      </c>
      <c r="AU283" s="59" t="s">
        <v>59</v>
      </c>
      <c r="AV283" s="60" t="s">
        <v>59</v>
      </c>
      <c r="AW283" s="61" t="s">
        <v>100</v>
      </c>
      <c r="AX283" s="56">
        <v>0</v>
      </c>
      <c r="AY283" s="61">
        <v>332.32</v>
      </c>
      <c r="AZ283" s="61">
        <v>155.34</v>
      </c>
      <c r="BA283" s="61">
        <v>176.98</v>
      </c>
      <c r="BB283" s="61">
        <v>0</v>
      </c>
      <c r="BC283" s="56">
        <v>1</v>
      </c>
      <c r="BD283" s="60" t="s">
        <v>59</v>
      </c>
      <c r="BE283" s="60" t="s">
        <v>59</v>
      </c>
      <c r="BF283" s="61">
        <v>0</v>
      </c>
      <c r="BG283" s="51" t="s">
        <v>60</v>
      </c>
      <c r="BH283" s="53" t="s">
        <v>763</v>
      </c>
      <c r="BI283" s="53">
        <v>0</v>
      </c>
      <c r="BJ283" s="53" t="s">
        <v>61</v>
      </c>
      <c r="BK283" s="58" t="s">
        <v>59</v>
      </c>
      <c r="BL283" s="58" t="s">
        <v>55</v>
      </c>
      <c r="BM283" s="58" t="s">
        <v>55</v>
      </c>
      <c r="BN283" s="54">
        <v>0</v>
      </c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  <c r="CP283" s="53"/>
      <c r="CQ283" s="53"/>
      <c r="CR283" s="53"/>
      <c r="CS283" s="53"/>
      <c r="CT283" s="53"/>
      <c r="CU283" s="53"/>
      <c r="CV283" s="53"/>
      <c r="CW283" s="53"/>
      <c r="CX283" s="53"/>
      <c r="CY283" s="53"/>
      <c r="CZ283" s="53"/>
      <c r="DA283" s="53"/>
      <c r="DB283" s="53"/>
      <c r="DC283" s="53"/>
      <c r="DD283" s="53"/>
      <c r="DE283" s="53"/>
      <c r="DF283" s="53"/>
      <c r="DG283" s="53"/>
      <c r="DH283" s="53"/>
      <c r="DI283" s="53"/>
      <c r="DJ283" s="53"/>
      <c r="DK283" s="53"/>
      <c r="DL283" s="53"/>
    </row>
    <row r="284" spans="1:534" s="217" customFormat="1" ht="10.7" customHeight="1" x14ac:dyDescent="0.15">
      <c r="A284" s="208"/>
      <c r="B284" s="209"/>
      <c r="C284" s="209" t="s">
        <v>765</v>
      </c>
      <c r="D284" s="209"/>
      <c r="E284" s="209"/>
      <c r="F284" s="209"/>
      <c r="G284" s="209"/>
      <c r="H284" s="209"/>
      <c r="I284" s="209"/>
      <c r="J284" s="209"/>
      <c r="K284" s="209"/>
      <c r="L284" s="209"/>
      <c r="M284" s="209"/>
      <c r="N284" s="209">
        <f>SUM(N285:N292)</f>
        <v>8</v>
      </c>
      <c r="O284" s="210"/>
      <c r="P284" s="211">
        <f>COUNTIF(P285:P292,"si")</f>
        <v>8</v>
      </c>
      <c r="Q284" s="212"/>
      <c r="R284" s="212"/>
      <c r="S284" s="212"/>
      <c r="T284" s="210"/>
      <c r="U284" s="213">
        <f t="shared" ref="U284:AF284" si="199">COUNTIF(U285:U292,"si")</f>
        <v>7</v>
      </c>
      <c r="V284" s="214">
        <f t="shared" si="199"/>
        <v>7</v>
      </c>
      <c r="W284" s="214">
        <f t="shared" si="199"/>
        <v>0</v>
      </c>
      <c r="X284" s="214">
        <f t="shared" si="199"/>
        <v>2</v>
      </c>
      <c r="Y284" s="215">
        <f t="shared" si="199"/>
        <v>0</v>
      </c>
      <c r="Z284" s="213">
        <f t="shared" si="199"/>
        <v>7</v>
      </c>
      <c r="AA284" s="214">
        <f t="shared" si="199"/>
        <v>8</v>
      </c>
      <c r="AB284" s="214">
        <f t="shared" si="199"/>
        <v>0</v>
      </c>
      <c r="AC284" s="214">
        <f t="shared" si="199"/>
        <v>0</v>
      </c>
      <c r="AD284" s="215">
        <f t="shared" si="199"/>
        <v>0</v>
      </c>
      <c r="AE284" s="213">
        <f t="shared" si="199"/>
        <v>6</v>
      </c>
      <c r="AF284" s="215">
        <f t="shared" si="199"/>
        <v>1</v>
      </c>
      <c r="AG284" s="208">
        <f t="shared" ref="AG284:BN284" si="200">SUM(AG285:AG292)</f>
        <v>0</v>
      </c>
      <c r="AH284" s="209">
        <f t="shared" si="200"/>
        <v>22</v>
      </c>
      <c r="AI284" s="209">
        <f t="shared" si="200"/>
        <v>14</v>
      </c>
      <c r="AJ284" s="210">
        <f t="shared" si="200"/>
        <v>0</v>
      </c>
      <c r="AK284" s="213">
        <f t="shared" ref="AK284:AN284" si="201">COUNTIF(AK285:AK292,"si")</f>
        <v>0</v>
      </c>
      <c r="AL284" s="214">
        <f t="shared" si="201"/>
        <v>2</v>
      </c>
      <c r="AM284" s="215">
        <f t="shared" si="201"/>
        <v>7</v>
      </c>
      <c r="AN284" s="213">
        <f t="shared" si="201"/>
        <v>0</v>
      </c>
      <c r="AO284" s="210"/>
      <c r="AP284" s="213">
        <f t="shared" ref="AP284:AU284" si="202">COUNTIF(AP285:AP292,"si")</f>
        <v>0</v>
      </c>
      <c r="AQ284" s="214">
        <f t="shared" si="202"/>
        <v>0</v>
      </c>
      <c r="AR284" s="214">
        <f t="shared" si="202"/>
        <v>4</v>
      </c>
      <c r="AS284" s="214">
        <f t="shared" si="202"/>
        <v>0</v>
      </c>
      <c r="AT284" s="214">
        <f t="shared" si="202"/>
        <v>0</v>
      </c>
      <c r="AU284" s="215">
        <f t="shared" si="202"/>
        <v>0</v>
      </c>
      <c r="AV284" s="216">
        <f>COUNTIF(AV285:AV292,"si")</f>
        <v>4</v>
      </c>
      <c r="AX284" s="212">
        <f t="shared" si="200"/>
        <v>18</v>
      </c>
      <c r="BC284" s="212">
        <f t="shared" si="200"/>
        <v>8</v>
      </c>
      <c r="BD284" s="216">
        <f t="shared" ref="BD284:BE284" si="203">COUNTIF(BD285:BD292,"si")</f>
        <v>0</v>
      </c>
      <c r="BE284" s="216">
        <f t="shared" si="203"/>
        <v>2</v>
      </c>
      <c r="BF284" s="217">
        <f t="shared" si="200"/>
        <v>10</v>
      </c>
      <c r="BG284" s="208"/>
      <c r="BH284" s="209"/>
      <c r="BI284" s="209">
        <f t="shared" si="200"/>
        <v>17</v>
      </c>
      <c r="BJ284" s="209"/>
      <c r="BK284" s="214">
        <f t="shared" ref="BK284:BM284" si="204">COUNTIF(BK285:BK292,"si")</f>
        <v>0</v>
      </c>
      <c r="BL284" s="214">
        <f t="shared" si="204"/>
        <v>2</v>
      </c>
      <c r="BM284" s="214">
        <f t="shared" si="204"/>
        <v>7</v>
      </c>
      <c r="BN284" s="210">
        <f t="shared" si="200"/>
        <v>10</v>
      </c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  <c r="QR284" s="29"/>
      <c r="QS284" s="29"/>
      <c r="QT284" s="29"/>
      <c r="QU284" s="29"/>
      <c r="QV284" s="29"/>
      <c r="QW284" s="29"/>
      <c r="QX284" s="29"/>
      <c r="QY284" s="29"/>
      <c r="QZ284" s="29"/>
      <c r="RA284" s="29"/>
      <c r="RB284" s="29"/>
      <c r="RC284" s="29"/>
      <c r="RD284" s="29"/>
      <c r="RE284" s="29"/>
      <c r="RF284" s="29"/>
      <c r="RG284" s="29"/>
      <c r="RH284" s="29"/>
      <c r="RI284" s="29"/>
      <c r="RJ284" s="29"/>
      <c r="RK284" s="29"/>
      <c r="RL284" s="29"/>
      <c r="RM284" s="29"/>
      <c r="RN284" s="29"/>
      <c r="RO284" s="29"/>
      <c r="RP284" s="29"/>
      <c r="RQ284" s="29"/>
      <c r="RR284" s="29"/>
      <c r="RS284" s="29"/>
      <c r="RT284" s="29"/>
      <c r="RU284" s="29"/>
      <c r="RV284" s="29"/>
      <c r="RW284" s="29"/>
      <c r="RX284" s="29"/>
      <c r="RY284" s="29"/>
      <c r="RZ284" s="29"/>
      <c r="SA284" s="29"/>
      <c r="SB284" s="29"/>
      <c r="SC284" s="29"/>
      <c r="SD284" s="29"/>
      <c r="SE284" s="29"/>
      <c r="SF284" s="29"/>
      <c r="SG284" s="29"/>
      <c r="SH284" s="29"/>
      <c r="SI284" s="29"/>
      <c r="SJ284" s="29"/>
      <c r="SK284" s="29"/>
      <c r="SL284" s="29"/>
      <c r="SM284" s="29"/>
      <c r="SN284" s="29"/>
      <c r="SO284" s="29"/>
      <c r="SP284" s="29"/>
      <c r="SQ284" s="29"/>
      <c r="SR284" s="29"/>
      <c r="SS284" s="29"/>
      <c r="ST284" s="29"/>
      <c r="SU284" s="29"/>
      <c r="SV284" s="29"/>
      <c r="SW284" s="29"/>
      <c r="SX284" s="29"/>
      <c r="SY284" s="29"/>
      <c r="SZ284" s="29"/>
      <c r="TA284" s="29"/>
      <c r="TB284" s="29"/>
      <c r="TC284" s="29"/>
      <c r="TD284" s="29"/>
      <c r="TE284" s="29"/>
      <c r="TF284" s="29"/>
      <c r="TG284" s="29"/>
      <c r="TH284" s="29"/>
      <c r="TI284" s="29"/>
      <c r="TJ284" s="29"/>
      <c r="TK284" s="29"/>
      <c r="TL284" s="29"/>
      <c r="TM284" s="29"/>
      <c r="TN284" s="29"/>
    </row>
    <row r="285" spans="1:534" s="61" customFormat="1" ht="10.7" customHeight="1" x14ac:dyDescent="0.15">
      <c r="A285" s="51" t="s">
        <v>764</v>
      </c>
      <c r="B285" s="52" t="s">
        <v>966</v>
      </c>
      <c r="C285" s="53" t="s">
        <v>765</v>
      </c>
      <c r="D285" s="53" t="s">
        <v>122</v>
      </c>
      <c r="E285" s="53" t="s">
        <v>136</v>
      </c>
      <c r="F285" s="53" t="s">
        <v>93</v>
      </c>
      <c r="G285" s="53" t="s">
        <v>765</v>
      </c>
      <c r="H285" s="53" t="s">
        <v>51</v>
      </c>
      <c r="I285" s="53" t="s">
        <v>765</v>
      </c>
      <c r="J285" s="53" t="s">
        <v>65</v>
      </c>
      <c r="K285" s="53" t="s">
        <v>137</v>
      </c>
      <c r="L285" s="53" t="s">
        <v>199</v>
      </c>
      <c r="M285" s="53" t="s">
        <v>201</v>
      </c>
      <c r="N285" s="53">
        <v>1</v>
      </c>
      <c r="O285" s="54" t="s">
        <v>195</v>
      </c>
      <c r="P285" s="250" t="s">
        <v>55</v>
      </c>
      <c r="Q285" s="56">
        <v>0</v>
      </c>
      <c r="R285" s="56" t="s">
        <v>56</v>
      </c>
      <c r="S285" s="56" t="s">
        <v>305</v>
      </c>
      <c r="T285" s="54" t="s">
        <v>102</v>
      </c>
      <c r="U285" s="57" t="s">
        <v>55</v>
      </c>
      <c r="V285" s="58" t="s">
        <v>55</v>
      </c>
      <c r="W285" s="58" t="s">
        <v>59</v>
      </c>
      <c r="X285" s="58" t="s">
        <v>59</v>
      </c>
      <c r="Y285" s="59" t="s">
        <v>59</v>
      </c>
      <c r="Z285" s="57" t="s">
        <v>55</v>
      </c>
      <c r="AA285" s="58" t="s">
        <v>55</v>
      </c>
      <c r="AB285" s="58" t="s">
        <v>59</v>
      </c>
      <c r="AC285" s="58" t="s">
        <v>59</v>
      </c>
      <c r="AD285" s="59" t="s">
        <v>59</v>
      </c>
      <c r="AE285" s="57" t="s">
        <v>55</v>
      </c>
      <c r="AF285" s="59" t="s">
        <v>59</v>
      </c>
      <c r="AG285" s="51">
        <v>0</v>
      </c>
      <c r="AH285" s="53">
        <v>6</v>
      </c>
      <c r="AI285" s="53">
        <v>5</v>
      </c>
      <c r="AJ285" s="54">
        <v>0</v>
      </c>
      <c r="AK285" s="57" t="s">
        <v>59</v>
      </c>
      <c r="AL285" s="58" t="s">
        <v>59</v>
      </c>
      <c r="AM285" s="59" t="s">
        <v>55</v>
      </c>
      <c r="AN285" s="57" t="s">
        <v>59</v>
      </c>
      <c r="AO285" s="54">
        <v>0</v>
      </c>
      <c r="AP285" s="57" t="s">
        <v>59</v>
      </c>
      <c r="AQ285" s="58" t="s">
        <v>59</v>
      </c>
      <c r="AR285" s="58" t="s">
        <v>55</v>
      </c>
      <c r="AS285" s="58" t="s">
        <v>59</v>
      </c>
      <c r="AT285" s="58" t="s">
        <v>59</v>
      </c>
      <c r="AU285" s="59" t="s">
        <v>59</v>
      </c>
      <c r="AV285" s="60" t="s">
        <v>55</v>
      </c>
      <c r="AW285" s="61" t="s">
        <v>302</v>
      </c>
      <c r="AX285" s="56">
        <v>6</v>
      </c>
      <c r="AY285" s="61">
        <v>447.21</v>
      </c>
      <c r="AZ285" s="61">
        <v>120.48</v>
      </c>
      <c r="BA285" s="61">
        <v>326.77</v>
      </c>
      <c r="BB285" s="61">
        <v>0</v>
      </c>
      <c r="BC285" s="56">
        <v>2</v>
      </c>
      <c r="BD285" s="60" t="s">
        <v>59</v>
      </c>
      <c r="BE285" s="60" t="s">
        <v>55</v>
      </c>
      <c r="BF285" s="61">
        <v>3</v>
      </c>
      <c r="BG285" s="51" t="s">
        <v>60</v>
      </c>
      <c r="BH285" s="53" t="s">
        <v>766</v>
      </c>
      <c r="BI285" s="53">
        <v>5</v>
      </c>
      <c r="BJ285" s="53" t="s">
        <v>61</v>
      </c>
      <c r="BK285" s="58" t="s">
        <v>59</v>
      </c>
      <c r="BL285" s="58" t="s">
        <v>55</v>
      </c>
      <c r="BM285" s="58" t="s">
        <v>55</v>
      </c>
      <c r="BN285" s="54">
        <v>3</v>
      </c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  <c r="CP285" s="53"/>
      <c r="CQ285" s="53"/>
      <c r="CR285" s="53"/>
      <c r="CS285" s="53"/>
      <c r="CT285" s="53"/>
      <c r="CU285" s="53"/>
      <c r="CV285" s="53"/>
      <c r="CW285" s="53"/>
      <c r="CX285" s="53"/>
      <c r="CY285" s="53"/>
      <c r="CZ285" s="53"/>
      <c r="DA285" s="53"/>
      <c r="DB285" s="53"/>
      <c r="DC285" s="53"/>
      <c r="DD285" s="53"/>
      <c r="DE285" s="53"/>
      <c r="DF285" s="53"/>
      <c r="DG285" s="53"/>
      <c r="DH285" s="53"/>
      <c r="DI285" s="53"/>
      <c r="DJ285" s="53"/>
      <c r="DK285" s="53"/>
      <c r="DL285" s="53"/>
    </row>
    <row r="286" spans="1:534" s="61" customFormat="1" ht="10.7" customHeight="1" x14ac:dyDescent="0.15">
      <c r="A286" s="51" t="s">
        <v>767</v>
      </c>
      <c r="B286" s="52" t="s">
        <v>966</v>
      </c>
      <c r="C286" s="53" t="s">
        <v>768</v>
      </c>
      <c r="D286" s="53" t="s">
        <v>122</v>
      </c>
      <c r="E286" s="53" t="s">
        <v>136</v>
      </c>
      <c r="F286" s="53" t="s">
        <v>93</v>
      </c>
      <c r="G286" s="53" t="s">
        <v>765</v>
      </c>
      <c r="H286" s="53" t="s">
        <v>121</v>
      </c>
      <c r="I286" s="53" t="s">
        <v>768</v>
      </c>
      <c r="J286" s="53" t="s">
        <v>65</v>
      </c>
      <c r="K286" s="53" t="s">
        <v>137</v>
      </c>
      <c r="L286" s="53" t="s">
        <v>199</v>
      </c>
      <c r="M286" s="53" t="s">
        <v>206</v>
      </c>
      <c r="N286" s="53">
        <v>1</v>
      </c>
      <c r="O286" s="54" t="s">
        <v>195</v>
      </c>
      <c r="P286" s="250" t="s">
        <v>55</v>
      </c>
      <c r="Q286" s="56">
        <v>0</v>
      </c>
      <c r="R286" s="56" t="s">
        <v>56</v>
      </c>
      <c r="S286" s="56" t="s">
        <v>305</v>
      </c>
      <c r="T286" s="54" t="s">
        <v>102</v>
      </c>
      <c r="U286" s="57" t="s">
        <v>55</v>
      </c>
      <c r="V286" s="58" t="s">
        <v>55</v>
      </c>
      <c r="W286" s="58" t="s">
        <v>59</v>
      </c>
      <c r="X286" s="58" t="s">
        <v>59</v>
      </c>
      <c r="Y286" s="59" t="s">
        <v>59</v>
      </c>
      <c r="Z286" s="57" t="s">
        <v>55</v>
      </c>
      <c r="AA286" s="58" t="s">
        <v>55</v>
      </c>
      <c r="AB286" s="58" t="s">
        <v>59</v>
      </c>
      <c r="AC286" s="58" t="s">
        <v>59</v>
      </c>
      <c r="AD286" s="59" t="s">
        <v>59</v>
      </c>
      <c r="AE286" s="57" t="s">
        <v>55</v>
      </c>
      <c r="AF286" s="59" t="s">
        <v>59</v>
      </c>
      <c r="AG286" s="51">
        <v>0</v>
      </c>
      <c r="AH286" s="53">
        <v>1</v>
      </c>
      <c r="AI286" s="53">
        <v>1</v>
      </c>
      <c r="AJ286" s="54">
        <v>0</v>
      </c>
      <c r="AK286" s="57" t="s">
        <v>59</v>
      </c>
      <c r="AL286" s="58" t="s">
        <v>55</v>
      </c>
      <c r="AM286" s="59" t="s">
        <v>55</v>
      </c>
      <c r="AN286" s="57" t="s">
        <v>59</v>
      </c>
      <c r="AO286" s="54">
        <v>0</v>
      </c>
      <c r="AP286" s="57" t="s">
        <v>59</v>
      </c>
      <c r="AQ286" s="58" t="s">
        <v>59</v>
      </c>
      <c r="AR286" s="58" t="s">
        <v>59</v>
      </c>
      <c r="AS286" s="58" t="s">
        <v>59</v>
      </c>
      <c r="AT286" s="58" t="s">
        <v>59</v>
      </c>
      <c r="AU286" s="59" t="s">
        <v>59</v>
      </c>
      <c r="AV286" s="60" t="s">
        <v>59</v>
      </c>
      <c r="AW286" s="61" t="s">
        <v>100</v>
      </c>
      <c r="AX286" s="56">
        <v>2</v>
      </c>
      <c r="AY286" s="61">
        <v>276.04000000000002</v>
      </c>
      <c r="AZ286" s="61">
        <v>78.709999999999994</v>
      </c>
      <c r="BA286" s="61">
        <v>197.33</v>
      </c>
      <c r="BB286" s="61">
        <v>20</v>
      </c>
      <c r="BC286" s="56">
        <v>1</v>
      </c>
      <c r="BD286" s="60" t="s">
        <v>59</v>
      </c>
      <c r="BE286" s="60" t="s">
        <v>59</v>
      </c>
      <c r="BF286" s="61">
        <v>1</v>
      </c>
      <c r="BG286" s="51" t="s">
        <v>60</v>
      </c>
      <c r="BH286" s="53" t="s">
        <v>769</v>
      </c>
      <c r="BI286" s="53">
        <v>2</v>
      </c>
      <c r="BJ286" s="53" t="s">
        <v>61</v>
      </c>
      <c r="BK286" s="58" t="s">
        <v>59</v>
      </c>
      <c r="BL286" s="58" t="s">
        <v>59</v>
      </c>
      <c r="BM286" s="58" t="s">
        <v>55</v>
      </c>
      <c r="BN286" s="54">
        <v>1</v>
      </c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  <c r="CP286" s="53"/>
      <c r="CQ286" s="53"/>
      <c r="CR286" s="53"/>
      <c r="CS286" s="53"/>
      <c r="CT286" s="53"/>
      <c r="CU286" s="53"/>
      <c r="CV286" s="53"/>
      <c r="CW286" s="53"/>
      <c r="CX286" s="53"/>
      <c r="CY286" s="53"/>
      <c r="CZ286" s="53"/>
      <c r="DA286" s="53"/>
      <c r="DB286" s="53"/>
      <c r="DC286" s="53"/>
      <c r="DD286" s="53"/>
      <c r="DE286" s="53"/>
      <c r="DF286" s="53"/>
      <c r="DG286" s="53"/>
      <c r="DH286" s="53"/>
      <c r="DI286" s="53"/>
      <c r="DJ286" s="53"/>
      <c r="DK286" s="53"/>
      <c r="DL286" s="53"/>
    </row>
    <row r="287" spans="1:534" s="61" customFormat="1" ht="10.7" customHeight="1" x14ac:dyDescent="0.15">
      <c r="A287" s="51" t="s">
        <v>770</v>
      </c>
      <c r="B287" s="52" t="s">
        <v>966</v>
      </c>
      <c r="C287" s="53" t="s">
        <v>771</v>
      </c>
      <c r="D287" s="53" t="s">
        <v>122</v>
      </c>
      <c r="E287" s="53" t="s">
        <v>136</v>
      </c>
      <c r="F287" s="53" t="s">
        <v>93</v>
      </c>
      <c r="G287" s="53" t="s">
        <v>765</v>
      </c>
      <c r="H287" s="53" t="s">
        <v>132</v>
      </c>
      <c r="I287" s="53" t="s">
        <v>771</v>
      </c>
      <c r="J287" s="53" t="s">
        <v>65</v>
      </c>
      <c r="K287" s="53" t="s">
        <v>137</v>
      </c>
      <c r="L287" s="53" t="s">
        <v>199</v>
      </c>
      <c r="M287" s="53" t="s">
        <v>206</v>
      </c>
      <c r="N287" s="53">
        <v>1</v>
      </c>
      <c r="O287" s="54" t="s">
        <v>195</v>
      </c>
      <c r="P287" s="250" t="s">
        <v>55</v>
      </c>
      <c r="Q287" s="56">
        <v>0</v>
      </c>
      <c r="R287" s="56" t="s">
        <v>56</v>
      </c>
      <c r="S287" s="56" t="s">
        <v>305</v>
      </c>
      <c r="T287" s="54" t="s">
        <v>102</v>
      </c>
      <c r="U287" s="57" t="s">
        <v>55</v>
      </c>
      <c r="V287" s="58" t="s">
        <v>55</v>
      </c>
      <c r="W287" s="58" t="s">
        <v>59</v>
      </c>
      <c r="X287" s="58" t="s">
        <v>59</v>
      </c>
      <c r="Y287" s="59" t="s">
        <v>59</v>
      </c>
      <c r="Z287" s="57" t="s">
        <v>55</v>
      </c>
      <c r="AA287" s="58" t="s">
        <v>55</v>
      </c>
      <c r="AB287" s="58" t="s">
        <v>59</v>
      </c>
      <c r="AC287" s="58" t="s">
        <v>59</v>
      </c>
      <c r="AD287" s="59" t="s">
        <v>59</v>
      </c>
      <c r="AE287" s="57" t="s">
        <v>55</v>
      </c>
      <c r="AF287" s="59" t="s">
        <v>59</v>
      </c>
      <c r="AG287" s="51">
        <v>0</v>
      </c>
      <c r="AH287" s="53">
        <v>3</v>
      </c>
      <c r="AI287" s="53">
        <v>2</v>
      </c>
      <c r="AJ287" s="54">
        <v>0</v>
      </c>
      <c r="AK287" s="57" t="s">
        <v>59</v>
      </c>
      <c r="AL287" s="58" t="s">
        <v>59</v>
      </c>
      <c r="AM287" s="59" t="s">
        <v>55</v>
      </c>
      <c r="AN287" s="57" t="s">
        <v>59</v>
      </c>
      <c r="AO287" s="54">
        <v>0</v>
      </c>
      <c r="AP287" s="57" t="s">
        <v>59</v>
      </c>
      <c r="AQ287" s="58" t="s">
        <v>59</v>
      </c>
      <c r="AR287" s="58" t="s">
        <v>59</v>
      </c>
      <c r="AS287" s="58" t="s">
        <v>59</v>
      </c>
      <c r="AT287" s="58" t="s">
        <v>59</v>
      </c>
      <c r="AU287" s="59" t="s">
        <v>59</v>
      </c>
      <c r="AV287" s="60" t="s">
        <v>55</v>
      </c>
      <c r="AW287" s="61" t="s">
        <v>302</v>
      </c>
      <c r="AX287" s="56">
        <v>1</v>
      </c>
      <c r="AY287" s="61">
        <v>447.25</v>
      </c>
      <c r="AZ287" s="61">
        <v>120.48</v>
      </c>
      <c r="BA287" s="61">
        <v>326.77</v>
      </c>
      <c r="BB287" s="61">
        <v>0</v>
      </c>
      <c r="BC287" s="56">
        <v>1</v>
      </c>
      <c r="BD287" s="60" t="s">
        <v>59</v>
      </c>
      <c r="BE287" s="60" t="s">
        <v>59</v>
      </c>
      <c r="BF287" s="61">
        <v>1</v>
      </c>
      <c r="BG287" s="51" t="s">
        <v>60</v>
      </c>
      <c r="BH287" s="53" t="s">
        <v>730</v>
      </c>
      <c r="BI287" s="53">
        <v>1</v>
      </c>
      <c r="BJ287" s="53" t="s">
        <v>61</v>
      </c>
      <c r="BK287" s="58" t="s">
        <v>59</v>
      </c>
      <c r="BL287" s="58" t="s">
        <v>59</v>
      </c>
      <c r="BM287" s="58" t="s">
        <v>55</v>
      </c>
      <c r="BN287" s="54">
        <v>1</v>
      </c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  <c r="CP287" s="53"/>
      <c r="CQ287" s="53"/>
      <c r="CR287" s="53"/>
      <c r="CS287" s="53"/>
      <c r="CT287" s="53"/>
      <c r="CU287" s="53"/>
      <c r="CV287" s="53"/>
      <c r="CW287" s="53"/>
      <c r="CX287" s="53"/>
      <c r="CY287" s="53"/>
      <c r="CZ287" s="53"/>
      <c r="DA287" s="53"/>
      <c r="DB287" s="53"/>
      <c r="DC287" s="53"/>
      <c r="DD287" s="53"/>
      <c r="DE287" s="53"/>
      <c r="DF287" s="53"/>
      <c r="DG287" s="53"/>
      <c r="DH287" s="53"/>
      <c r="DI287" s="53"/>
      <c r="DJ287" s="53"/>
      <c r="DK287" s="53"/>
      <c r="DL287" s="53"/>
    </row>
    <row r="288" spans="1:534" s="61" customFormat="1" ht="10.7" customHeight="1" x14ac:dyDescent="0.15">
      <c r="A288" s="51" t="s">
        <v>772</v>
      </c>
      <c r="B288" s="52" t="s">
        <v>966</v>
      </c>
      <c r="C288" s="53" t="s">
        <v>773</v>
      </c>
      <c r="D288" s="53" t="s">
        <v>122</v>
      </c>
      <c r="E288" s="53" t="s">
        <v>136</v>
      </c>
      <c r="F288" s="53" t="s">
        <v>93</v>
      </c>
      <c r="G288" s="53" t="s">
        <v>765</v>
      </c>
      <c r="H288" s="53" t="s">
        <v>197</v>
      </c>
      <c r="I288" s="53" t="s">
        <v>773</v>
      </c>
      <c r="J288" s="53" t="s">
        <v>65</v>
      </c>
      <c r="K288" s="53" t="s">
        <v>137</v>
      </c>
      <c r="L288" s="53" t="s">
        <v>199</v>
      </c>
      <c r="M288" s="53" t="s">
        <v>200</v>
      </c>
      <c r="N288" s="53">
        <v>1</v>
      </c>
      <c r="O288" s="54" t="s">
        <v>195</v>
      </c>
      <c r="P288" s="250" t="s">
        <v>55</v>
      </c>
      <c r="Q288" s="56">
        <v>0</v>
      </c>
      <c r="R288" s="56" t="s">
        <v>56</v>
      </c>
      <c r="S288" s="56" t="s">
        <v>313</v>
      </c>
      <c r="T288" s="54" t="s">
        <v>102</v>
      </c>
      <c r="U288" s="57" t="s">
        <v>55</v>
      </c>
      <c r="V288" s="58" t="s">
        <v>55</v>
      </c>
      <c r="W288" s="58" t="s">
        <v>59</v>
      </c>
      <c r="X288" s="58" t="s">
        <v>55</v>
      </c>
      <c r="Y288" s="59" t="s">
        <v>59</v>
      </c>
      <c r="Z288" s="57" t="s">
        <v>55</v>
      </c>
      <c r="AA288" s="58" t="s">
        <v>55</v>
      </c>
      <c r="AB288" s="58" t="s">
        <v>59</v>
      </c>
      <c r="AC288" s="58" t="s">
        <v>59</v>
      </c>
      <c r="AD288" s="59" t="s">
        <v>59</v>
      </c>
      <c r="AE288" s="57" t="s">
        <v>59</v>
      </c>
      <c r="AF288" s="59" t="s">
        <v>55</v>
      </c>
      <c r="AG288" s="51">
        <v>0</v>
      </c>
      <c r="AH288" s="53">
        <v>2</v>
      </c>
      <c r="AI288" s="53">
        <v>1</v>
      </c>
      <c r="AJ288" s="54">
        <v>0</v>
      </c>
      <c r="AK288" s="57" t="s">
        <v>59</v>
      </c>
      <c r="AL288" s="58" t="s">
        <v>55</v>
      </c>
      <c r="AM288" s="59" t="s">
        <v>55</v>
      </c>
      <c r="AN288" s="57" t="s">
        <v>59</v>
      </c>
      <c r="AO288" s="54">
        <v>0</v>
      </c>
      <c r="AP288" s="57" t="s">
        <v>59</v>
      </c>
      <c r="AQ288" s="58" t="s">
        <v>59</v>
      </c>
      <c r="AR288" s="58" t="s">
        <v>55</v>
      </c>
      <c r="AS288" s="58" t="s">
        <v>59</v>
      </c>
      <c r="AT288" s="58" t="s">
        <v>59</v>
      </c>
      <c r="AU288" s="59" t="s">
        <v>59</v>
      </c>
      <c r="AV288" s="60" t="s">
        <v>55</v>
      </c>
      <c r="AW288" s="61" t="s">
        <v>302</v>
      </c>
      <c r="AX288" s="56">
        <v>5</v>
      </c>
      <c r="AY288" s="61">
        <v>1231.9000000000001</v>
      </c>
      <c r="AZ288" s="61">
        <v>211</v>
      </c>
      <c r="BA288" s="61">
        <v>1020</v>
      </c>
      <c r="BB288" s="61">
        <v>0</v>
      </c>
      <c r="BC288" s="56">
        <v>1</v>
      </c>
      <c r="BD288" s="60" t="s">
        <v>59</v>
      </c>
      <c r="BE288" s="60" t="s">
        <v>55</v>
      </c>
      <c r="BF288" s="61">
        <v>3</v>
      </c>
      <c r="BG288" s="51" t="s">
        <v>60</v>
      </c>
      <c r="BH288" s="53" t="s">
        <v>774</v>
      </c>
      <c r="BI288" s="53">
        <v>5</v>
      </c>
      <c r="BJ288" s="53" t="s">
        <v>61</v>
      </c>
      <c r="BK288" s="58" t="s">
        <v>59</v>
      </c>
      <c r="BL288" s="58" t="s">
        <v>55</v>
      </c>
      <c r="BM288" s="58" t="s">
        <v>55</v>
      </c>
      <c r="BN288" s="54">
        <v>3</v>
      </c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  <c r="CP288" s="53"/>
      <c r="CQ288" s="53"/>
      <c r="CR288" s="53"/>
      <c r="CS288" s="53"/>
      <c r="CT288" s="53"/>
      <c r="CU288" s="53"/>
      <c r="CV288" s="53"/>
      <c r="CW288" s="53"/>
      <c r="CX288" s="53"/>
      <c r="CY288" s="53"/>
      <c r="CZ288" s="53"/>
      <c r="DA288" s="53"/>
      <c r="DB288" s="53"/>
      <c r="DC288" s="53"/>
      <c r="DD288" s="53"/>
      <c r="DE288" s="53"/>
      <c r="DF288" s="53"/>
      <c r="DG288" s="53"/>
      <c r="DH288" s="53"/>
      <c r="DI288" s="53"/>
      <c r="DJ288" s="53"/>
      <c r="DK288" s="53"/>
      <c r="DL288" s="53"/>
    </row>
    <row r="289" spans="1:534" s="61" customFormat="1" ht="10.7" customHeight="1" x14ac:dyDescent="0.15">
      <c r="A289" s="51" t="s">
        <v>775</v>
      </c>
      <c r="B289" s="52" t="s">
        <v>966</v>
      </c>
      <c r="C289" s="53" t="s">
        <v>776</v>
      </c>
      <c r="D289" s="53" t="s">
        <v>122</v>
      </c>
      <c r="E289" s="53" t="s">
        <v>136</v>
      </c>
      <c r="F289" s="53" t="s">
        <v>93</v>
      </c>
      <c r="G289" s="53" t="s">
        <v>765</v>
      </c>
      <c r="H289" s="53" t="s">
        <v>94</v>
      </c>
      <c r="I289" s="53" t="s">
        <v>776</v>
      </c>
      <c r="J289" s="53" t="s">
        <v>65</v>
      </c>
      <c r="K289" s="53" t="s">
        <v>137</v>
      </c>
      <c r="L289" s="53" t="s">
        <v>199</v>
      </c>
      <c r="M289" s="53" t="s">
        <v>206</v>
      </c>
      <c r="N289" s="53">
        <v>1</v>
      </c>
      <c r="O289" s="54" t="s">
        <v>195</v>
      </c>
      <c r="P289" s="250" t="s">
        <v>55</v>
      </c>
      <c r="Q289" s="56">
        <v>0</v>
      </c>
      <c r="R289" s="56" t="s">
        <v>56</v>
      </c>
      <c r="S289" s="56" t="s">
        <v>305</v>
      </c>
      <c r="T289" s="54" t="s">
        <v>102</v>
      </c>
      <c r="U289" s="57" t="s">
        <v>55</v>
      </c>
      <c r="V289" s="58" t="s">
        <v>55</v>
      </c>
      <c r="W289" s="58" t="s">
        <v>59</v>
      </c>
      <c r="X289" s="58" t="s">
        <v>55</v>
      </c>
      <c r="Y289" s="59" t="s">
        <v>59</v>
      </c>
      <c r="Z289" s="57" t="s">
        <v>55</v>
      </c>
      <c r="AA289" s="58" t="s">
        <v>55</v>
      </c>
      <c r="AB289" s="58" t="s">
        <v>59</v>
      </c>
      <c r="AC289" s="58" t="s">
        <v>59</v>
      </c>
      <c r="AD289" s="59" t="s">
        <v>59</v>
      </c>
      <c r="AE289" s="57" t="s">
        <v>55</v>
      </c>
      <c r="AF289" s="59" t="s">
        <v>59</v>
      </c>
      <c r="AG289" s="51">
        <v>0</v>
      </c>
      <c r="AH289" s="53">
        <v>8</v>
      </c>
      <c r="AI289" s="53">
        <v>3</v>
      </c>
      <c r="AJ289" s="54">
        <v>0</v>
      </c>
      <c r="AK289" s="57" t="s">
        <v>59</v>
      </c>
      <c r="AL289" s="58" t="s">
        <v>59</v>
      </c>
      <c r="AM289" s="59" t="s">
        <v>55</v>
      </c>
      <c r="AN289" s="57" t="s">
        <v>59</v>
      </c>
      <c r="AO289" s="54">
        <v>0</v>
      </c>
      <c r="AP289" s="57" t="s">
        <v>59</v>
      </c>
      <c r="AQ289" s="58" t="s">
        <v>59</v>
      </c>
      <c r="AR289" s="58" t="s">
        <v>59</v>
      </c>
      <c r="AS289" s="58" t="s">
        <v>59</v>
      </c>
      <c r="AT289" s="58" t="s">
        <v>59</v>
      </c>
      <c r="AU289" s="59" t="s">
        <v>59</v>
      </c>
      <c r="AV289" s="60" t="s">
        <v>55</v>
      </c>
      <c r="AW289" s="61" t="s">
        <v>302</v>
      </c>
      <c r="AX289" s="56">
        <v>2</v>
      </c>
      <c r="AY289" s="61">
        <v>385.33</v>
      </c>
      <c r="AZ289" s="61">
        <v>126.43</v>
      </c>
      <c r="BA289" s="61">
        <v>258.89999999999998</v>
      </c>
      <c r="BB289" s="61">
        <v>0</v>
      </c>
      <c r="BC289" s="56">
        <v>1</v>
      </c>
      <c r="BD289" s="60" t="s">
        <v>59</v>
      </c>
      <c r="BE289" s="60" t="s">
        <v>59</v>
      </c>
      <c r="BF289" s="61">
        <v>1</v>
      </c>
      <c r="BG289" s="51" t="s">
        <v>60</v>
      </c>
      <c r="BH289" s="53" t="s">
        <v>492</v>
      </c>
      <c r="BI289" s="53">
        <v>2</v>
      </c>
      <c r="BJ289" s="53" t="s">
        <v>61</v>
      </c>
      <c r="BK289" s="58" t="s">
        <v>59</v>
      </c>
      <c r="BL289" s="58" t="s">
        <v>59</v>
      </c>
      <c r="BM289" s="58" t="s">
        <v>55</v>
      </c>
      <c r="BN289" s="54">
        <v>1</v>
      </c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  <c r="CP289" s="53"/>
      <c r="CQ289" s="53"/>
      <c r="CR289" s="53"/>
      <c r="CS289" s="53"/>
      <c r="CT289" s="53"/>
      <c r="CU289" s="53"/>
      <c r="CV289" s="53"/>
      <c r="CW289" s="53"/>
      <c r="CX289" s="53"/>
      <c r="CY289" s="53"/>
      <c r="CZ289" s="53"/>
      <c r="DA289" s="53"/>
      <c r="DB289" s="53"/>
      <c r="DC289" s="53"/>
      <c r="DD289" s="53"/>
      <c r="DE289" s="53"/>
      <c r="DF289" s="53"/>
      <c r="DG289" s="53"/>
      <c r="DH289" s="53"/>
      <c r="DI289" s="53"/>
      <c r="DJ289" s="53"/>
      <c r="DK289" s="53"/>
      <c r="DL289" s="53"/>
    </row>
    <row r="290" spans="1:534" s="61" customFormat="1" ht="10.7" customHeight="1" x14ac:dyDescent="0.15">
      <c r="A290" s="51" t="s">
        <v>777</v>
      </c>
      <c r="B290" s="52" t="s">
        <v>966</v>
      </c>
      <c r="C290" s="53" t="s">
        <v>1291</v>
      </c>
      <c r="D290" s="53" t="s">
        <v>122</v>
      </c>
      <c r="E290" s="53" t="s">
        <v>136</v>
      </c>
      <c r="F290" s="53" t="s">
        <v>93</v>
      </c>
      <c r="G290" s="53" t="s">
        <v>765</v>
      </c>
      <c r="H290" s="53" t="s">
        <v>133</v>
      </c>
      <c r="I290" s="53" t="s">
        <v>271</v>
      </c>
      <c r="J290" s="53" t="s">
        <v>65</v>
      </c>
      <c r="K290" s="53" t="s">
        <v>137</v>
      </c>
      <c r="L290" s="53" t="s">
        <v>199</v>
      </c>
      <c r="M290" s="53" t="s">
        <v>215</v>
      </c>
      <c r="N290" s="53">
        <v>1</v>
      </c>
      <c r="O290" s="54" t="s">
        <v>195</v>
      </c>
      <c r="P290" s="250" t="s">
        <v>55</v>
      </c>
      <c r="Q290" s="56">
        <v>0</v>
      </c>
      <c r="R290" s="56" t="s">
        <v>56</v>
      </c>
      <c r="S290" s="56" t="s">
        <v>305</v>
      </c>
      <c r="T290" s="54" t="s">
        <v>102</v>
      </c>
      <c r="U290" s="57" t="s">
        <v>55</v>
      </c>
      <c r="V290" s="58" t="s">
        <v>55</v>
      </c>
      <c r="W290" s="58" t="s">
        <v>59</v>
      </c>
      <c r="X290" s="58" t="s">
        <v>59</v>
      </c>
      <c r="Y290" s="59" t="s">
        <v>59</v>
      </c>
      <c r="Z290" s="57" t="s">
        <v>55</v>
      </c>
      <c r="AA290" s="58" t="s">
        <v>55</v>
      </c>
      <c r="AB290" s="58" t="s">
        <v>59</v>
      </c>
      <c r="AC290" s="58" t="s">
        <v>59</v>
      </c>
      <c r="AD290" s="59" t="s">
        <v>59</v>
      </c>
      <c r="AE290" s="57" t="s">
        <v>55</v>
      </c>
      <c r="AF290" s="59" t="s">
        <v>59</v>
      </c>
      <c r="AG290" s="51">
        <v>0</v>
      </c>
      <c r="AH290" s="53">
        <v>1</v>
      </c>
      <c r="AI290" s="53">
        <v>1</v>
      </c>
      <c r="AJ290" s="54">
        <v>0</v>
      </c>
      <c r="AK290" s="57" t="s">
        <v>59</v>
      </c>
      <c r="AL290" s="58" t="s">
        <v>59</v>
      </c>
      <c r="AM290" s="59" t="s">
        <v>55</v>
      </c>
      <c r="AN290" s="57" t="s">
        <v>59</v>
      </c>
      <c r="AO290" s="54">
        <v>0</v>
      </c>
      <c r="AP290" s="57" t="s">
        <v>59</v>
      </c>
      <c r="AQ290" s="58" t="s">
        <v>59</v>
      </c>
      <c r="AR290" s="58" t="s">
        <v>55</v>
      </c>
      <c r="AS290" s="58" t="s">
        <v>59</v>
      </c>
      <c r="AT290" s="58" t="s">
        <v>59</v>
      </c>
      <c r="AU290" s="59" t="s">
        <v>59</v>
      </c>
      <c r="AV290" s="60" t="s">
        <v>59</v>
      </c>
      <c r="AW290" s="61" t="s">
        <v>100</v>
      </c>
      <c r="AX290" s="56">
        <v>1</v>
      </c>
      <c r="AY290" s="61">
        <v>370.92</v>
      </c>
      <c r="AZ290" s="61">
        <v>110</v>
      </c>
      <c r="BA290" s="61">
        <v>260.92</v>
      </c>
      <c r="BB290" s="61">
        <v>0</v>
      </c>
      <c r="BC290" s="56">
        <v>1</v>
      </c>
      <c r="BD290" s="60" t="s">
        <v>59</v>
      </c>
      <c r="BE290" s="60" t="s">
        <v>59</v>
      </c>
      <c r="BF290" s="61">
        <v>1</v>
      </c>
      <c r="BG290" s="51" t="s">
        <v>60</v>
      </c>
      <c r="BH290" s="53" t="s">
        <v>778</v>
      </c>
      <c r="BI290" s="53">
        <v>1</v>
      </c>
      <c r="BJ290" s="53" t="s">
        <v>61</v>
      </c>
      <c r="BK290" s="58" t="s">
        <v>59</v>
      </c>
      <c r="BL290" s="58" t="s">
        <v>59</v>
      </c>
      <c r="BM290" s="58" t="s">
        <v>55</v>
      </c>
      <c r="BN290" s="54">
        <v>1</v>
      </c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  <c r="CP290" s="53"/>
      <c r="CQ290" s="53"/>
      <c r="CR290" s="53"/>
      <c r="CS290" s="53"/>
      <c r="CT290" s="53"/>
      <c r="CU290" s="53"/>
      <c r="CV290" s="53"/>
      <c r="CW290" s="53"/>
      <c r="CX290" s="53"/>
      <c r="CY290" s="53"/>
      <c r="CZ290" s="53"/>
      <c r="DA290" s="53"/>
      <c r="DB290" s="53"/>
      <c r="DC290" s="53"/>
      <c r="DD290" s="53"/>
      <c r="DE290" s="53"/>
      <c r="DF290" s="53"/>
      <c r="DG290" s="53"/>
      <c r="DH290" s="53"/>
      <c r="DI290" s="53"/>
      <c r="DJ290" s="53"/>
      <c r="DK290" s="53"/>
      <c r="DL290" s="53"/>
    </row>
    <row r="291" spans="1:534" s="61" customFormat="1" ht="10.7" customHeight="1" x14ac:dyDescent="0.15">
      <c r="A291" s="51" t="s">
        <v>779</v>
      </c>
      <c r="B291" s="52" t="s">
        <v>966</v>
      </c>
      <c r="C291" s="53" t="s">
        <v>1292</v>
      </c>
      <c r="D291" s="53" t="s">
        <v>122</v>
      </c>
      <c r="E291" s="53" t="s">
        <v>136</v>
      </c>
      <c r="F291" s="53" t="s">
        <v>93</v>
      </c>
      <c r="G291" s="53" t="s">
        <v>765</v>
      </c>
      <c r="H291" s="53" t="s">
        <v>193</v>
      </c>
      <c r="I291" s="53" t="s">
        <v>235</v>
      </c>
      <c r="J291" s="53" t="s">
        <v>65</v>
      </c>
      <c r="K291" s="53" t="s">
        <v>137</v>
      </c>
      <c r="L291" s="53" t="s">
        <v>199</v>
      </c>
      <c r="M291" s="53" t="s">
        <v>208</v>
      </c>
      <c r="N291" s="53">
        <v>1</v>
      </c>
      <c r="O291" s="54" t="s">
        <v>195</v>
      </c>
      <c r="P291" s="250" t="s">
        <v>55</v>
      </c>
      <c r="Q291" s="56">
        <v>0</v>
      </c>
      <c r="R291" s="56" t="s">
        <v>56</v>
      </c>
      <c r="S291" s="56" t="s">
        <v>301</v>
      </c>
      <c r="T291" s="54" t="s">
        <v>102</v>
      </c>
      <c r="U291" s="57" t="s">
        <v>55</v>
      </c>
      <c r="V291" s="58" t="s">
        <v>55</v>
      </c>
      <c r="W291" s="58" t="s">
        <v>59</v>
      </c>
      <c r="X291" s="58" t="s">
        <v>59</v>
      </c>
      <c r="Y291" s="59" t="s">
        <v>59</v>
      </c>
      <c r="Z291" s="57" t="s">
        <v>55</v>
      </c>
      <c r="AA291" s="58" t="s">
        <v>55</v>
      </c>
      <c r="AB291" s="58" t="s">
        <v>59</v>
      </c>
      <c r="AC291" s="58" t="s">
        <v>59</v>
      </c>
      <c r="AD291" s="59" t="s">
        <v>59</v>
      </c>
      <c r="AE291" s="57" t="s">
        <v>55</v>
      </c>
      <c r="AF291" s="59" t="s">
        <v>59</v>
      </c>
      <c r="AG291" s="51">
        <v>0</v>
      </c>
      <c r="AH291" s="53">
        <v>1</v>
      </c>
      <c r="AI291" s="53">
        <v>1</v>
      </c>
      <c r="AJ291" s="54">
        <v>0</v>
      </c>
      <c r="AK291" s="57" t="s">
        <v>59</v>
      </c>
      <c r="AL291" s="58" t="s">
        <v>59</v>
      </c>
      <c r="AM291" s="59" t="s">
        <v>55</v>
      </c>
      <c r="AN291" s="57" t="s">
        <v>59</v>
      </c>
      <c r="AO291" s="54">
        <v>0</v>
      </c>
      <c r="AP291" s="57" t="s">
        <v>59</v>
      </c>
      <c r="AQ291" s="58" t="s">
        <v>59</v>
      </c>
      <c r="AR291" s="58" t="s">
        <v>55</v>
      </c>
      <c r="AS291" s="58" t="s">
        <v>59</v>
      </c>
      <c r="AT291" s="58" t="s">
        <v>59</v>
      </c>
      <c r="AU291" s="59" t="s">
        <v>59</v>
      </c>
      <c r="AV291" s="60" t="s">
        <v>59</v>
      </c>
      <c r="AW291" s="61" t="s">
        <v>100</v>
      </c>
      <c r="AX291" s="56">
        <v>1</v>
      </c>
      <c r="AY291" s="61">
        <v>290.58</v>
      </c>
      <c r="AZ291" s="61">
        <v>159.18</v>
      </c>
      <c r="BA291" s="61">
        <v>131.4</v>
      </c>
      <c r="BB291" s="61">
        <v>0</v>
      </c>
      <c r="BC291" s="56">
        <v>1</v>
      </c>
      <c r="BD291" s="60" t="s">
        <v>59</v>
      </c>
      <c r="BE291" s="60" t="s">
        <v>59</v>
      </c>
      <c r="BF291" s="61">
        <v>0</v>
      </c>
      <c r="BG291" s="51" t="s">
        <v>60</v>
      </c>
      <c r="BH291" s="53" t="s">
        <v>780</v>
      </c>
      <c r="BI291" s="53">
        <v>1</v>
      </c>
      <c r="BJ291" s="53" t="s">
        <v>61</v>
      </c>
      <c r="BK291" s="58" t="s">
        <v>59</v>
      </c>
      <c r="BL291" s="58" t="s">
        <v>59</v>
      </c>
      <c r="BM291" s="58" t="s">
        <v>55</v>
      </c>
      <c r="BN291" s="54">
        <v>0</v>
      </c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  <c r="CP291" s="53"/>
      <c r="CQ291" s="53"/>
      <c r="CR291" s="53"/>
      <c r="CS291" s="53"/>
      <c r="CT291" s="53"/>
      <c r="CU291" s="53"/>
      <c r="CV291" s="53"/>
      <c r="CW291" s="53"/>
      <c r="CX291" s="53"/>
      <c r="CY291" s="53"/>
      <c r="CZ291" s="53"/>
      <c r="DA291" s="53"/>
      <c r="DB291" s="53"/>
      <c r="DC291" s="53"/>
      <c r="DD291" s="53"/>
      <c r="DE291" s="53"/>
      <c r="DF291" s="53"/>
      <c r="DG291" s="53"/>
      <c r="DH291" s="53"/>
      <c r="DI291" s="53"/>
      <c r="DJ291" s="53"/>
      <c r="DK291" s="53"/>
      <c r="DL291" s="53"/>
    </row>
    <row r="292" spans="1:534" s="61" customFormat="1" ht="10.7" customHeight="1" x14ac:dyDescent="0.15">
      <c r="A292" s="51" t="s">
        <v>820</v>
      </c>
      <c r="B292" s="52" t="s">
        <v>966</v>
      </c>
      <c r="C292" s="53" t="s">
        <v>1295</v>
      </c>
      <c r="D292" s="53" t="s">
        <v>122</v>
      </c>
      <c r="E292" s="53" t="s">
        <v>136</v>
      </c>
      <c r="F292" s="53" t="s">
        <v>93</v>
      </c>
      <c r="G292" s="53" t="s">
        <v>765</v>
      </c>
      <c r="H292" s="53" t="s">
        <v>193</v>
      </c>
      <c r="I292" s="53" t="s">
        <v>235</v>
      </c>
      <c r="J292" s="53" t="s">
        <v>65</v>
      </c>
      <c r="K292" s="53" t="s">
        <v>137</v>
      </c>
      <c r="L292" s="53" t="s">
        <v>199</v>
      </c>
      <c r="M292" s="53" t="s">
        <v>217</v>
      </c>
      <c r="N292" s="53">
        <v>1</v>
      </c>
      <c r="O292" s="54" t="s">
        <v>218</v>
      </c>
      <c r="P292" s="250" t="s">
        <v>55</v>
      </c>
      <c r="Q292" s="56">
        <v>0</v>
      </c>
      <c r="R292" s="56" t="s">
        <v>56</v>
      </c>
      <c r="S292" s="56" t="s">
        <v>297</v>
      </c>
      <c r="T292" s="54" t="s">
        <v>116</v>
      </c>
      <c r="U292" s="57" t="s">
        <v>59</v>
      </c>
      <c r="V292" s="58" t="s">
        <v>59</v>
      </c>
      <c r="W292" s="58" t="s">
        <v>59</v>
      </c>
      <c r="X292" s="58" t="s">
        <v>59</v>
      </c>
      <c r="Y292" s="59" t="s">
        <v>59</v>
      </c>
      <c r="Z292" s="57" t="s">
        <v>59</v>
      </c>
      <c r="AA292" s="58" t="s">
        <v>55</v>
      </c>
      <c r="AB292" s="58" t="s">
        <v>59</v>
      </c>
      <c r="AC292" s="58" t="s">
        <v>59</v>
      </c>
      <c r="AD292" s="59" t="s">
        <v>59</v>
      </c>
      <c r="AE292" s="57" t="s">
        <v>59</v>
      </c>
      <c r="AF292" s="59" t="s">
        <v>59</v>
      </c>
      <c r="AG292" s="51">
        <v>0</v>
      </c>
      <c r="AH292" s="53">
        <v>0</v>
      </c>
      <c r="AI292" s="53">
        <v>0</v>
      </c>
      <c r="AJ292" s="54">
        <v>0</v>
      </c>
      <c r="AK292" s="57" t="s">
        <v>59</v>
      </c>
      <c r="AL292" s="58" t="s">
        <v>59</v>
      </c>
      <c r="AM292" s="59" t="s">
        <v>59</v>
      </c>
      <c r="AN292" s="57" t="s">
        <v>59</v>
      </c>
      <c r="AO292" s="54">
        <v>0</v>
      </c>
      <c r="AP292" s="57" t="s">
        <v>59</v>
      </c>
      <c r="AQ292" s="58" t="s">
        <v>59</v>
      </c>
      <c r="AR292" s="58" t="s">
        <v>59</v>
      </c>
      <c r="AS292" s="58" t="s">
        <v>59</v>
      </c>
      <c r="AT292" s="58" t="s">
        <v>59</v>
      </c>
      <c r="AU292" s="59" t="s">
        <v>59</v>
      </c>
      <c r="AV292" s="60" t="s">
        <v>59</v>
      </c>
      <c r="AW292" s="61" t="s">
        <v>100</v>
      </c>
      <c r="AX292" s="56">
        <v>0</v>
      </c>
      <c r="AY292" s="61">
        <v>0</v>
      </c>
      <c r="AZ292" s="61">
        <v>0</v>
      </c>
      <c r="BA292" s="61">
        <v>0</v>
      </c>
      <c r="BB292" s="61">
        <v>0</v>
      </c>
      <c r="BC292" s="56">
        <v>0</v>
      </c>
      <c r="BD292" s="60" t="s">
        <v>59</v>
      </c>
      <c r="BE292" s="60" t="s">
        <v>59</v>
      </c>
      <c r="BF292" s="61">
        <v>0</v>
      </c>
      <c r="BG292" s="51" t="s">
        <v>73</v>
      </c>
      <c r="BH292" s="53" t="s">
        <v>345</v>
      </c>
      <c r="BI292" s="53">
        <v>0</v>
      </c>
      <c r="BJ292" s="53" t="s">
        <v>73</v>
      </c>
      <c r="BK292" s="58" t="s">
        <v>59</v>
      </c>
      <c r="BL292" s="58" t="s">
        <v>59</v>
      </c>
      <c r="BM292" s="58" t="s">
        <v>59</v>
      </c>
      <c r="BN292" s="54">
        <v>0</v>
      </c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  <c r="CP292" s="53"/>
      <c r="CQ292" s="53"/>
      <c r="CR292" s="53"/>
      <c r="CS292" s="53"/>
      <c r="CT292" s="53"/>
      <c r="CU292" s="53"/>
      <c r="CV292" s="53"/>
      <c r="CW292" s="53"/>
      <c r="CX292" s="53"/>
      <c r="CY292" s="53"/>
      <c r="CZ292" s="53"/>
      <c r="DA292" s="53"/>
      <c r="DB292" s="53"/>
      <c r="DC292" s="53"/>
      <c r="DD292" s="53"/>
      <c r="DE292" s="53"/>
      <c r="DF292" s="53"/>
      <c r="DG292" s="53"/>
      <c r="DH292" s="53"/>
      <c r="DI292" s="53"/>
      <c r="DJ292" s="53"/>
      <c r="DK292" s="53"/>
      <c r="DL292" s="53"/>
    </row>
    <row r="293" spans="1:534" s="217" customFormat="1" ht="10.7" customHeight="1" x14ac:dyDescent="0.15">
      <c r="A293" s="208"/>
      <c r="B293" s="209"/>
      <c r="C293" s="209" t="s">
        <v>126</v>
      </c>
      <c r="D293" s="209"/>
      <c r="E293" s="209"/>
      <c r="F293" s="209"/>
      <c r="G293" s="209"/>
      <c r="H293" s="209"/>
      <c r="I293" s="209"/>
      <c r="J293" s="209"/>
      <c r="K293" s="209"/>
      <c r="L293" s="209"/>
      <c r="M293" s="209"/>
      <c r="N293" s="209">
        <f>SUM(N294:N295)</f>
        <v>2</v>
      </c>
      <c r="O293" s="210"/>
      <c r="P293" s="211">
        <f>COUNTIF(P294:P295,"si")</f>
        <v>2</v>
      </c>
      <c r="Q293" s="212"/>
      <c r="R293" s="212"/>
      <c r="S293" s="212"/>
      <c r="T293" s="210"/>
      <c r="U293" s="213">
        <f t="shared" ref="U293:AF293" si="205">COUNTIF(U294:U295,"si")</f>
        <v>2</v>
      </c>
      <c r="V293" s="214">
        <f t="shared" si="205"/>
        <v>2</v>
      </c>
      <c r="W293" s="214">
        <f t="shared" si="205"/>
        <v>0</v>
      </c>
      <c r="X293" s="214">
        <f t="shared" si="205"/>
        <v>1</v>
      </c>
      <c r="Y293" s="215">
        <f t="shared" si="205"/>
        <v>0</v>
      </c>
      <c r="Z293" s="213">
        <f t="shared" si="205"/>
        <v>2</v>
      </c>
      <c r="AA293" s="214">
        <f t="shared" si="205"/>
        <v>2</v>
      </c>
      <c r="AB293" s="214">
        <f t="shared" si="205"/>
        <v>0</v>
      </c>
      <c r="AC293" s="214">
        <f t="shared" si="205"/>
        <v>1</v>
      </c>
      <c r="AD293" s="215">
        <f t="shared" si="205"/>
        <v>0</v>
      </c>
      <c r="AE293" s="213">
        <f t="shared" si="205"/>
        <v>2</v>
      </c>
      <c r="AF293" s="215">
        <f t="shared" si="205"/>
        <v>0</v>
      </c>
      <c r="AG293" s="208">
        <f t="shared" ref="AG293:BN293" si="206">SUM(AG294:AG295)</f>
        <v>0</v>
      </c>
      <c r="AH293" s="209">
        <f t="shared" si="206"/>
        <v>4</v>
      </c>
      <c r="AI293" s="209">
        <f t="shared" si="206"/>
        <v>3</v>
      </c>
      <c r="AJ293" s="210">
        <f t="shared" si="206"/>
        <v>0</v>
      </c>
      <c r="AK293" s="213">
        <f t="shared" ref="AK293:AN293" si="207">COUNTIF(AK294:AK295,"si")</f>
        <v>0</v>
      </c>
      <c r="AL293" s="214">
        <f t="shared" si="207"/>
        <v>1</v>
      </c>
      <c r="AM293" s="215">
        <f t="shared" si="207"/>
        <v>2</v>
      </c>
      <c r="AN293" s="213">
        <f t="shared" si="207"/>
        <v>0</v>
      </c>
      <c r="AO293" s="210"/>
      <c r="AP293" s="213">
        <f t="shared" ref="AP293:AV293" si="208">COUNTIF(AP294:AP295,"si")</f>
        <v>0</v>
      </c>
      <c r="AQ293" s="214">
        <f t="shared" si="208"/>
        <v>0</v>
      </c>
      <c r="AR293" s="214">
        <f t="shared" si="208"/>
        <v>2</v>
      </c>
      <c r="AS293" s="214">
        <f t="shared" si="208"/>
        <v>0</v>
      </c>
      <c r="AT293" s="214">
        <f t="shared" si="208"/>
        <v>0</v>
      </c>
      <c r="AU293" s="215">
        <f t="shared" si="208"/>
        <v>0</v>
      </c>
      <c r="AV293" s="216">
        <f t="shared" si="208"/>
        <v>1</v>
      </c>
      <c r="AX293" s="212">
        <f t="shared" si="206"/>
        <v>7</v>
      </c>
      <c r="BC293" s="212">
        <f t="shared" si="206"/>
        <v>2</v>
      </c>
      <c r="BD293" s="216">
        <f t="shared" ref="BD293:BE293" si="209">COUNTIF(BD294:BD295,"si")</f>
        <v>0</v>
      </c>
      <c r="BE293" s="216">
        <f t="shared" si="209"/>
        <v>0</v>
      </c>
      <c r="BF293" s="217">
        <f t="shared" si="206"/>
        <v>5</v>
      </c>
      <c r="BG293" s="208"/>
      <c r="BH293" s="209"/>
      <c r="BI293" s="209">
        <f t="shared" si="206"/>
        <v>7</v>
      </c>
      <c r="BJ293" s="209"/>
      <c r="BK293" s="214">
        <f t="shared" ref="BK293:BM293" si="210">COUNTIF(BK294:BK295,"si")</f>
        <v>0</v>
      </c>
      <c r="BL293" s="214">
        <f t="shared" si="210"/>
        <v>0</v>
      </c>
      <c r="BM293" s="214">
        <f t="shared" si="210"/>
        <v>2</v>
      </c>
      <c r="BN293" s="210">
        <f t="shared" si="206"/>
        <v>5</v>
      </c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  <c r="QR293" s="29"/>
      <c r="QS293" s="29"/>
      <c r="QT293" s="29"/>
      <c r="QU293" s="29"/>
      <c r="QV293" s="29"/>
      <c r="QW293" s="29"/>
      <c r="QX293" s="29"/>
      <c r="QY293" s="29"/>
      <c r="QZ293" s="29"/>
      <c r="RA293" s="29"/>
      <c r="RB293" s="29"/>
      <c r="RC293" s="29"/>
      <c r="RD293" s="29"/>
      <c r="RE293" s="29"/>
      <c r="RF293" s="29"/>
      <c r="RG293" s="29"/>
      <c r="RH293" s="29"/>
      <c r="RI293" s="29"/>
      <c r="RJ293" s="29"/>
      <c r="RK293" s="29"/>
      <c r="RL293" s="29"/>
      <c r="RM293" s="29"/>
      <c r="RN293" s="29"/>
      <c r="RO293" s="29"/>
      <c r="RP293" s="29"/>
      <c r="RQ293" s="29"/>
      <c r="RR293" s="29"/>
      <c r="RS293" s="29"/>
      <c r="RT293" s="29"/>
      <c r="RU293" s="29"/>
      <c r="RV293" s="29"/>
      <c r="RW293" s="29"/>
      <c r="RX293" s="29"/>
      <c r="RY293" s="29"/>
      <c r="RZ293" s="29"/>
      <c r="SA293" s="29"/>
      <c r="SB293" s="29"/>
      <c r="SC293" s="29"/>
      <c r="SD293" s="29"/>
      <c r="SE293" s="29"/>
      <c r="SF293" s="29"/>
      <c r="SG293" s="29"/>
      <c r="SH293" s="29"/>
      <c r="SI293" s="29"/>
      <c r="SJ293" s="29"/>
      <c r="SK293" s="29"/>
      <c r="SL293" s="29"/>
      <c r="SM293" s="29"/>
      <c r="SN293" s="29"/>
      <c r="SO293" s="29"/>
      <c r="SP293" s="29"/>
      <c r="SQ293" s="29"/>
      <c r="SR293" s="29"/>
      <c r="SS293" s="29"/>
      <c r="ST293" s="29"/>
      <c r="SU293" s="29"/>
      <c r="SV293" s="29"/>
      <c r="SW293" s="29"/>
      <c r="SX293" s="29"/>
      <c r="SY293" s="29"/>
      <c r="SZ293" s="29"/>
      <c r="TA293" s="29"/>
      <c r="TB293" s="29"/>
      <c r="TC293" s="29"/>
      <c r="TD293" s="29"/>
      <c r="TE293" s="29"/>
      <c r="TF293" s="29"/>
      <c r="TG293" s="29"/>
      <c r="TH293" s="29"/>
      <c r="TI293" s="29"/>
      <c r="TJ293" s="29"/>
      <c r="TK293" s="29"/>
      <c r="TL293" s="29"/>
      <c r="TM293" s="29"/>
      <c r="TN293" s="29"/>
    </row>
    <row r="294" spans="1:534" s="61" customFormat="1" ht="10.7" customHeight="1" x14ac:dyDescent="0.15">
      <c r="A294" s="51" t="s">
        <v>784</v>
      </c>
      <c r="B294" s="52" t="s">
        <v>966</v>
      </c>
      <c r="C294" s="53" t="s">
        <v>126</v>
      </c>
      <c r="D294" s="53" t="s">
        <v>122</v>
      </c>
      <c r="E294" s="53" t="s">
        <v>136</v>
      </c>
      <c r="F294" s="53" t="s">
        <v>91</v>
      </c>
      <c r="G294" s="53" t="s">
        <v>126</v>
      </c>
      <c r="H294" s="53" t="s">
        <v>51</v>
      </c>
      <c r="I294" s="53" t="s">
        <v>785</v>
      </c>
      <c r="J294" s="53" t="s">
        <v>65</v>
      </c>
      <c r="K294" s="53" t="s">
        <v>137</v>
      </c>
      <c r="L294" s="53" t="s">
        <v>199</v>
      </c>
      <c r="M294" s="53" t="s">
        <v>207</v>
      </c>
      <c r="N294" s="53">
        <v>1</v>
      </c>
      <c r="O294" s="54" t="s">
        <v>195</v>
      </c>
      <c r="P294" s="250" t="s">
        <v>55</v>
      </c>
      <c r="Q294" s="56">
        <v>0</v>
      </c>
      <c r="R294" s="56" t="s">
        <v>56</v>
      </c>
      <c r="S294" s="56" t="s">
        <v>305</v>
      </c>
      <c r="T294" s="54" t="s">
        <v>102</v>
      </c>
      <c r="U294" s="57" t="s">
        <v>55</v>
      </c>
      <c r="V294" s="58" t="s">
        <v>55</v>
      </c>
      <c r="W294" s="58" t="s">
        <v>59</v>
      </c>
      <c r="X294" s="58" t="s">
        <v>59</v>
      </c>
      <c r="Y294" s="59" t="s">
        <v>59</v>
      </c>
      <c r="Z294" s="57" t="s">
        <v>55</v>
      </c>
      <c r="AA294" s="58" t="s">
        <v>55</v>
      </c>
      <c r="AB294" s="58" t="s">
        <v>59</v>
      </c>
      <c r="AC294" s="58" t="s">
        <v>55</v>
      </c>
      <c r="AD294" s="59" t="s">
        <v>59</v>
      </c>
      <c r="AE294" s="57" t="s">
        <v>55</v>
      </c>
      <c r="AF294" s="59" t="s">
        <v>59</v>
      </c>
      <c r="AG294" s="51">
        <v>0</v>
      </c>
      <c r="AH294" s="53">
        <v>1</v>
      </c>
      <c r="AI294" s="53">
        <v>1</v>
      </c>
      <c r="AJ294" s="54">
        <v>0</v>
      </c>
      <c r="AK294" s="57" t="s">
        <v>59</v>
      </c>
      <c r="AL294" s="58" t="s">
        <v>55</v>
      </c>
      <c r="AM294" s="59" t="s">
        <v>55</v>
      </c>
      <c r="AN294" s="57" t="s">
        <v>59</v>
      </c>
      <c r="AO294" s="54">
        <v>0</v>
      </c>
      <c r="AP294" s="57" t="s">
        <v>59</v>
      </c>
      <c r="AQ294" s="58" t="s">
        <v>59</v>
      </c>
      <c r="AR294" s="58" t="s">
        <v>55</v>
      </c>
      <c r="AS294" s="58" t="s">
        <v>59</v>
      </c>
      <c r="AT294" s="58" t="s">
        <v>59</v>
      </c>
      <c r="AU294" s="59" t="s">
        <v>59</v>
      </c>
      <c r="AV294" s="60" t="s">
        <v>55</v>
      </c>
      <c r="AW294" s="61" t="s">
        <v>302</v>
      </c>
      <c r="AX294" s="56">
        <v>2</v>
      </c>
      <c r="AY294" s="61">
        <v>898.5</v>
      </c>
      <c r="AZ294" s="61">
        <v>395</v>
      </c>
      <c r="BA294" s="61">
        <v>287.64999999999998</v>
      </c>
      <c r="BB294" s="61">
        <v>25</v>
      </c>
      <c r="BC294" s="56">
        <v>1</v>
      </c>
      <c r="BD294" s="60" t="s">
        <v>59</v>
      </c>
      <c r="BE294" s="60" t="s">
        <v>59</v>
      </c>
      <c r="BF294" s="61">
        <v>1</v>
      </c>
      <c r="BG294" s="51" t="s">
        <v>60</v>
      </c>
      <c r="BH294" s="53" t="s">
        <v>761</v>
      </c>
      <c r="BI294" s="53">
        <v>2</v>
      </c>
      <c r="BJ294" s="53" t="s">
        <v>61</v>
      </c>
      <c r="BK294" s="58" t="s">
        <v>59</v>
      </c>
      <c r="BL294" s="58" t="s">
        <v>59</v>
      </c>
      <c r="BM294" s="58" t="s">
        <v>55</v>
      </c>
      <c r="BN294" s="54">
        <v>1</v>
      </c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  <c r="CP294" s="53"/>
      <c r="CQ294" s="53"/>
      <c r="CR294" s="53"/>
      <c r="CS294" s="53"/>
      <c r="CT294" s="53"/>
      <c r="CU294" s="53"/>
      <c r="CV294" s="53"/>
      <c r="CW294" s="53"/>
      <c r="CX294" s="53"/>
      <c r="CY294" s="53"/>
      <c r="CZ294" s="53"/>
      <c r="DA294" s="53"/>
      <c r="DB294" s="53"/>
      <c r="DC294" s="53"/>
      <c r="DD294" s="53"/>
      <c r="DE294" s="53"/>
      <c r="DF294" s="53"/>
      <c r="DG294" s="53"/>
      <c r="DH294" s="53"/>
      <c r="DI294" s="53"/>
      <c r="DJ294" s="53"/>
      <c r="DK294" s="53"/>
      <c r="DL294" s="53"/>
    </row>
    <row r="295" spans="1:534" s="61" customFormat="1" ht="10.7" customHeight="1" x14ac:dyDescent="0.15">
      <c r="A295" s="51" t="s">
        <v>786</v>
      </c>
      <c r="B295" s="52" t="s">
        <v>966</v>
      </c>
      <c r="C295" s="53" t="s">
        <v>114</v>
      </c>
      <c r="D295" s="53" t="s">
        <v>122</v>
      </c>
      <c r="E295" s="53" t="s">
        <v>136</v>
      </c>
      <c r="F295" s="53" t="s">
        <v>91</v>
      </c>
      <c r="G295" s="53" t="s">
        <v>126</v>
      </c>
      <c r="H295" s="53" t="s">
        <v>216</v>
      </c>
      <c r="I295" s="53" t="s">
        <v>114</v>
      </c>
      <c r="J295" s="53" t="s">
        <v>65</v>
      </c>
      <c r="K295" s="53" t="s">
        <v>137</v>
      </c>
      <c r="L295" s="53" t="s">
        <v>199</v>
      </c>
      <c r="M295" s="53" t="s">
        <v>207</v>
      </c>
      <c r="N295" s="53">
        <v>1</v>
      </c>
      <c r="O295" s="54" t="s">
        <v>195</v>
      </c>
      <c r="P295" s="250" t="s">
        <v>55</v>
      </c>
      <c r="Q295" s="56">
        <v>0</v>
      </c>
      <c r="R295" s="56" t="s">
        <v>56</v>
      </c>
      <c r="S295" s="56" t="s">
        <v>301</v>
      </c>
      <c r="T295" s="54" t="s">
        <v>102</v>
      </c>
      <c r="U295" s="57" t="s">
        <v>55</v>
      </c>
      <c r="V295" s="58" t="s">
        <v>55</v>
      </c>
      <c r="W295" s="58" t="s">
        <v>59</v>
      </c>
      <c r="X295" s="58" t="s">
        <v>55</v>
      </c>
      <c r="Y295" s="59" t="s">
        <v>59</v>
      </c>
      <c r="Z295" s="57" t="s">
        <v>55</v>
      </c>
      <c r="AA295" s="58" t="s">
        <v>55</v>
      </c>
      <c r="AB295" s="58" t="s">
        <v>59</v>
      </c>
      <c r="AC295" s="58" t="s">
        <v>59</v>
      </c>
      <c r="AD295" s="59" t="s">
        <v>59</v>
      </c>
      <c r="AE295" s="57" t="s">
        <v>55</v>
      </c>
      <c r="AF295" s="59" t="s">
        <v>59</v>
      </c>
      <c r="AG295" s="51">
        <v>0</v>
      </c>
      <c r="AH295" s="53">
        <v>3</v>
      </c>
      <c r="AI295" s="53">
        <v>2</v>
      </c>
      <c r="AJ295" s="54">
        <v>0</v>
      </c>
      <c r="AK295" s="57" t="s">
        <v>59</v>
      </c>
      <c r="AL295" s="58" t="s">
        <v>59</v>
      </c>
      <c r="AM295" s="59" t="s">
        <v>55</v>
      </c>
      <c r="AN295" s="57" t="s">
        <v>59</v>
      </c>
      <c r="AO295" s="54">
        <v>0</v>
      </c>
      <c r="AP295" s="57" t="s">
        <v>59</v>
      </c>
      <c r="AQ295" s="58" t="s">
        <v>59</v>
      </c>
      <c r="AR295" s="58" t="s">
        <v>55</v>
      </c>
      <c r="AS295" s="58" t="s">
        <v>59</v>
      </c>
      <c r="AT295" s="58" t="s">
        <v>59</v>
      </c>
      <c r="AU295" s="59" t="s">
        <v>59</v>
      </c>
      <c r="AV295" s="60" t="s">
        <v>59</v>
      </c>
      <c r="AW295" s="61" t="s">
        <v>100</v>
      </c>
      <c r="AX295" s="56">
        <v>5</v>
      </c>
      <c r="AY295" s="61">
        <v>591.45000000000005</v>
      </c>
      <c r="AZ295" s="61">
        <v>204.14</v>
      </c>
      <c r="BA295" s="61">
        <v>387.31</v>
      </c>
      <c r="BB295" s="61">
        <v>0</v>
      </c>
      <c r="BC295" s="56">
        <v>1</v>
      </c>
      <c r="BD295" s="60" t="s">
        <v>59</v>
      </c>
      <c r="BE295" s="60" t="s">
        <v>59</v>
      </c>
      <c r="BF295" s="61">
        <v>4</v>
      </c>
      <c r="BG295" s="51" t="s">
        <v>60</v>
      </c>
      <c r="BH295" s="53" t="s">
        <v>671</v>
      </c>
      <c r="BI295" s="53">
        <v>5</v>
      </c>
      <c r="BJ295" s="53" t="s">
        <v>61</v>
      </c>
      <c r="BK295" s="58" t="s">
        <v>59</v>
      </c>
      <c r="BL295" s="58" t="s">
        <v>59</v>
      </c>
      <c r="BM295" s="58" t="s">
        <v>55</v>
      </c>
      <c r="BN295" s="54">
        <v>4</v>
      </c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  <c r="CP295" s="53"/>
      <c r="CQ295" s="53"/>
      <c r="CR295" s="53"/>
      <c r="CS295" s="53"/>
      <c r="CT295" s="53"/>
      <c r="CU295" s="53"/>
      <c r="CV295" s="53"/>
      <c r="CW295" s="53"/>
      <c r="CX295" s="53"/>
      <c r="CY295" s="53"/>
      <c r="CZ295" s="53"/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</row>
    <row r="296" spans="1:534" s="217" customFormat="1" ht="10.7" customHeight="1" x14ac:dyDescent="0.15">
      <c r="A296" s="208"/>
      <c r="B296" s="209"/>
      <c r="C296" s="209" t="s">
        <v>788</v>
      </c>
      <c r="D296" s="209"/>
      <c r="E296" s="209"/>
      <c r="F296" s="209"/>
      <c r="G296" s="209"/>
      <c r="H296" s="209"/>
      <c r="I296" s="209"/>
      <c r="J296" s="209"/>
      <c r="K296" s="209"/>
      <c r="L296" s="209"/>
      <c r="M296" s="209"/>
      <c r="N296" s="209">
        <f>SUM(N297:N300)</f>
        <v>4</v>
      </c>
      <c r="O296" s="210"/>
      <c r="P296" s="211">
        <f>COUNTIF(P297:P300,"si")</f>
        <v>4</v>
      </c>
      <c r="Q296" s="212"/>
      <c r="R296" s="212"/>
      <c r="S296" s="212"/>
      <c r="T296" s="210"/>
      <c r="U296" s="213">
        <f t="shared" ref="U296:AF296" si="211">COUNTIF(U297:U300,"si")</f>
        <v>4</v>
      </c>
      <c r="V296" s="214">
        <f t="shared" si="211"/>
        <v>4</v>
      </c>
      <c r="W296" s="214">
        <f t="shared" si="211"/>
        <v>0</v>
      </c>
      <c r="X296" s="214">
        <f t="shared" si="211"/>
        <v>0</v>
      </c>
      <c r="Y296" s="215">
        <f t="shared" si="211"/>
        <v>0</v>
      </c>
      <c r="Z296" s="213">
        <f t="shared" si="211"/>
        <v>4</v>
      </c>
      <c r="AA296" s="214">
        <f t="shared" si="211"/>
        <v>4</v>
      </c>
      <c r="AB296" s="214">
        <f t="shared" si="211"/>
        <v>0</v>
      </c>
      <c r="AC296" s="214">
        <f t="shared" si="211"/>
        <v>1</v>
      </c>
      <c r="AD296" s="215">
        <f t="shared" si="211"/>
        <v>0</v>
      </c>
      <c r="AE296" s="213">
        <f t="shared" si="211"/>
        <v>4</v>
      </c>
      <c r="AF296" s="215">
        <f t="shared" si="211"/>
        <v>0</v>
      </c>
      <c r="AG296" s="208">
        <f t="shared" ref="AG296:BN296" si="212">SUM(AG297:AG300)</f>
        <v>0</v>
      </c>
      <c r="AH296" s="209">
        <f t="shared" si="212"/>
        <v>10</v>
      </c>
      <c r="AI296" s="209">
        <f t="shared" si="212"/>
        <v>11</v>
      </c>
      <c r="AJ296" s="210">
        <f t="shared" si="212"/>
        <v>0</v>
      </c>
      <c r="AK296" s="213">
        <f t="shared" ref="AK296:AN296" si="213">COUNTIF(AK297:AK300,"si")</f>
        <v>0</v>
      </c>
      <c r="AL296" s="214">
        <f t="shared" si="213"/>
        <v>2</v>
      </c>
      <c r="AM296" s="215">
        <f t="shared" si="213"/>
        <v>4</v>
      </c>
      <c r="AN296" s="213">
        <f t="shared" si="213"/>
        <v>0</v>
      </c>
      <c r="AO296" s="210"/>
      <c r="AP296" s="213">
        <f t="shared" ref="AP296:AV296" si="214">COUNTIF(AP297:AP300,"si")</f>
        <v>0</v>
      </c>
      <c r="AQ296" s="214">
        <f t="shared" si="214"/>
        <v>0</v>
      </c>
      <c r="AR296" s="214">
        <f t="shared" si="214"/>
        <v>3</v>
      </c>
      <c r="AS296" s="214">
        <f t="shared" si="214"/>
        <v>0</v>
      </c>
      <c r="AT296" s="214">
        <f t="shared" si="214"/>
        <v>0</v>
      </c>
      <c r="AU296" s="215">
        <f t="shared" si="214"/>
        <v>0</v>
      </c>
      <c r="AV296" s="216">
        <f t="shared" si="214"/>
        <v>3</v>
      </c>
      <c r="AX296" s="212">
        <f t="shared" si="212"/>
        <v>10</v>
      </c>
      <c r="BC296" s="212">
        <f t="shared" si="212"/>
        <v>4</v>
      </c>
      <c r="BD296" s="216">
        <f t="shared" ref="BD296:BE296" si="215">COUNTIF(BD297:BD300,"si")</f>
        <v>0</v>
      </c>
      <c r="BE296" s="216">
        <f t="shared" si="215"/>
        <v>1</v>
      </c>
      <c r="BF296" s="217">
        <f t="shared" si="212"/>
        <v>6</v>
      </c>
      <c r="BG296" s="208"/>
      <c r="BH296" s="209"/>
      <c r="BI296" s="209">
        <f t="shared" si="212"/>
        <v>10</v>
      </c>
      <c r="BJ296" s="209"/>
      <c r="BK296" s="214">
        <f t="shared" ref="BK296:BM296" si="216">COUNTIF(BK297:BK300,"si")</f>
        <v>0</v>
      </c>
      <c r="BL296" s="214">
        <f t="shared" si="216"/>
        <v>1</v>
      </c>
      <c r="BM296" s="214">
        <f t="shared" si="216"/>
        <v>4</v>
      </c>
      <c r="BN296" s="210">
        <f t="shared" si="212"/>
        <v>6</v>
      </c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  <c r="QR296" s="29"/>
      <c r="QS296" s="29"/>
      <c r="QT296" s="29"/>
      <c r="QU296" s="29"/>
      <c r="QV296" s="29"/>
      <c r="QW296" s="29"/>
      <c r="QX296" s="29"/>
      <c r="QY296" s="29"/>
      <c r="QZ296" s="29"/>
      <c r="RA296" s="29"/>
      <c r="RB296" s="29"/>
      <c r="RC296" s="29"/>
      <c r="RD296" s="29"/>
      <c r="RE296" s="29"/>
      <c r="RF296" s="29"/>
      <c r="RG296" s="29"/>
      <c r="RH296" s="29"/>
      <c r="RI296" s="29"/>
      <c r="RJ296" s="29"/>
      <c r="RK296" s="29"/>
      <c r="RL296" s="29"/>
      <c r="RM296" s="29"/>
      <c r="RN296" s="29"/>
      <c r="RO296" s="29"/>
      <c r="RP296" s="29"/>
      <c r="RQ296" s="29"/>
      <c r="RR296" s="29"/>
      <c r="RS296" s="29"/>
      <c r="RT296" s="29"/>
      <c r="RU296" s="29"/>
      <c r="RV296" s="29"/>
      <c r="RW296" s="29"/>
      <c r="RX296" s="29"/>
      <c r="RY296" s="29"/>
      <c r="RZ296" s="29"/>
      <c r="SA296" s="29"/>
      <c r="SB296" s="29"/>
      <c r="SC296" s="29"/>
      <c r="SD296" s="29"/>
      <c r="SE296" s="29"/>
      <c r="SF296" s="29"/>
      <c r="SG296" s="29"/>
      <c r="SH296" s="29"/>
      <c r="SI296" s="29"/>
      <c r="SJ296" s="29"/>
      <c r="SK296" s="29"/>
      <c r="SL296" s="29"/>
      <c r="SM296" s="29"/>
      <c r="SN296" s="29"/>
      <c r="SO296" s="29"/>
      <c r="SP296" s="29"/>
      <c r="SQ296" s="29"/>
      <c r="SR296" s="29"/>
      <c r="SS296" s="29"/>
      <c r="ST296" s="29"/>
      <c r="SU296" s="29"/>
      <c r="SV296" s="29"/>
      <c r="SW296" s="29"/>
      <c r="SX296" s="29"/>
      <c r="SY296" s="29"/>
      <c r="SZ296" s="29"/>
      <c r="TA296" s="29"/>
      <c r="TB296" s="29"/>
      <c r="TC296" s="29"/>
      <c r="TD296" s="29"/>
      <c r="TE296" s="29"/>
      <c r="TF296" s="29"/>
      <c r="TG296" s="29"/>
      <c r="TH296" s="29"/>
      <c r="TI296" s="29"/>
      <c r="TJ296" s="29"/>
      <c r="TK296" s="29"/>
      <c r="TL296" s="29"/>
      <c r="TM296" s="29"/>
      <c r="TN296" s="29"/>
    </row>
    <row r="297" spans="1:534" s="61" customFormat="1" ht="10.7" customHeight="1" x14ac:dyDescent="0.15">
      <c r="A297" s="51" t="s">
        <v>787</v>
      </c>
      <c r="B297" s="52" t="s">
        <v>966</v>
      </c>
      <c r="C297" s="53" t="s">
        <v>788</v>
      </c>
      <c r="D297" s="53" t="s">
        <v>122</v>
      </c>
      <c r="E297" s="53" t="s">
        <v>136</v>
      </c>
      <c r="F297" s="53" t="s">
        <v>95</v>
      </c>
      <c r="G297" s="53" t="s">
        <v>788</v>
      </c>
      <c r="H297" s="53" t="s">
        <v>51</v>
      </c>
      <c r="I297" s="53" t="s">
        <v>788</v>
      </c>
      <c r="J297" s="53" t="s">
        <v>65</v>
      </c>
      <c r="K297" s="53" t="s">
        <v>137</v>
      </c>
      <c r="L297" s="53" t="s">
        <v>199</v>
      </c>
      <c r="M297" s="53" t="s">
        <v>207</v>
      </c>
      <c r="N297" s="53">
        <v>1</v>
      </c>
      <c r="O297" s="54" t="s">
        <v>195</v>
      </c>
      <c r="P297" s="250" t="s">
        <v>55</v>
      </c>
      <c r="Q297" s="56">
        <v>0</v>
      </c>
      <c r="R297" s="56" t="s">
        <v>56</v>
      </c>
      <c r="S297" s="56" t="s">
        <v>301</v>
      </c>
      <c r="T297" s="54" t="s">
        <v>102</v>
      </c>
      <c r="U297" s="57" t="s">
        <v>55</v>
      </c>
      <c r="V297" s="58" t="s">
        <v>55</v>
      </c>
      <c r="W297" s="58" t="s">
        <v>59</v>
      </c>
      <c r="X297" s="58" t="s">
        <v>59</v>
      </c>
      <c r="Y297" s="59" t="s">
        <v>59</v>
      </c>
      <c r="Z297" s="57" t="s">
        <v>55</v>
      </c>
      <c r="AA297" s="58" t="s">
        <v>55</v>
      </c>
      <c r="AB297" s="58" t="s">
        <v>59</v>
      </c>
      <c r="AC297" s="58" t="s">
        <v>59</v>
      </c>
      <c r="AD297" s="59" t="s">
        <v>59</v>
      </c>
      <c r="AE297" s="57" t="s">
        <v>55</v>
      </c>
      <c r="AF297" s="59" t="s">
        <v>59</v>
      </c>
      <c r="AG297" s="51">
        <v>0</v>
      </c>
      <c r="AH297" s="53">
        <v>4</v>
      </c>
      <c r="AI297" s="53">
        <v>2</v>
      </c>
      <c r="AJ297" s="54">
        <v>0</v>
      </c>
      <c r="AK297" s="57" t="s">
        <v>59</v>
      </c>
      <c r="AL297" s="58" t="s">
        <v>59</v>
      </c>
      <c r="AM297" s="59" t="s">
        <v>55</v>
      </c>
      <c r="AN297" s="57" t="s">
        <v>59</v>
      </c>
      <c r="AO297" s="54">
        <v>0</v>
      </c>
      <c r="AP297" s="57" t="s">
        <v>59</v>
      </c>
      <c r="AQ297" s="58" t="s">
        <v>59</v>
      </c>
      <c r="AR297" s="58" t="s">
        <v>55</v>
      </c>
      <c r="AS297" s="58" t="s">
        <v>59</v>
      </c>
      <c r="AT297" s="58" t="s">
        <v>59</v>
      </c>
      <c r="AU297" s="59" t="s">
        <v>59</v>
      </c>
      <c r="AV297" s="60" t="s">
        <v>59</v>
      </c>
      <c r="AW297" s="61" t="s">
        <v>100</v>
      </c>
      <c r="AX297" s="56">
        <v>5</v>
      </c>
      <c r="AY297" s="61">
        <v>1656.3</v>
      </c>
      <c r="AZ297" s="61">
        <v>316.8</v>
      </c>
      <c r="BA297" s="61">
        <v>1339.5</v>
      </c>
      <c r="BB297" s="61">
        <v>0</v>
      </c>
      <c r="BC297" s="56">
        <v>1</v>
      </c>
      <c r="BD297" s="60" t="s">
        <v>59</v>
      </c>
      <c r="BE297" s="60" t="s">
        <v>55</v>
      </c>
      <c r="BF297" s="61">
        <v>3</v>
      </c>
      <c r="BG297" s="51" t="s">
        <v>60</v>
      </c>
      <c r="BH297" s="53" t="s">
        <v>329</v>
      </c>
      <c r="BI297" s="53">
        <v>5</v>
      </c>
      <c r="BJ297" s="53" t="s">
        <v>61</v>
      </c>
      <c r="BK297" s="58" t="s">
        <v>59</v>
      </c>
      <c r="BL297" s="58" t="s">
        <v>55</v>
      </c>
      <c r="BM297" s="58" t="s">
        <v>55</v>
      </c>
      <c r="BN297" s="54">
        <v>3</v>
      </c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  <c r="CP297" s="53"/>
      <c r="CQ297" s="53"/>
      <c r="CR297" s="53"/>
      <c r="CS297" s="53"/>
      <c r="CT297" s="53"/>
      <c r="CU297" s="53"/>
      <c r="CV297" s="53"/>
      <c r="CW297" s="53"/>
      <c r="CX297" s="53"/>
      <c r="CY297" s="53"/>
      <c r="CZ297" s="53"/>
      <c r="DA297" s="53"/>
      <c r="DB297" s="53"/>
      <c r="DC297" s="53"/>
      <c r="DD297" s="53"/>
      <c r="DE297" s="53"/>
      <c r="DF297" s="53"/>
      <c r="DG297" s="53"/>
      <c r="DH297" s="53"/>
      <c r="DI297" s="53"/>
      <c r="DJ297" s="53"/>
      <c r="DK297" s="53"/>
      <c r="DL297" s="53"/>
    </row>
    <row r="298" spans="1:534" s="61" customFormat="1" ht="10.7" customHeight="1" x14ac:dyDescent="0.15">
      <c r="A298" s="51" t="s">
        <v>789</v>
      </c>
      <c r="B298" s="52" t="s">
        <v>966</v>
      </c>
      <c r="C298" s="53" t="s">
        <v>790</v>
      </c>
      <c r="D298" s="53" t="s">
        <v>122</v>
      </c>
      <c r="E298" s="53" t="s">
        <v>136</v>
      </c>
      <c r="F298" s="53" t="s">
        <v>95</v>
      </c>
      <c r="G298" s="53" t="s">
        <v>788</v>
      </c>
      <c r="H298" s="53" t="s">
        <v>121</v>
      </c>
      <c r="I298" s="53" t="s">
        <v>790</v>
      </c>
      <c r="J298" s="53" t="s">
        <v>65</v>
      </c>
      <c r="K298" s="53" t="s">
        <v>137</v>
      </c>
      <c r="L298" s="53" t="s">
        <v>199</v>
      </c>
      <c r="M298" s="53" t="s">
        <v>215</v>
      </c>
      <c r="N298" s="53">
        <v>1</v>
      </c>
      <c r="O298" s="54" t="s">
        <v>195</v>
      </c>
      <c r="P298" s="250" t="s">
        <v>55</v>
      </c>
      <c r="Q298" s="56">
        <v>0</v>
      </c>
      <c r="R298" s="56" t="s">
        <v>56</v>
      </c>
      <c r="S298" s="56" t="s">
        <v>333</v>
      </c>
      <c r="T298" s="54" t="s">
        <v>58</v>
      </c>
      <c r="U298" s="57" t="s">
        <v>55</v>
      </c>
      <c r="V298" s="58" t="s">
        <v>55</v>
      </c>
      <c r="W298" s="58" t="s">
        <v>59</v>
      </c>
      <c r="X298" s="58" t="s">
        <v>59</v>
      </c>
      <c r="Y298" s="59" t="s">
        <v>59</v>
      </c>
      <c r="Z298" s="57" t="s">
        <v>55</v>
      </c>
      <c r="AA298" s="58" t="s">
        <v>55</v>
      </c>
      <c r="AB298" s="58" t="s">
        <v>59</v>
      </c>
      <c r="AC298" s="58" t="s">
        <v>59</v>
      </c>
      <c r="AD298" s="59" t="s">
        <v>59</v>
      </c>
      <c r="AE298" s="57" t="s">
        <v>55</v>
      </c>
      <c r="AF298" s="59" t="s">
        <v>59</v>
      </c>
      <c r="AG298" s="51">
        <v>0</v>
      </c>
      <c r="AH298" s="53">
        <v>2</v>
      </c>
      <c r="AI298" s="53">
        <v>3</v>
      </c>
      <c r="AJ298" s="54">
        <v>0</v>
      </c>
      <c r="AK298" s="57" t="s">
        <v>59</v>
      </c>
      <c r="AL298" s="58" t="s">
        <v>55</v>
      </c>
      <c r="AM298" s="59" t="s">
        <v>55</v>
      </c>
      <c r="AN298" s="57" t="s">
        <v>59</v>
      </c>
      <c r="AO298" s="54">
        <v>0</v>
      </c>
      <c r="AP298" s="57" t="s">
        <v>59</v>
      </c>
      <c r="AQ298" s="58" t="s">
        <v>59</v>
      </c>
      <c r="AR298" s="58" t="s">
        <v>55</v>
      </c>
      <c r="AS298" s="58" t="s">
        <v>59</v>
      </c>
      <c r="AT298" s="58" t="s">
        <v>59</v>
      </c>
      <c r="AU298" s="59" t="s">
        <v>59</v>
      </c>
      <c r="AV298" s="60" t="s">
        <v>55</v>
      </c>
      <c r="AW298" s="61" t="s">
        <v>302</v>
      </c>
      <c r="AX298" s="56">
        <v>1</v>
      </c>
      <c r="AY298" s="61">
        <v>165.87</v>
      </c>
      <c r="AZ298" s="61">
        <v>180</v>
      </c>
      <c r="BA298" s="61">
        <v>20</v>
      </c>
      <c r="BB298" s="61">
        <v>0</v>
      </c>
      <c r="BC298" s="56">
        <v>1</v>
      </c>
      <c r="BD298" s="60" t="s">
        <v>59</v>
      </c>
      <c r="BE298" s="60" t="s">
        <v>59</v>
      </c>
      <c r="BF298" s="61">
        <v>1</v>
      </c>
      <c r="BG298" s="51" t="s">
        <v>60</v>
      </c>
      <c r="BH298" s="53" t="s">
        <v>791</v>
      </c>
      <c r="BI298" s="53">
        <v>1</v>
      </c>
      <c r="BJ298" s="53" t="s">
        <v>61</v>
      </c>
      <c r="BK298" s="58" t="s">
        <v>59</v>
      </c>
      <c r="BL298" s="58" t="s">
        <v>59</v>
      </c>
      <c r="BM298" s="58" t="s">
        <v>55</v>
      </c>
      <c r="BN298" s="54">
        <v>1</v>
      </c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  <c r="CP298" s="53"/>
      <c r="CQ298" s="53"/>
      <c r="CR298" s="53"/>
      <c r="CS298" s="53"/>
      <c r="CT298" s="53"/>
      <c r="CU298" s="53"/>
      <c r="CV298" s="53"/>
      <c r="CW298" s="53"/>
      <c r="CX298" s="53"/>
      <c r="CY298" s="53"/>
      <c r="CZ298" s="53"/>
      <c r="DA298" s="53"/>
      <c r="DB298" s="53"/>
      <c r="DC298" s="53"/>
      <c r="DD298" s="53"/>
      <c r="DE298" s="53"/>
      <c r="DF298" s="53"/>
      <c r="DG298" s="53"/>
      <c r="DH298" s="53"/>
      <c r="DI298" s="53"/>
      <c r="DJ298" s="53"/>
      <c r="DK298" s="53"/>
      <c r="DL298" s="53"/>
    </row>
    <row r="299" spans="1:534" s="61" customFormat="1" ht="10.7" customHeight="1" x14ac:dyDescent="0.15">
      <c r="A299" s="51" t="s">
        <v>792</v>
      </c>
      <c r="B299" s="52" t="s">
        <v>966</v>
      </c>
      <c r="C299" s="53" t="s">
        <v>793</v>
      </c>
      <c r="D299" s="53" t="s">
        <v>122</v>
      </c>
      <c r="E299" s="53" t="s">
        <v>136</v>
      </c>
      <c r="F299" s="53" t="s">
        <v>95</v>
      </c>
      <c r="G299" s="53" t="s">
        <v>788</v>
      </c>
      <c r="H299" s="53" t="s">
        <v>130</v>
      </c>
      <c r="I299" s="53" t="s">
        <v>793</v>
      </c>
      <c r="J299" s="53" t="s">
        <v>65</v>
      </c>
      <c r="K299" s="53" t="s">
        <v>137</v>
      </c>
      <c r="L299" s="53" t="s">
        <v>199</v>
      </c>
      <c r="M299" s="53" t="s">
        <v>215</v>
      </c>
      <c r="N299" s="53">
        <v>1</v>
      </c>
      <c r="O299" s="54" t="s">
        <v>195</v>
      </c>
      <c r="P299" s="250" t="s">
        <v>55</v>
      </c>
      <c r="Q299" s="56">
        <v>0</v>
      </c>
      <c r="R299" s="56" t="s">
        <v>56</v>
      </c>
      <c r="S299" s="56" t="s">
        <v>301</v>
      </c>
      <c r="T299" s="54" t="s">
        <v>102</v>
      </c>
      <c r="U299" s="57" t="s">
        <v>55</v>
      </c>
      <c r="V299" s="58" t="s">
        <v>55</v>
      </c>
      <c r="W299" s="58" t="s">
        <v>59</v>
      </c>
      <c r="X299" s="58" t="s">
        <v>59</v>
      </c>
      <c r="Y299" s="59" t="s">
        <v>59</v>
      </c>
      <c r="Z299" s="57" t="s">
        <v>55</v>
      </c>
      <c r="AA299" s="58" t="s">
        <v>55</v>
      </c>
      <c r="AB299" s="58" t="s">
        <v>59</v>
      </c>
      <c r="AC299" s="58" t="s">
        <v>55</v>
      </c>
      <c r="AD299" s="59" t="s">
        <v>59</v>
      </c>
      <c r="AE299" s="57" t="s">
        <v>55</v>
      </c>
      <c r="AF299" s="59" t="s">
        <v>59</v>
      </c>
      <c r="AG299" s="51">
        <v>0</v>
      </c>
      <c r="AH299" s="53">
        <v>2</v>
      </c>
      <c r="AI299" s="53">
        <v>3</v>
      </c>
      <c r="AJ299" s="54">
        <v>0</v>
      </c>
      <c r="AK299" s="57" t="s">
        <v>59</v>
      </c>
      <c r="AL299" s="58" t="s">
        <v>55</v>
      </c>
      <c r="AM299" s="59" t="s">
        <v>55</v>
      </c>
      <c r="AN299" s="57" t="s">
        <v>59</v>
      </c>
      <c r="AO299" s="54">
        <v>0</v>
      </c>
      <c r="AP299" s="57" t="s">
        <v>59</v>
      </c>
      <c r="AQ299" s="58" t="s">
        <v>59</v>
      </c>
      <c r="AR299" s="58" t="s">
        <v>55</v>
      </c>
      <c r="AS299" s="58" t="s">
        <v>59</v>
      </c>
      <c r="AT299" s="58" t="s">
        <v>59</v>
      </c>
      <c r="AU299" s="59" t="s">
        <v>59</v>
      </c>
      <c r="AV299" s="60" t="s">
        <v>55</v>
      </c>
      <c r="AW299" s="61" t="s">
        <v>302</v>
      </c>
      <c r="AX299" s="56">
        <v>3</v>
      </c>
      <c r="AY299" s="61">
        <v>594.63</v>
      </c>
      <c r="AZ299" s="61">
        <v>143.1</v>
      </c>
      <c r="BA299" s="61">
        <v>451.53</v>
      </c>
      <c r="BB299" s="61">
        <v>0</v>
      </c>
      <c r="BC299" s="56">
        <v>1</v>
      </c>
      <c r="BD299" s="60" t="s">
        <v>59</v>
      </c>
      <c r="BE299" s="60" t="s">
        <v>59</v>
      </c>
      <c r="BF299" s="61">
        <v>1</v>
      </c>
      <c r="BG299" s="51" t="s">
        <v>60</v>
      </c>
      <c r="BH299" s="53" t="s">
        <v>794</v>
      </c>
      <c r="BI299" s="53">
        <v>3</v>
      </c>
      <c r="BJ299" s="53" t="s">
        <v>61</v>
      </c>
      <c r="BK299" s="58" t="s">
        <v>59</v>
      </c>
      <c r="BL299" s="58" t="s">
        <v>59</v>
      </c>
      <c r="BM299" s="58" t="s">
        <v>55</v>
      </c>
      <c r="BN299" s="54">
        <v>1</v>
      </c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  <c r="CP299" s="53"/>
      <c r="CQ299" s="53"/>
      <c r="CR299" s="53"/>
      <c r="CS299" s="53"/>
      <c r="CT299" s="53"/>
      <c r="CU299" s="53"/>
      <c r="CV299" s="53"/>
      <c r="CW299" s="53"/>
      <c r="CX299" s="53"/>
      <c r="CY299" s="53"/>
      <c r="CZ299" s="53"/>
      <c r="DA299" s="53"/>
      <c r="DB299" s="53"/>
      <c r="DC299" s="53"/>
      <c r="DD299" s="53"/>
      <c r="DE299" s="53"/>
      <c r="DF299" s="53"/>
      <c r="DG299" s="53"/>
      <c r="DH299" s="53"/>
      <c r="DI299" s="53"/>
      <c r="DJ299" s="53"/>
      <c r="DK299" s="53"/>
      <c r="DL299" s="53"/>
    </row>
    <row r="300" spans="1:534" s="61" customFormat="1" ht="10.7" customHeight="1" x14ac:dyDescent="0.15">
      <c r="A300" s="74" t="s">
        <v>795</v>
      </c>
      <c r="B300" s="75" t="s">
        <v>966</v>
      </c>
      <c r="C300" s="76" t="s">
        <v>1293</v>
      </c>
      <c r="D300" s="76" t="s">
        <v>122</v>
      </c>
      <c r="E300" s="76" t="s">
        <v>136</v>
      </c>
      <c r="F300" s="76" t="s">
        <v>95</v>
      </c>
      <c r="G300" s="76" t="s">
        <v>788</v>
      </c>
      <c r="H300" s="76" t="s">
        <v>191</v>
      </c>
      <c r="I300" s="76" t="s">
        <v>796</v>
      </c>
      <c r="J300" s="76" t="s">
        <v>65</v>
      </c>
      <c r="K300" s="76" t="s">
        <v>137</v>
      </c>
      <c r="L300" s="76" t="s">
        <v>199</v>
      </c>
      <c r="M300" s="76" t="s">
        <v>206</v>
      </c>
      <c r="N300" s="76">
        <v>1</v>
      </c>
      <c r="O300" s="77" t="s">
        <v>195</v>
      </c>
      <c r="P300" s="251" t="s">
        <v>55</v>
      </c>
      <c r="Q300" s="79">
        <v>0</v>
      </c>
      <c r="R300" s="79" t="s">
        <v>56</v>
      </c>
      <c r="S300" s="79" t="s">
        <v>305</v>
      </c>
      <c r="T300" s="77" t="s">
        <v>102</v>
      </c>
      <c r="U300" s="80" t="s">
        <v>55</v>
      </c>
      <c r="V300" s="81" t="s">
        <v>55</v>
      </c>
      <c r="W300" s="81" t="s">
        <v>59</v>
      </c>
      <c r="X300" s="81" t="s">
        <v>59</v>
      </c>
      <c r="Y300" s="82" t="s">
        <v>59</v>
      </c>
      <c r="Z300" s="80" t="s">
        <v>55</v>
      </c>
      <c r="AA300" s="81" t="s">
        <v>55</v>
      </c>
      <c r="AB300" s="81" t="s">
        <v>59</v>
      </c>
      <c r="AC300" s="81" t="s">
        <v>59</v>
      </c>
      <c r="AD300" s="82" t="s">
        <v>59</v>
      </c>
      <c r="AE300" s="80" t="s">
        <v>55</v>
      </c>
      <c r="AF300" s="82" t="s">
        <v>59</v>
      </c>
      <c r="AG300" s="74">
        <v>0</v>
      </c>
      <c r="AH300" s="76">
        <v>2</v>
      </c>
      <c r="AI300" s="76">
        <v>3</v>
      </c>
      <c r="AJ300" s="77">
        <v>0</v>
      </c>
      <c r="AK300" s="80" t="s">
        <v>59</v>
      </c>
      <c r="AL300" s="81" t="s">
        <v>59</v>
      </c>
      <c r="AM300" s="82" t="s">
        <v>55</v>
      </c>
      <c r="AN300" s="80" t="s">
        <v>59</v>
      </c>
      <c r="AO300" s="77">
        <v>0</v>
      </c>
      <c r="AP300" s="80" t="s">
        <v>59</v>
      </c>
      <c r="AQ300" s="81" t="s">
        <v>59</v>
      </c>
      <c r="AR300" s="81" t="s">
        <v>59</v>
      </c>
      <c r="AS300" s="81" t="s">
        <v>59</v>
      </c>
      <c r="AT300" s="81" t="s">
        <v>59</v>
      </c>
      <c r="AU300" s="82" t="s">
        <v>59</v>
      </c>
      <c r="AV300" s="81" t="s">
        <v>55</v>
      </c>
      <c r="AW300" s="76" t="s">
        <v>302</v>
      </c>
      <c r="AX300" s="79">
        <v>1</v>
      </c>
      <c r="AY300" s="76">
        <v>416.75</v>
      </c>
      <c r="AZ300" s="76">
        <v>141.06</v>
      </c>
      <c r="BA300" s="76">
        <v>275.69</v>
      </c>
      <c r="BB300" s="76">
        <v>0</v>
      </c>
      <c r="BC300" s="79">
        <v>1</v>
      </c>
      <c r="BD300" s="81" t="s">
        <v>59</v>
      </c>
      <c r="BE300" s="81" t="s">
        <v>59</v>
      </c>
      <c r="BF300" s="76">
        <v>1</v>
      </c>
      <c r="BG300" s="74" t="s">
        <v>60</v>
      </c>
      <c r="BH300" s="76" t="s">
        <v>797</v>
      </c>
      <c r="BI300" s="76">
        <v>1</v>
      </c>
      <c r="BJ300" s="76" t="s">
        <v>61</v>
      </c>
      <c r="BK300" s="81" t="s">
        <v>59</v>
      </c>
      <c r="BL300" s="81" t="s">
        <v>59</v>
      </c>
      <c r="BM300" s="81" t="s">
        <v>55</v>
      </c>
      <c r="BN300" s="77">
        <v>1</v>
      </c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  <c r="CP300" s="53"/>
      <c r="CQ300" s="53"/>
      <c r="CR300" s="53"/>
      <c r="CS300" s="53"/>
      <c r="CT300" s="53"/>
      <c r="CU300" s="53"/>
      <c r="CV300" s="53"/>
      <c r="CW300" s="53"/>
      <c r="CX300" s="53"/>
      <c r="CY300" s="53"/>
      <c r="CZ300" s="53"/>
      <c r="DA300" s="53"/>
      <c r="DB300" s="53"/>
      <c r="DC300" s="53"/>
      <c r="DD300" s="53"/>
      <c r="DE300" s="53"/>
      <c r="DF300" s="53"/>
      <c r="DG300" s="53"/>
      <c r="DH300" s="53"/>
      <c r="DI300" s="53"/>
      <c r="DJ300" s="53"/>
      <c r="DK300" s="53"/>
      <c r="DL300" s="53"/>
    </row>
    <row r="303" spans="1:534" s="136" customFormat="1" x14ac:dyDescent="0.2">
      <c r="P303" s="151"/>
      <c r="U303" s="151"/>
      <c r="V303" s="151"/>
      <c r="W303" s="151"/>
      <c r="X303" s="151"/>
      <c r="Y303" s="151"/>
      <c r="Z303" s="151"/>
      <c r="AA303" s="151"/>
      <c r="AB303" s="151"/>
      <c r="AC303" s="151"/>
      <c r="AD303" s="151"/>
      <c r="AE303" s="151"/>
      <c r="AF303" s="151"/>
      <c r="AK303" s="151"/>
      <c r="AL303" s="151"/>
      <c r="AM303" s="151"/>
      <c r="AN303" s="151"/>
      <c r="AP303" s="151"/>
      <c r="AQ303" s="151"/>
      <c r="AR303" s="151"/>
      <c r="AS303" s="151"/>
      <c r="AT303" s="151"/>
      <c r="AU303" s="151"/>
      <c r="AV303" s="151"/>
      <c r="BD303" s="151"/>
      <c r="BE303" s="151"/>
      <c r="BK303" s="151"/>
      <c r="BL303" s="151"/>
      <c r="BM303" s="151"/>
      <c r="BO303" s="137"/>
      <c r="BP303" s="137"/>
      <c r="BQ303" s="137"/>
      <c r="BR303" s="137"/>
      <c r="BS303" s="137"/>
      <c r="BT303" s="137"/>
      <c r="BU303" s="137"/>
      <c r="BV303" s="137"/>
      <c r="BW303" s="137"/>
      <c r="BX303" s="137"/>
      <c r="BY303" s="137"/>
      <c r="BZ303" s="137"/>
      <c r="CA303" s="137"/>
      <c r="CB303" s="137"/>
      <c r="CC303" s="137"/>
      <c r="CD303" s="137"/>
      <c r="CE303" s="137"/>
      <c r="CF303" s="137"/>
      <c r="CG303" s="137"/>
      <c r="CH303" s="137"/>
      <c r="CI303" s="137"/>
      <c r="CJ303" s="137"/>
      <c r="CK303" s="137"/>
      <c r="CL303" s="137"/>
      <c r="CM303" s="137"/>
      <c r="CN303" s="137"/>
      <c r="CO303" s="137"/>
      <c r="CP303" s="137"/>
      <c r="CQ303" s="137"/>
      <c r="CR303" s="137"/>
      <c r="CS303" s="137"/>
      <c r="CT303" s="137"/>
      <c r="CU303" s="137"/>
      <c r="CV303" s="137"/>
      <c r="CW303" s="137"/>
      <c r="CX303" s="137"/>
      <c r="CY303" s="137"/>
      <c r="CZ303" s="137"/>
      <c r="DA303" s="137"/>
      <c r="DB303" s="137"/>
      <c r="DC303" s="137"/>
      <c r="DD303" s="137"/>
      <c r="DE303" s="137"/>
      <c r="DF303" s="137"/>
      <c r="DG303" s="137"/>
      <c r="DH303" s="137"/>
      <c r="DI303" s="137"/>
      <c r="DJ303" s="137"/>
      <c r="DK303" s="137"/>
      <c r="DL303" s="137"/>
    </row>
    <row r="304" spans="1:534" s="133" customFormat="1" x14ac:dyDescent="0.2">
      <c r="N304" s="133">
        <v>248</v>
      </c>
      <c r="P304" s="134">
        <v>248</v>
      </c>
      <c r="U304" s="134">
        <v>230</v>
      </c>
      <c r="V304" s="134">
        <v>221</v>
      </c>
      <c r="W304" s="134">
        <v>9</v>
      </c>
      <c r="X304" s="134">
        <v>169</v>
      </c>
      <c r="Y304" s="134">
        <v>10</v>
      </c>
      <c r="Z304" s="134">
        <v>237</v>
      </c>
      <c r="AA304" s="134">
        <v>239</v>
      </c>
      <c r="AB304" s="134">
        <v>1</v>
      </c>
      <c r="AC304" s="134">
        <v>50</v>
      </c>
      <c r="AD304" s="134">
        <v>29</v>
      </c>
      <c r="AE304" s="134">
        <v>183</v>
      </c>
      <c r="AF304" s="134">
        <v>73</v>
      </c>
      <c r="AG304" s="133">
        <v>242</v>
      </c>
      <c r="AH304" s="133">
        <v>859</v>
      </c>
      <c r="AI304" s="133">
        <v>597</v>
      </c>
      <c r="AJ304" s="133">
        <v>67</v>
      </c>
      <c r="AK304" s="134">
        <v>17</v>
      </c>
      <c r="AL304" s="134">
        <v>49</v>
      </c>
      <c r="AM304" s="134">
        <v>193</v>
      </c>
      <c r="AN304" s="134">
        <v>2</v>
      </c>
      <c r="AP304" s="134">
        <v>11</v>
      </c>
      <c r="AQ304" s="134">
        <v>12</v>
      </c>
      <c r="AR304" s="134">
        <v>120</v>
      </c>
      <c r="AS304" s="134">
        <v>21</v>
      </c>
      <c r="AT304" s="134">
        <v>13</v>
      </c>
      <c r="AU304" s="134">
        <v>11</v>
      </c>
      <c r="AV304" s="134">
        <v>97</v>
      </c>
      <c r="AW304" s="133">
        <v>0</v>
      </c>
      <c r="AX304" s="133">
        <v>1878</v>
      </c>
      <c r="BC304" s="133">
        <v>264</v>
      </c>
      <c r="BD304" s="134">
        <v>39</v>
      </c>
      <c r="BE304" s="134">
        <v>55</v>
      </c>
      <c r="BF304" s="133">
        <v>613</v>
      </c>
      <c r="BG304" s="133">
        <v>0</v>
      </c>
      <c r="BH304" s="133">
        <v>0</v>
      </c>
      <c r="BI304" s="133">
        <v>1912</v>
      </c>
      <c r="BJ304" s="133">
        <v>0</v>
      </c>
      <c r="BK304" s="134">
        <v>39</v>
      </c>
      <c r="BL304" s="134">
        <v>68</v>
      </c>
      <c r="BM304" s="134">
        <v>222</v>
      </c>
      <c r="BN304" s="133">
        <v>610</v>
      </c>
      <c r="BO304" s="135"/>
      <c r="BP304" s="135"/>
      <c r="BQ304" s="135"/>
      <c r="BR304" s="135"/>
      <c r="BS304" s="135"/>
      <c r="BT304" s="135"/>
      <c r="BU304" s="135"/>
      <c r="BV304" s="135"/>
      <c r="BW304" s="135"/>
      <c r="BX304" s="135"/>
      <c r="BY304" s="135"/>
      <c r="BZ304" s="135"/>
      <c r="CA304" s="135"/>
      <c r="CB304" s="135"/>
      <c r="CC304" s="135"/>
      <c r="CD304" s="135"/>
      <c r="CE304" s="135"/>
      <c r="CF304" s="135"/>
      <c r="CG304" s="135"/>
      <c r="CH304" s="135"/>
      <c r="CI304" s="135"/>
      <c r="CJ304" s="135"/>
      <c r="CK304" s="135"/>
      <c r="CL304" s="135"/>
      <c r="CM304" s="135"/>
      <c r="CN304" s="135"/>
      <c r="CO304" s="135"/>
      <c r="CP304" s="135"/>
      <c r="CQ304" s="135"/>
      <c r="CR304" s="135"/>
      <c r="CS304" s="135"/>
      <c r="CT304" s="135"/>
      <c r="CU304" s="135"/>
      <c r="CV304" s="135"/>
      <c r="CW304" s="135"/>
      <c r="CX304" s="135"/>
      <c r="CY304" s="135"/>
      <c r="CZ304" s="135"/>
      <c r="DA304" s="135"/>
      <c r="DB304" s="135"/>
      <c r="DC304" s="135"/>
      <c r="DD304" s="135"/>
      <c r="DE304" s="135"/>
      <c r="DF304" s="135"/>
      <c r="DG304" s="135"/>
      <c r="DH304" s="135"/>
      <c r="DI304" s="135"/>
      <c r="DJ304" s="135"/>
      <c r="DK304" s="135"/>
      <c r="DL304" s="135"/>
    </row>
    <row r="305" spans="16:116" s="148" customFormat="1" x14ac:dyDescent="0.2">
      <c r="P305" s="149"/>
      <c r="U305" s="149"/>
      <c r="V305" s="149"/>
      <c r="W305" s="149"/>
      <c r="X305" s="149"/>
      <c r="Y305" s="149"/>
      <c r="Z305" s="149"/>
      <c r="AA305" s="149"/>
      <c r="AB305" s="149"/>
      <c r="AC305" s="149"/>
      <c r="AD305" s="149"/>
      <c r="AE305" s="149"/>
      <c r="AF305" s="149"/>
      <c r="AK305" s="149"/>
      <c r="AL305" s="149"/>
      <c r="AM305" s="149"/>
      <c r="AN305" s="149"/>
      <c r="AP305" s="149"/>
      <c r="AQ305" s="149"/>
      <c r="AR305" s="149"/>
      <c r="AS305" s="149"/>
      <c r="AT305" s="149"/>
      <c r="AU305" s="149"/>
      <c r="AV305" s="149"/>
      <c r="BD305" s="149"/>
      <c r="BE305" s="149"/>
      <c r="BK305" s="149"/>
      <c r="BL305" s="149"/>
      <c r="BM305" s="149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50"/>
    </row>
    <row r="306" spans="16:116" s="136" customFormat="1" x14ac:dyDescent="0.2">
      <c r="P306" s="151"/>
      <c r="U306" s="151"/>
      <c r="V306" s="151"/>
      <c r="W306" s="151"/>
      <c r="X306" s="151"/>
      <c r="Y306" s="151"/>
      <c r="Z306" s="151"/>
      <c r="AA306" s="151"/>
      <c r="AB306" s="151"/>
      <c r="AC306" s="151"/>
      <c r="AD306" s="151"/>
      <c r="AE306" s="151"/>
      <c r="AF306" s="151"/>
      <c r="AK306" s="151"/>
      <c r="AL306" s="151"/>
      <c r="AM306" s="151"/>
      <c r="AN306" s="151"/>
      <c r="AP306" s="151"/>
      <c r="AQ306" s="151"/>
      <c r="AR306" s="151"/>
      <c r="AS306" s="151"/>
      <c r="AT306" s="151"/>
      <c r="AU306" s="151"/>
      <c r="AV306" s="151"/>
      <c r="BD306" s="151"/>
      <c r="BE306" s="151"/>
      <c r="BK306" s="151"/>
      <c r="BL306" s="151"/>
      <c r="BM306" s="151"/>
      <c r="BO306" s="137"/>
      <c r="BP306" s="137"/>
      <c r="BQ306" s="137"/>
      <c r="BR306" s="137"/>
      <c r="BS306" s="137"/>
      <c r="BT306" s="137"/>
      <c r="BU306" s="137"/>
      <c r="BV306" s="137"/>
      <c r="BW306" s="137"/>
      <c r="BX306" s="137"/>
      <c r="BY306" s="137"/>
      <c r="BZ306" s="137"/>
      <c r="CA306" s="137"/>
      <c r="CB306" s="137"/>
      <c r="CC306" s="137"/>
      <c r="CD306" s="137"/>
      <c r="CE306" s="137"/>
      <c r="CF306" s="137"/>
      <c r="CG306" s="137"/>
      <c r="CH306" s="137"/>
      <c r="CI306" s="137"/>
      <c r="CJ306" s="137"/>
      <c r="CK306" s="137"/>
      <c r="CL306" s="137"/>
      <c r="CM306" s="137"/>
      <c r="CN306" s="137"/>
      <c r="CO306" s="137"/>
      <c r="CP306" s="137"/>
      <c r="CQ306" s="137"/>
      <c r="CR306" s="137"/>
      <c r="CS306" s="137"/>
      <c r="CT306" s="137"/>
      <c r="CU306" s="137"/>
      <c r="CV306" s="137"/>
      <c r="CW306" s="137"/>
      <c r="CX306" s="137"/>
      <c r="CY306" s="137"/>
      <c r="CZ306" s="137"/>
      <c r="DA306" s="137"/>
      <c r="DB306" s="137"/>
      <c r="DC306" s="137"/>
      <c r="DD306" s="137"/>
      <c r="DE306" s="137"/>
      <c r="DF306" s="137"/>
      <c r="DG306" s="137"/>
      <c r="DH306" s="137"/>
      <c r="DI306" s="137"/>
      <c r="DJ306" s="137"/>
      <c r="DK306" s="137"/>
      <c r="DL306" s="137"/>
    </row>
    <row r="307" spans="16:116" s="136" customFormat="1" x14ac:dyDescent="0.2">
      <c r="P307" s="151"/>
      <c r="U307" s="151"/>
      <c r="V307" s="151"/>
      <c r="W307" s="151"/>
      <c r="X307" s="151"/>
      <c r="Y307" s="151"/>
      <c r="Z307" s="151"/>
      <c r="AA307" s="151"/>
      <c r="AB307" s="151"/>
      <c r="AC307" s="151"/>
      <c r="AD307" s="151"/>
      <c r="AE307" s="151"/>
      <c r="AF307" s="151"/>
      <c r="AK307" s="151"/>
      <c r="AL307" s="151"/>
      <c r="AM307" s="151"/>
      <c r="AN307" s="151"/>
      <c r="AP307" s="151"/>
      <c r="AQ307" s="151"/>
      <c r="AR307" s="151"/>
      <c r="AS307" s="151"/>
      <c r="AT307" s="151"/>
      <c r="AU307" s="151"/>
      <c r="AV307" s="151"/>
      <c r="BD307" s="151"/>
      <c r="BE307" s="151"/>
      <c r="BK307" s="151"/>
      <c r="BL307" s="151"/>
      <c r="BM307" s="151"/>
      <c r="BO307" s="137"/>
      <c r="BP307" s="137"/>
      <c r="BQ307" s="137"/>
      <c r="BR307" s="137"/>
      <c r="BS307" s="137"/>
      <c r="BT307" s="137"/>
      <c r="BU307" s="137"/>
      <c r="BV307" s="137"/>
      <c r="BW307" s="137"/>
      <c r="BX307" s="137"/>
      <c r="BY307" s="137"/>
      <c r="BZ307" s="137"/>
      <c r="CA307" s="137"/>
      <c r="CB307" s="137"/>
      <c r="CC307" s="137"/>
      <c r="CD307" s="137"/>
      <c r="CE307" s="137"/>
      <c r="CF307" s="137"/>
      <c r="CG307" s="137"/>
      <c r="CH307" s="137"/>
      <c r="CI307" s="137"/>
      <c r="CJ307" s="137"/>
      <c r="CK307" s="137"/>
      <c r="CL307" s="137"/>
      <c r="CM307" s="137"/>
      <c r="CN307" s="137"/>
      <c r="CO307" s="137"/>
      <c r="CP307" s="137"/>
      <c r="CQ307" s="137"/>
      <c r="CR307" s="137"/>
      <c r="CS307" s="137"/>
      <c r="CT307" s="137"/>
      <c r="CU307" s="137"/>
      <c r="CV307" s="137"/>
      <c r="CW307" s="137"/>
      <c r="CX307" s="137"/>
      <c r="CY307" s="137"/>
      <c r="CZ307" s="137"/>
      <c r="DA307" s="137"/>
      <c r="DB307" s="137"/>
      <c r="DC307" s="137"/>
      <c r="DD307" s="137"/>
      <c r="DE307" s="137"/>
      <c r="DF307" s="137"/>
      <c r="DG307" s="137"/>
      <c r="DH307" s="137"/>
      <c r="DI307" s="137"/>
      <c r="DJ307" s="137"/>
      <c r="DK307" s="137"/>
      <c r="DL307" s="137"/>
    </row>
    <row r="308" spans="16:116" s="136" customFormat="1" x14ac:dyDescent="0.2">
      <c r="P308" s="151"/>
      <c r="U308" s="151"/>
      <c r="V308" s="151"/>
      <c r="W308" s="151"/>
      <c r="X308" s="151"/>
      <c r="Y308" s="151"/>
      <c r="Z308" s="151"/>
      <c r="AA308" s="151"/>
      <c r="AB308" s="151"/>
      <c r="AC308" s="151"/>
      <c r="AD308" s="151"/>
      <c r="AE308" s="151"/>
      <c r="AF308" s="151"/>
      <c r="AK308" s="151"/>
      <c r="AL308" s="151"/>
      <c r="AM308" s="151"/>
      <c r="AN308" s="151"/>
      <c r="AP308" s="151"/>
      <c r="AQ308" s="151"/>
      <c r="AR308" s="151"/>
      <c r="AS308" s="151"/>
      <c r="AT308" s="151"/>
      <c r="AU308" s="151"/>
      <c r="AV308" s="151"/>
      <c r="BD308" s="151"/>
      <c r="BE308" s="151"/>
      <c r="BK308" s="151"/>
      <c r="BL308" s="151"/>
      <c r="BM308" s="151"/>
      <c r="BO308" s="137"/>
      <c r="BP308" s="137"/>
      <c r="BQ308" s="137"/>
      <c r="BR308" s="137"/>
      <c r="BS308" s="137"/>
      <c r="BT308" s="137"/>
      <c r="BU308" s="137"/>
      <c r="BV308" s="137"/>
      <c r="BW308" s="137"/>
      <c r="BX308" s="137"/>
      <c r="BY308" s="137"/>
      <c r="BZ308" s="137"/>
      <c r="CA308" s="137"/>
      <c r="CB308" s="137"/>
      <c r="CC308" s="137"/>
      <c r="CD308" s="137"/>
      <c r="CE308" s="137"/>
      <c r="CF308" s="137"/>
      <c r="CG308" s="137"/>
      <c r="CH308" s="137"/>
      <c r="CI308" s="137"/>
      <c r="CJ308" s="137"/>
      <c r="CK308" s="137"/>
      <c r="CL308" s="137"/>
      <c r="CM308" s="137"/>
      <c r="CN308" s="137"/>
      <c r="CO308" s="137"/>
      <c r="CP308" s="137"/>
      <c r="CQ308" s="137"/>
      <c r="CR308" s="137"/>
      <c r="CS308" s="137"/>
      <c r="CT308" s="137"/>
      <c r="CU308" s="137"/>
      <c r="CV308" s="137"/>
      <c r="CW308" s="137"/>
      <c r="CX308" s="137"/>
      <c r="CY308" s="137"/>
      <c r="CZ308" s="137"/>
      <c r="DA308" s="137"/>
      <c r="DB308" s="137"/>
      <c r="DC308" s="137"/>
      <c r="DD308" s="137"/>
      <c r="DE308" s="137"/>
      <c r="DF308" s="137"/>
      <c r="DG308" s="137"/>
      <c r="DH308" s="137"/>
      <c r="DI308" s="137"/>
      <c r="DJ308" s="137"/>
      <c r="DK308" s="137"/>
      <c r="DL308" s="137"/>
    </row>
    <row r="309" spans="16:116" s="136" customFormat="1" x14ac:dyDescent="0.2">
      <c r="P309" s="151"/>
      <c r="U309" s="151"/>
      <c r="V309" s="151"/>
      <c r="W309" s="151"/>
      <c r="X309" s="151"/>
      <c r="Y309" s="151"/>
      <c r="Z309" s="151"/>
      <c r="AA309" s="151"/>
      <c r="AB309" s="151"/>
      <c r="AC309" s="151"/>
      <c r="AD309" s="151"/>
      <c r="AE309" s="151"/>
      <c r="AF309" s="151"/>
      <c r="AK309" s="151"/>
      <c r="AL309" s="151"/>
      <c r="AM309" s="151"/>
      <c r="AN309" s="151"/>
      <c r="AP309" s="151"/>
      <c r="AQ309" s="151"/>
      <c r="AR309" s="151"/>
      <c r="AS309" s="151"/>
      <c r="AT309" s="151"/>
      <c r="AU309" s="151"/>
      <c r="AV309" s="151"/>
      <c r="BD309" s="151"/>
      <c r="BE309" s="151"/>
      <c r="BK309" s="151"/>
      <c r="BL309" s="151"/>
      <c r="BM309" s="151"/>
      <c r="BO309" s="137"/>
      <c r="BP309" s="137"/>
      <c r="BQ309" s="137"/>
      <c r="BR309" s="137"/>
      <c r="BS309" s="137"/>
      <c r="BT309" s="137"/>
      <c r="BU309" s="137"/>
      <c r="BV309" s="137"/>
      <c r="BW309" s="137"/>
      <c r="BX309" s="137"/>
      <c r="BY309" s="137"/>
      <c r="BZ309" s="137"/>
      <c r="CA309" s="137"/>
      <c r="CB309" s="137"/>
      <c r="CC309" s="137"/>
      <c r="CD309" s="137"/>
      <c r="CE309" s="137"/>
      <c r="CF309" s="137"/>
      <c r="CG309" s="137"/>
      <c r="CH309" s="137"/>
      <c r="CI309" s="137"/>
      <c r="CJ309" s="137"/>
      <c r="CK309" s="137"/>
      <c r="CL309" s="137"/>
      <c r="CM309" s="137"/>
      <c r="CN309" s="137"/>
      <c r="CO309" s="137"/>
      <c r="CP309" s="137"/>
      <c r="CQ309" s="137"/>
      <c r="CR309" s="137"/>
      <c r="CS309" s="137"/>
      <c r="CT309" s="137"/>
      <c r="CU309" s="137"/>
      <c r="CV309" s="137"/>
      <c r="CW309" s="137"/>
      <c r="CX309" s="137"/>
      <c r="CY309" s="137"/>
      <c r="CZ309" s="137"/>
      <c r="DA309" s="137"/>
      <c r="DB309" s="137"/>
      <c r="DC309" s="137"/>
      <c r="DD309" s="137"/>
      <c r="DE309" s="137"/>
      <c r="DF309" s="137"/>
      <c r="DG309" s="137"/>
      <c r="DH309" s="137"/>
      <c r="DI309" s="137"/>
      <c r="DJ309" s="137"/>
      <c r="DK309" s="137"/>
      <c r="DL309" s="137"/>
    </row>
    <row r="310" spans="16:116" s="136" customFormat="1" x14ac:dyDescent="0.2">
      <c r="P310" s="151"/>
      <c r="U310" s="151"/>
      <c r="V310" s="151"/>
      <c r="W310" s="151"/>
      <c r="X310" s="151"/>
      <c r="Y310" s="151"/>
      <c r="Z310" s="151"/>
      <c r="AA310" s="151"/>
      <c r="AB310" s="151"/>
      <c r="AC310" s="151"/>
      <c r="AD310" s="151"/>
      <c r="AE310" s="151"/>
      <c r="AF310" s="151"/>
      <c r="AK310" s="151"/>
      <c r="AL310" s="151"/>
      <c r="AM310" s="151"/>
      <c r="AN310" s="151"/>
      <c r="AP310" s="151"/>
      <c r="AQ310" s="151"/>
      <c r="AR310" s="151"/>
      <c r="AS310" s="151"/>
      <c r="AT310" s="151"/>
      <c r="AU310" s="151"/>
      <c r="AV310" s="151"/>
      <c r="BD310" s="151"/>
      <c r="BE310" s="151"/>
      <c r="BK310" s="151"/>
      <c r="BL310" s="151"/>
      <c r="BM310" s="151"/>
      <c r="BO310" s="137"/>
      <c r="BP310" s="137"/>
      <c r="BQ310" s="137"/>
      <c r="BR310" s="137"/>
      <c r="BS310" s="137"/>
      <c r="BT310" s="137"/>
      <c r="BU310" s="137"/>
      <c r="BV310" s="137"/>
      <c r="BW310" s="137"/>
      <c r="BX310" s="137"/>
      <c r="BY310" s="137"/>
      <c r="BZ310" s="137"/>
      <c r="CA310" s="137"/>
      <c r="CB310" s="137"/>
      <c r="CC310" s="137"/>
      <c r="CD310" s="137"/>
      <c r="CE310" s="137"/>
      <c r="CF310" s="137"/>
      <c r="CG310" s="137"/>
      <c r="CH310" s="137"/>
      <c r="CI310" s="137"/>
      <c r="CJ310" s="137"/>
      <c r="CK310" s="137"/>
      <c r="CL310" s="137"/>
      <c r="CM310" s="137"/>
      <c r="CN310" s="137"/>
      <c r="CO310" s="137"/>
      <c r="CP310" s="137"/>
      <c r="CQ310" s="137"/>
      <c r="CR310" s="137"/>
      <c r="CS310" s="137"/>
      <c r="CT310" s="137"/>
      <c r="CU310" s="137"/>
      <c r="CV310" s="137"/>
      <c r="CW310" s="137"/>
      <c r="CX310" s="137"/>
      <c r="CY310" s="137"/>
      <c r="CZ310" s="137"/>
      <c r="DA310" s="137"/>
      <c r="DB310" s="137"/>
      <c r="DC310" s="137"/>
      <c r="DD310" s="137"/>
      <c r="DE310" s="137"/>
      <c r="DF310" s="137"/>
      <c r="DG310" s="137"/>
      <c r="DH310" s="137"/>
      <c r="DI310" s="137"/>
      <c r="DJ310" s="137"/>
      <c r="DK310" s="137"/>
      <c r="DL310" s="137"/>
    </row>
    <row r="311" spans="16:116" s="136" customFormat="1" x14ac:dyDescent="0.2">
      <c r="P311" s="151"/>
      <c r="U311" s="151"/>
      <c r="V311" s="151"/>
      <c r="W311" s="151"/>
      <c r="X311" s="151"/>
      <c r="Y311" s="151"/>
      <c r="Z311" s="151"/>
      <c r="AA311" s="151"/>
      <c r="AB311" s="151"/>
      <c r="AC311" s="151"/>
      <c r="AD311" s="151"/>
      <c r="AE311" s="151"/>
      <c r="AF311" s="151"/>
      <c r="AK311" s="151"/>
      <c r="AL311" s="151"/>
      <c r="AM311" s="151"/>
      <c r="AN311" s="151"/>
      <c r="AP311" s="151"/>
      <c r="AQ311" s="151"/>
      <c r="AR311" s="151"/>
      <c r="AS311" s="151"/>
      <c r="AT311" s="151"/>
      <c r="AU311" s="151"/>
      <c r="AV311" s="151"/>
      <c r="BD311" s="151"/>
      <c r="BE311" s="151"/>
      <c r="BK311" s="151"/>
      <c r="BL311" s="151"/>
      <c r="BM311" s="151"/>
      <c r="BO311" s="137"/>
      <c r="BP311" s="137"/>
      <c r="BQ311" s="137"/>
      <c r="BR311" s="137"/>
      <c r="BS311" s="137"/>
      <c r="BT311" s="137"/>
      <c r="BU311" s="137"/>
      <c r="BV311" s="137"/>
      <c r="BW311" s="137"/>
      <c r="BX311" s="137"/>
      <c r="BY311" s="137"/>
      <c r="BZ311" s="137"/>
      <c r="CA311" s="137"/>
      <c r="CB311" s="137"/>
      <c r="CC311" s="137"/>
      <c r="CD311" s="137"/>
      <c r="CE311" s="137"/>
      <c r="CF311" s="137"/>
      <c r="CG311" s="137"/>
      <c r="CH311" s="137"/>
      <c r="CI311" s="137"/>
      <c r="CJ311" s="137"/>
      <c r="CK311" s="137"/>
      <c r="CL311" s="137"/>
      <c r="CM311" s="137"/>
      <c r="CN311" s="137"/>
      <c r="CO311" s="137"/>
      <c r="CP311" s="137"/>
      <c r="CQ311" s="137"/>
      <c r="CR311" s="137"/>
      <c r="CS311" s="137"/>
      <c r="CT311" s="137"/>
      <c r="CU311" s="137"/>
      <c r="CV311" s="137"/>
      <c r="CW311" s="137"/>
      <c r="CX311" s="137"/>
      <c r="CY311" s="137"/>
      <c r="CZ311" s="137"/>
      <c r="DA311" s="137"/>
      <c r="DB311" s="137"/>
      <c r="DC311" s="137"/>
      <c r="DD311" s="137"/>
      <c r="DE311" s="137"/>
      <c r="DF311" s="137"/>
      <c r="DG311" s="137"/>
      <c r="DH311" s="137"/>
      <c r="DI311" s="137"/>
      <c r="DJ311" s="137"/>
      <c r="DK311" s="137"/>
      <c r="DL311" s="137"/>
    </row>
    <row r="312" spans="16:116" s="136" customFormat="1" x14ac:dyDescent="0.2">
      <c r="P312" s="151"/>
      <c r="U312" s="151"/>
      <c r="V312" s="151"/>
      <c r="W312" s="151"/>
      <c r="X312" s="151"/>
      <c r="Y312" s="151"/>
      <c r="Z312" s="151"/>
      <c r="AA312" s="151"/>
      <c r="AB312" s="151"/>
      <c r="AC312" s="151"/>
      <c r="AD312" s="151"/>
      <c r="AE312" s="151"/>
      <c r="AF312" s="151"/>
      <c r="AK312" s="151"/>
      <c r="AL312" s="151"/>
      <c r="AM312" s="151"/>
      <c r="AN312" s="151"/>
      <c r="AP312" s="151"/>
      <c r="AQ312" s="151"/>
      <c r="AR312" s="151"/>
      <c r="AS312" s="151"/>
      <c r="AT312" s="151"/>
      <c r="AU312" s="151"/>
      <c r="AV312" s="151"/>
      <c r="BD312" s="151"/>
      <c r="BE312" s="151"/>
      <c r="BK312" s="151"/>
      <c r="BL312" s="151"/>
      <c r="BM312" s="151"/>
      <c r="BO312" s="137"/>
      <c r="BP312" s="137"/>
      <c r="BQ312" s="137"/>
      <c r="BR312" s="137"/>
      <c r="BS312" s="137"/>
      <c r="BT312" s="137"/>
      <c r="BU312" s="137"/>
      <c r="BV312" s="137"/>
      <c r="BW312" s="137"/>
      <c r="BX312" s="137"/>
      <c r="BY312" s="137"/>
      <c r="BZ312" s="137"/>
      <c r="CA312" s="137"/>
      <c r="CB312" s="137"/>
      <c r="CC312" s="137"/>
      <c r="CD312" s="137"/>
      <c r="CE312" s="137"/>
      <c r="CF312" s="137"/>
      <c r="CG312" s="137"/>
      <c r="CH312" s="137"/>
      <c r="CI312" s="137"/>
      <c r="CJ312" s="137"/>
      <c r="CK312" s="137"/>
      <c r="CL312" s="137"/>
      <c r="CM312" s="137"/>
      <c r="CN312" s="137"/>
      <c r="CO312" s="137"/>
      <c r="CP312" s="137"/>
      <c r="CQ312" s="137"/>
      <c r="CR312" s="137"/>
      <c r="CS312" s="137"/>
      <c r="CT312" s="137"/>
      <c r="CU312" s="137"/>
      <c r="CV312" s="137"/>
      <c r="CW312" s="137"/>
      <c r="CX312" s="137"/>
      <c r="CY312" s="137"/>
      <c r="CZ312" s="137"/>
      <c r="DA312" s="137"/>
      <c r="DB312" s="137"/>
      <c r="DC312" s="137"/>
      <c r="DD312" s="137"/>
      <c r="DE312" s="137"/>
      <c r="DF312" s="137"/>
      <c r="DG312" s="137"/>
      <c r="DH312" s="137"/>
      <c r="DI312" s="137"/>
      <c r="DJ312" s="137"/>
      <c r="DK312" s="137"/>
      <c r="DL312" s="137"/>
    </row>
    <row r="313" spans="16:116" s="136" customFormat="1" x14ac:dyDescent="0.2">
      <c r="P313" s="151"/>
      <c r="U313" s="151"/>
      <c r="V313" s="151"/>
      <c r="W313" s="151"/>
      <c r="X313" s="151"/>
      <c r="Y313" s="151"/>
      <c r="Z313" s="151"/>
      <c r="AA313" s="151"/>
      <c r="AB313" s="151"/>
      <c r="AC313" s="151"/>
      <c r="AD313" s="151"/>
      <c r="AE313" s="151"/>
      <c r="AF313" s="151"/>
      <c r="AK313" s="151"/>
      <c r="AL313" s="151"/>
      <c r="AM313" s="151"/>
      <c r="AN313" s="151"/>
      <c r="AP313" s="151"/>
      <c r="AQ313" s="151"/>
      <c r="AR313" s="151"/>
      <c r="AS313" s="151"/>
      <c r="AT313" s="151"/>
      <c r="AU313" s="151"/>
      <c r="AV313" s="151"/>
      <c r="BD313" s="151"/>
      <c r="BE313" s="151"/>
      <c r="BK313" s="151"/>
      <c r="BL313" s="151"/>
      <c r="BM313" s="151"/>
      <c r="BO313" s="137"/>
      <c r="BP313" s="137"/>
      <c r="BQ313" s="137"/>
      <c r="BR313" s="137"/>
      <c r="BS313" s="137"/>
      <c r="BT313" s="137"/>
      <c r="BU313" s="137"/>
      <c r="BV313" s="137"/>
      <c r="BW313" s="137"/>
      <c r="BX313" s="137"/>
      <c r="BY313" s="137"/>
      <c r="BZ313" s="137"/>
      <c r="CA313" s="137"/>
      <c r="CB313" s="137"/>
      <c r="CC313" s="137"/>
      <c r="CD313" s="137"/>
      <c r="CE313" s="137"/>
      <c r="CF313" s="137"/>
      <c r="CG313" s="137"/>
      <c r="CH313" s="137"/>
      <c r="CI313" s="137"/>
      <c r="CJ313" s="137"/>
      <c r="CK313" s="137"/>
      <c r="CL313" s="137"/>
      <c r="CM313" s="137"/>
      <c r="CN313" s="137"/>
      <c r="CO313" s="137"/>
      <c r="CP313" s="137"/>
      <c r="CQ313" s="137"/>
      <c r="CR313" s="137"/>
      <c r="CS313" s="137"/>
      <c r="CT313" s="137"/>
      <c r="CU313" s="137"/>
      <c r="CV313" s="137"/>
      <c r="CW313" s="137"/>
      <c r="CX313" s="137"/>
      <c r="CY313" s="137"/>
      <c r="CZ313" s="137"/>
      <c r="DA313" s="137"/>
      <c r="DB313" s="137"/>
      <c r="DC313" s="137"/>
      <c r="DD313" s="137"/>
      <c r="DE313" s="137"/>
      <c r="DF313" s="137"/>
      <c r="DG313" s="137"/>
      <c r="DH313" s="137"/>
      <c r="DI313" s="137"/>
      <c r="DJ313" s="137"/>
      <c r="DK313" s="137"/>
      <c r="DL313" s="137"/>
    </row>
    <row r="314" spans="16:116" s="136" customFormat="1" x14ac:dyDescent="0.2">
      <c r="P314" s="151"/>
      <c r="U314" s="151"/>
      <c r="V314" s="151"/>
      <c r="W314" s="151"/>
      <c r="X314" s="151"/>
      <c r="Y314" s="151"/>
      <c r="Z314" s="151"/>
      <c r="AA314" s="151"/>
      <c r="AB314" s="151"/>
      <c r="AC314" s="151"/>
      <c r="AD314" s="151"/>
      <c r="AE314" s="151"/>
      <c r="AF314" s="151"/>
      <c r="AK314" s="151"/>
      <c r="AL314" s="151"/>
      <c r="AM314" s="151"/>
      <c r="AN314" s="151"/>
      <c r="AP314" s="151"/>
      <c r="AQ314" s="151"/>
      <c r="AR314" s="151"/>
      <c r="AS314" s="151"/>
      <c r="AT314" s="151"/>
      <c r="AU314" s="151"/>
      <c r="AV314" s="151"/>
      <c r="BD314" s="151"/>
      <c r="BE314" s="151"/>
      <c r="BK314" s="151"/>
      <c r="BL314" s="151"/>
      <c r="BM314" s="151"/>
      <c r="BO314" s="137"/>
      <c r="BP314" s="137"/>
      <c r="BQ314" s="137"/>
      <c r="BR314" s="137"/>
      <c r="BS314" s="137"/>
      <c r="BT314" s="137"/>
      <c r="BU314" s="137"/>
      <c r="BV314" s="137"/>
      <c r="BW314" s="137"/>
      <c r="BX314" s="137"/>
      <c r="BY314" s="137"/>
      <c r="BZ314" s="137"/>
      <c r="CA314" s="137"/>
      <c r="CB314" s="137"/>
      <c r="CC314" s="137"/>
      <c r="CD314" s="137"/>
      <c r="CE314" s="137"/>
      <c r="CF314" s="137"/>
      <c r="CG314" s="137"/>
      <c r="CH314" s="137"/>
      <c r="CI314" s="137"/>
      <c r="CJ314" s="137"/>
      <c r="CK314" s="137"/>
      <c r="CL314" s="137"/>
      <c r="CM314" s="137"/>
      <c r="CN314" s="137"/>
      <c r="CO314" s="137"/>
      <c r="CP314" s="137"/>
      <c r="CQ314" s="137"/>
      <c r="CR314" s="137"/>
      <c r="CS314" s="137"/>
      <c r="CT314" s="137"/>
      <c r="CU314" s="137"/>
      <c r="CV314" s="137"/>
      <c r="CW314" s="137"/>
      <c r="CX314" s="137"/>
      <c r="CY314" s="137"/>
      <c r="CZ314" s="137"/>
      <c r="DA314" s="137"/>
      <c r="DB314" s="137"/>
      <c r="DC314" s="137"/>
      <c r="DD314" s="137"/>
      <c r="DE314" s="137"/>
      <c r="DF314" s="137"/>
      <c r="DG314" s="137"/>
      <c r="DH314" s="137"/>
      <c r="DI314" s="137"/>
      <c r="DJ314" s="137"/>
      <c r="DK314" s="137"/>
      <c r="DL314" s="137"/>
    </row>
    <row r="315" spans="16:116" s="136" customFormat="1" x14ac:dyDescent="0.2">
      <c r="P315" s="151"/>
      <c r="U315" s="151"/>
      <c r="V315" s="151"/>
      <c r="W315" s="151"/>
      <c r="X315" s="151"/>
      <c r="Y315" s="151"/>
      <c r="Z315" s="151"/>
      <c r="AA315" s="151"/>
      <c r="AB315" s="151"/>
      <c r="AC315" s="151"/>
      <c r="AD315" s="151"/>
      <c r="AE315" s="151"/>
      <c r="AF315" s="151"/>
      <c r="AK315" s="151"/>
      <c r="AL315" s="151"/>
      <c r="AM315" s="151"/>
      <c r="AN315" s="151"/>
      <c r="AP315" s="151"/>
      <c r="AQ315" s="151"/>
      <c r="AR315" s="151"/>
      <c r="AS315" s="151"/>
      <c r="AT315" s="151"/>
      <c r="AU315" s="151"/>
      <c r="AV315" s="151"/>
      <c r="BD315" s="151"/>
      <c r="BE315" s="151"/>
      <c r="BK315" s="151"/>
      <c r="BL315" s="151"/>
      <c r="BM315" s="151"/>
      <c r="BO315" s="137"/>
      <c r="BP315" s="137"/>
      <c r="BQ315" s="137"/>
      <c r="BR315" s="137"/>
      <c r="BS315" s="137"/>
      <c r="BT315" s="137"/>
      <c r="BU315" s="137"/>
      <c r="BV315" s="137"/>
      <c r="BW315" s="137"/>
      <c r="BX315" s="137"/>
      <c r="BY315" s="137"/>
      <c r="BZ315" s="137"/>
      <c r="CA315" s="137"/>
      <c r="CB315" s="137"/>
      <c r="CC315" s="137"/>
      <c r="CD315" s="137"/>
      <c r="CE315" s="137"/>
      <c r="CF315" s="137"/>
      <c r="CG315" s="137"/>
      <c r="CH315" s="137"/>
      <c r="CI315" s="137"/>
      <c r="CJ315" s="137"/>
      <c r="CK315" s="137"/>
      <c r="CL315" s="137"/>
      <c r="CM315" s="137"/>
      <c r="CN315" s="137"/>
      <c r="CO315" s="137"/>
      <c r="CP315" s="137"/>
      <c r="CQ315" s="137"/>
      <c r="CR315" s="137"/>
      <c r="CS315" s="137"/>
      <c r="CT315" s="137"/>
      <c r="CU315" s="137"/>
      <c r="CV315" s="137"/>
      <c r="CW315" s="137"/>
      <c r="CX315" s="137"/>
      <c r="CY315" s="137"/>
      <c r="CZ315" s="137"/>
      <c r="DA315" s="137"/>
      <c r="DB315" s="137"/>
      <c r="DC315" s="137"/>
      <c r="DD315" s="137"/>
      <c r="DE315" s="137"/>
      <c r="DF315" s="137"/>
      <c r="DG315" s="137"/>
      <c r="DH315" s="137"/>
      <c r="DI315" s="137"/>
      <c r="DJ315" s="137"/>
      <c r="DK315" s="137"/>
      <c r="DL315" s="137"/>
    </row>
    <row r="316" spans="16:116" s="136" customFormat="1" x14ac:dyDescent="0.2">
      <c r="P316" s="151"/>
      <c r="U316" s="151"/>
      <c r="V316" s="151"/>
      <c r="W316" s="151"/>
      <c r="X316" s="151"/>
      <c r="Y316" s="151"/>
      <c r="Z316" s="151"/>
      <c r="AA316" s="151"/>
      <c r="AB316" s="151"/>
      <c r="AC316" s="151"/>
      <c r="AD316" s="151"/>
      <c r="AE316" s="151"/>
      <c r="AF316" s="151"/>
      <c r="AK316" s="151"/>
      <c r="AL316" s="151"/>
      <c r="AM316" s="151"/>
      <c r="AN316" s="151"/>
      <c r="AP316" s="151"/>
      <c r="AQ316" s="151"/>
      <c r="AR316" s="151"/>
      <c r="AS316" s="151"/>
      <c r="AT316" s="151"/>
      <c r="AU316" s="151"/>
      <c r="AV316" s="151"/>
      <c r="BD316" s="151"/>
      <c r="BE316" s="151"/>
      <c r="BK316" s="151"/>
      <c r="BL316" s="151"/>
      <c r="BM316" s="151"/>
      <c r="BO316" s="137"/>
      <c r="BP316" s="137"/>
      <c r="BQ316" s="137"/>
      <c r="BR316" s="137"/>
      <c r="BS316" s="137"/>
      <c r="BT316" s="137"/>
      <c r="BU316" s="137"/>
      <c r="BV316" s="137"/>
      <c r="BW316" s="137"/>
      <c r="BX316" s="137"/>
      <c r="BY316" s="137"/>
      <c r="BZ316" s="137"/>
      <c r="CA316" s="137"/>
      <c r="CB316" s="137"/>
      <c r="CC316" s="137"/>
      <c r="CD316" s="137"/>
      <c r="CE316" s="137"/>
      <c r="CF316" s="137"/>
      <c r="CG316" s="137"/>
      <c r="CH316" s="137"/>
      <c r="CI316" s="137"/>
      <c r="CJ316" s="137"/>
      <c r="CK316" s="137"/>
      <c r="CL316" s="137"/>
      <c r="CM316" s="137"/>
      <c r="CN316" s="137"/>
      <c r="CO316" s="137"/>
      <c r="CP316" s="137"/>
      <c r="CQ316" s="137"/>
      <c r="CR316" s="137"/>
      <c r="CS316" s="137"/>
      <c r="CT316" s="137"/>
      <c r="CU316" s="137"/>
      <c r="CV316" s="137"/>
      <c r="CW316" s="137"/>
      <c r="CX316" s="137"/>
      <c r="CY316" s="137"/>
      <c r="CZ316" s="137"/>
      <c r="DA316" s="137"/>
      <c r="DB316" s="137"/>
      <c r="DC316" s="137"/>
      <c r="DD316" s="137"/>
      <c r="DE316" s="137"/>
      <c r="DF316" s="137"/>
      <c r="DG316" s="137"/>
      <c r="DH316" s="137"/>
      <c r="DI316" s="137"/>
      <c r="DJ316" s="137"/>
      <c r="DK316" s="137"/>
      <c r="DL316" s="137"/>
    </row>
  </sheetData>
  <sortState ref="A14:DL23">
    <sortCondition ref="J14:J23"/>
    <sortCondition ref="F14:F23"/>
    <sortCondition ref="H14:H23"/>
  </sortState>
  <mergeCells count="11">
    <mergeCell ref="AY7:BB7"/>
    <mergeCell ref="BD7:BF7"/>
    <mergeCell ref="BG7:BN7"/>
    <mergeCell ref="U7:Y7"/>
    <mergeCell ref="Z7:AD7"/>
    <mergeCell ref="AE7:AF7"/>
    <mergeCell ref="AG7:AJ7"/>
    <mergeCell ref="AK7:AM7"/>
    <mergeCell ref="AV7:AW7"/>
    <mergeCell ref="AN7:AO7"/>
    <mergeCell ref="AP7:AU7"/>
  </mergeCells>
  <printOptions horizontalCentered="1" gridLines="1" gridLinesSet="0"/>
  <pageMargins left="0.35433070866141736" right="0.35433070866141736" top="0.39370078740157483" bottom="0.39370078740157483" header="0.51181102362204722" footer="0.51181102362204722"/>
  <pageSetup scale="80" fitToWidth="0" fitToHeight="0" pageOrder="overThenDown" orientation="landscape" r:id="rId1"/>
  <headerFooter alignWithMargins="0"/>
  <rowBreaks count="4" manualBreakCount="4">
    <brk id="101" max="16383" man="1"/>
    <brk id="145" max="16383" man="1"/>
    <brk id="195" max="16383" man="1"/>
    <brk id="246" max="16383" man="1"/>
  </rowBreaks>
  <colBreaks count="1" manualBreakCount="1">
    <brk id="2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304"/>
  <sheetViews>
    <sheetView topLeftCell="AR1" zoomScale="85" zoomScaleNormal="85" workbookViewId="0">
      <selection activeCell="BD1" sqref="BD1:IB1048576"/>
    </sheetView>
  </sheetViews>
  <sheetFormatPr baseColWidth="10" defaultColWidth="9.140625" defaultRowHeight="12.75" x14ac:dyDescent="0.2"/>
  <cols>
    <col min="1" max="1" width="12" customWidth="1"/>
    <col min="2" max="2" width="6" hidden="1" customWidth="1"/>
    <col min="3" max="3" width="32.85546875" customWidth="1"/>
    <col min="4" max="4" width="2.7109375" hidden="1" customWidth="1"/>
    <col min="5" max="5" width="8.28515625" hidden="1" customWidth="1"/>
    <col min="6" max="6" width="4.5703125" hidden="1" customWidth="1"/>
    <col min="7" max="7" width="10.7109375" customWidth="1"/>
    <col min="8" max="8" width="4.42578125" hidden="1" customWidth="1"/>
    <col min="10" max="10" width="3.28515625" hidden="1" customWidth="1"/>
    <col min="12" max="12" width="3" hidden="1" customWidth="1"/>
    <col min="13" max="13" width="3.42578125" customWidth="1"/>
    <col min="14" max="14" width="5.5703125" customWidth="1"/>
    <col min="15" max="15" width="3.42578125" customWidth="1"/>
    <col min="56" max="109" width="9.140625" style="3"/>
  </cols>
  <sheetData>
    <row r="1" spans="1:236" s="142" customFormat="1" ht="18" x14ac:dyDescent="0.25">
      <c r="A1" s="141" t="s">
        <v>0</v>
      </c>
      <c r="B1" s="141"/>
      <c r="P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K1" s="143"/>
      <c r="AL1" s="143"/>
      <c r="AM1" s="143"/>
      <c r="AN1" s="143"/>
      <c r="AP1" s="143"/>
      <c r="AQ1" s="143"/>
      <c r="AR1" s="143"/>
      <c r="AS1" s="143"/>
      <c r="AT1" s="143"/>
      <c r="AU1" s="143"/>
      <c r="AV1" s="143"/>
      <c r="BD1" s="143"/>
      <c r="BE1" s="143"/>
      <c r="BK1" s="143"/>
      <c r="BL1" s="143"/>
      <c r="BM1" s="143"/>
      <c r="BO1" s="144"/>
      <c r="BP1" s="144"/>
      <c r="BQ1" s="144"/>
      <c r="BR1" s="144"/>
      <c r="BS1" s="144"/>
      <c r="BT1" s="144"/>
      <c r="BU1" s="144"/>
      <c r="BV1" s="144"/>
      <c r="BW1" s="144"/>
      <c r="BX1" s="144"/>
      <c r="BY1" s="144"/>
      <c r="BZ1" s="144"/>
      <c r="CA1" s="144"/>
      <c r="CB1" s="144"/>
      <c r="CC1" s="144"/>
      <c r="CD1" s="144"/>
      <c r="CE1" s="144"/>
      <c r="CF1" s="144"/>
      <c r="CG1" s="144"/>
      <c r="CH1" s="144"/>
      <c r="CI1" s="144"/>
      <c r="CJ1" s="144"/>
      <c r="CK1" s="144"/>
      <c r="CL1" s="144"/>
      <c r="CM1" s="144"/>
      <c r="CN1" s="144"/>
      <c r="CO1" s="144"/>
      <c r="CP1" s="144"/>
      <c r="CQ1" s="144"/>
      <c r="CR1" s="144"/>
      <c r="CS1" s="144"/>
      <c r="CT1" s="144"/>
      <c r="CU1" s="144"/>
      <c r="CV1" s="144"/>
      <c r="CW1" s="144"/>
      <c r="CX1" s="144"/>
      <c r="CY1" s="144"/>
      <c r="CZ1" s="144"/>
      <c r="DA1" s="144"/>
      <c r="DB1" s="144"/>
      <c r="DC1" s="144"/>
      <c r="DD1" s="144"/>
      <c r="DE1" s="144"/>
      <c r="DF1" s="144"/>
      <c r="DG1" s="144"/>
      <c r="DH1" s="144"/>
      <c r="DI1" s="144"/>
      <c r="DJ1" s="144"/>
      <c r="DK1" s="144"/>
      <c r="DL1" s="144"/>
    </row>
    <row r="2" spans="1:236" s="12" customFormat="1" ht="15.75" x14ac:dyDescent="0.25">
      <c r="A2" s="145" t="s">
        <v>1</v>
      </c>
      <c r="B2" s="145"/>
      <c r="P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K2" s="146"/>
      <c r="AL2" s="146"/>
      <c r="AM2" s="146"/>
      <c r="AN2" s="146"/>
      <c r="AP2" s="146"/>
      <c r="AQ2" s="146"/>
      <c r="AR2" s="146"/>
      <c r="AS2" s="146"/>
      <c r="AT2" s="146"/>
      <c r="AU2" s="146"/>
      <c r="AV2" s="146"/>
      <c r="BD2" s="146"/>
      <c r="BE2" s="146"/>
      <c r="BK2" s="146"/>
      <c r="BL2" s="146"/>
      <c r="BM2" s="146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</row>
    <row r="3" spans="1:236" s="12" customFormat="1" ht="15.75" x14ac:dyDescent="0.25">
      <c r="A3" s="145" t="s">
        <v>2</v>
      </c>
      <c r="P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K3" s="146"/>
      <c r="AL3" s="146"/>
      <c r="AM3" s="146"/>
      <c r="AN3" s="146"/>
      <c r="AP3" s="146"/>
      <c r="AQ3" s="146"/>
      <c r="AR3" s="146"/>
      <c r="AS3" s="146"/>
      <c r="AT3" s="146"/>
      <c r="AU3" s="146"/>
      <c r="AV3" s="146"/>
      <c r="BD3" s="146"/>
      <c r="BE3" s="146"/>
      <c r="BK3" s="146"/>
      <c r="BL3" s="146"/>
      <c r="BM3" s="146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</row>
    <row r="4" spans="1:236" ht="15.75" x14ac:dyDescent="0.25">
      <c r="A4" s="147" t="s">
        <v>1359</v>
      </c>
      <c r="B4" s="1"/>
    </row>
    <row r="5" spans="1:236" ht="8.25" customHeight="1" x14ac:dyDescent="0.2"/>
    <row r="6" spans="1:236" s="12" customFormat="1" ht="15.75" x14ac:dyDescent="0.25">
      <c r="A6" s="7"/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10"/>
      <c r="P6" s="160" t="s">
        <v>1359</v>
      </c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2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</row>
    <row r="7" spans="1:236" s="29" customFormat="1" ht="9.75" x14ac:dyDescent="0.15">
      <c r="A7" s="62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64"/>
      <c r="P7" s="62"/>
      <c r="Q7" s="125" t="s">
        <v>1353</v>
      </c>
      <c r="R7" s="157" t="s">
        <v>1356</v>
      </c>
      <c r="S7" s="158"/>
      <c r="T7" s="158"/>
      <c r="U7" s="158"/>
      <c r="V7" s="159"/>
      <c r="W7" s="157" t="s">
        <v>1354</v>
      </c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9"/>
      <c r="BA7" s="130" t="s">
        <v>1357</v>
      </c>
      <c r="BB7" s="125" t="s">
        <v>1349</v>
      </c>
      <c r="BC7" s="126" t="s">
        <v>1358</v>
      </c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</row>
    <row r="8" spans="1:236" s="38" customFormat="1" ht="113.25" customHeight="1" x14ac:dyDescent="0.2">
      <c r="A8" s="30" t="s">
        <v>3</v>
      </c>
      <c r="B8" s="31" t="s">
        <v>1320</v>
      </c>
      <c r="C8" s="31" t="s">
        <v>1242</v>
      </c>
      <c r="D8" s="31" t="s">
        <v>1243</v>
      </c>
      <c r="E8" s="31" t="s">
        <v>1244</v>
      </c>
      <c r="F8" s="31" t="s">
        <v>1245</v>
      </c>
      <c r="G8" s="31" t="s">
        <v>1246</v>
      </c>
      <c r="H8" s="31" t="s">
        <v>1247</v>
      </c>
      <c r="I8" s="31" t="s">
        <v>1248</v>
      </c>
      <c r="J8" s="31" t="s">
        <v>1249</v>
      </c>
      <c r="K8" s="31" t="s">
        <v>1250</v>
      </c>
      <c r="L8" s="31" t="s">
        <v>1251</v>
      </c>
      <c r="M8" s="31" t="s">
        <v>1252</v>
      </c>
      <c r="N8" s="31" t="s">
        <v>1310</v>
      </c>
      <c r="O8" s="86" t="s">
        <v>4</v>
      </c>
      <c r="P8" s="235" t="s">
        <v>1336</v>
      </c>
      <c r="Q8" s="91" t="s">
        <v>967</v>
      </c>
      <c r="R8" s="240" t="s">
        <v>1334</v>
      </c>
      <c r="S8" s="31" t="s">
        <v>1040</v>
      </c>
      <c r="T8" s="31" t="s">
        <v>1046</v>
      </c>
      <c r="U8" s="31" t="s">
        <v>1051</v>
      </c>
      <c r="V8" s="31" t="s">
        <v>1060</v>
      </c>
      <c r="W8" s="237" t="s">
        <v>1335</v>
      </c>
      <c r="X8" s="88" t="s">
        <v>968</v>
      </c>
      <c r="Y8" s="88" t="s">
        <v>970</v>
      </c>
      <c r="Z8" s="88" t="s">
        <v>1037</v>
      </c>
      <c r="AA8" s="88" t="s">
        <v>1038</v>
      </c>
      <c r="AB8" s="88" t="s">
        <v>1039</v>
      </c>
      <c r="AC8" s="88" t="s">
        <v>1041</v>
      </c>
      <c r="AD8" s="88" t="s">
        <v>1042</v>
      </c>
      <c r="AE8" s="88" t="s">
        <v>1043</v>
      </c>
      <c r="AF8" s="88" t="s">
        <v>1044</v>
      </c>
      <c r="AG8" s="88" t="s">
        <v>1045</v>
      </c>
      <c r="AH8" s="88" t="s">
        <v>1047</v>
      </c>
      <c r="AI8" s="88" t="s">
        <v>1048</v>
      </c>
      <c r="AJ8" s="88" t="s">
        <v>1049</v>
      </c>
      <c r="AK8" s="88" t="s">
        <v>1050</v>
      </c>
      <c r="AL8" s="88" t="s">
        <v>1052</v>
      </c>
      <c r="AM8" s="88" t="s">
        <v>1053</v>
      </c>
      <c r="AN8" s="88" t="s">
        <v>1054</v>
      </c>
      <c r="AO8" s="88" t="s">
        <v>1055</v>
      </c>
      <c r="AP8" s="88" t="s">
        <v>1056</v>
      </c>
      <c r="AQ8" s="88" t="s">
        <v>1057</v>
      </c>
      <c r="AR8" s="88" t="s">
        <v>1058</v>
      </c>
      <c r="AS8" s="88" t="s">
        <v>1059</v>
      </c>
      <c r="AT8" s="88" t="s">
        <v>1061</v>
      </c>
      <c r="AU8" s="88" t="s">
        <v>1062</v>
      </c>
      <c r="AV8" s="88" t="s">
        <v>1063</v>
      </c>
      <c r="AW8" s="88" t="s">
        <v>1064</v>
      </c>
      <c r="AX8" s="88" t="s">
        <v>1065</v>
      </c>
      <c r="AY8" s="88" t="s">
        <v>1066</v>
      </c>
      <c r="AZ8" s="89" t="s">
        <v>1067</v>
      </c>
      <c r="BA8" s="240" t="s">
        <v>969</v>
      </c>
      <c r="BB8" s="253" t="s">
        <v>1086</v>
      </c>
      <c r="BC8" s="254" t="s">
        <v>1094</v>
      </c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</row>
    <row r="9" spans="1:236" s="207" customFormat="1" ht="11.1" customHeight="1" x14ac:dyDescent="0.2">
      <c r="A9" s="200"/>
      <c r="B9" s="201"/>
      <c r="C9" s="201" t="s">
        <v>1326</v>
      </c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2">
        <f>SUM(N12,N27)</f>
        <v>248</v>
      </c>
      <c r="O9" s="203">
        <f t="shared" ref="O9:BC9" si="0">SUM(O12,O27)</f>
        <v>0</v>
      </c>
      <c r="P9" s="205">
        <f>SUM(Q9:R9,W9,BA9:BC9)</f>
        <v>790</v>
      </c>
      <c r="Q9" s="204">
        <f t="shared" si="0"/>
        <v>478</v>
      </c>
      <c r="R9" s="202">
        <f>SUM(S9:V9)</f>
        <v>40</v>
      </c>
      <c r="S9" s="202">
        <f>SUM(S12,S27)</f>
        <v>11</v>
      </c>
      <c r="T9" s="202">
        <f>SUM(T12,T27)</f>
        <v>10</v>
      </c>
      <c r="U9" s="202">
        <f>SUM(U12,U27)</f>
        <v>7</v>
      </c>
      <c r="V9" s="202">
        <f>SUM(V12,V27)</f>
        <v>12</v>
      </c>
      <c r="W9" s="205">
        <f>SUM(X9:AZ9)</f>
        <v>145</v>
      </c>
      <c r="X9" s="202">
        <f t="shared" si="0"/>
        <v>4</v>
      </c>
      <c r="Y9" s="202">
        <f t="shared" si="0"/>
        <v>4</v>
      </c>
      <c r="Z9" s="202">
        <f t="shared" si="0"/>
        <v>2</v>
      </c>
      <c r="AA9" s="202">
        <f t="shared" si="0"/>
        <v>0</v>
      </c>
      <c r="AB9" s="202">
        <f t="shared" si="0"/>
        <v>2</v>
      </c>
      <c r="AC9" s="202">
        <f t="shared" si="0"/>
        <v>2</v>
      </c>
      <c r="AD9" s="202">
        <f t="shared" si="0"/>
        <v>1</v>
      </c>
      <c r="AE9" s="202">
        <f t="shared" si="0"/>
        <v>3</v>
      </c>
      <c r="AF9" s="202">
        <f t="shared" si="0"/>
        <v>2</v>
      </c>
      <c r="AG9" s="202">
        <f t="shared" si="0"/>
        <v>0</v>
      </c>
      <c r="AH9" s="202">
        <f t="shared" si="0"/>
        <v>2</v>
      </c>
      <c r="AI9" s="202">
        <f t="shared" si="0"/>
        <v>3</v>
      </c>
      <c r="AJ9" s="202">
        <f t="shared" si="0"/>
        <v>2</v>
      </c>
      <c r="AK9" s="202">
        <f t="shared" si="0"/>
        <v>2</v>
      </c>
      <c r="AL9" s="202">
        <f t="shared" si="0"/>
        <v>2</v>
      </c>
      <c r="AM9" s="202">
        <f t="shared" si="0"/>
        <v>2</v>
      </c>
      <c r="AN9" s="202">
        <f t="shared" si="0"/>
        <v>2</v>
      </c>
      <c r="AO9" s="202">
        <f t="shared" si="0"/>
        <v>7</v>
      </c>
      <c r="AP9" s="202">
        <f t="shared" si="0"/>
        <v>5</v>
      </c>
      <c r="AQ9" s="202">
        <f t="shared" si="0"/>
        <v>4</v>
      </c>
      <c r="AR9" s="202">
        <f t="shared" si="0"/>
        <v>1</v>
      </c>
      <c r="AS9" s="202">
        <f t="shared" si="0"/>
        <v>3</v>
      </c>
      <c r="AT9" s="202">
        <f t="shared" si="0"/>
        <v>1</v>
      </c>
      <c r="AU9" s="202">
        <f t="shared" si="0"/>
        <v>53</v>
      </c>
      <c r="AV9" s="202">
        <f t="shared" si="0"/>
        <v>6</v>
      </c>
      <c r="AW9" s="202">
        <f t="shared" si="0"/>
        <v>2</v>
      </c>
      <c r="AX9" s="202">
        <f t="shared" si="0"/>
        <v>2</v>
      </c>
      <c r="AY9" s="202">
        <f t="shared" si="0"/>
        <v>7</v>
      </c>
      <c r="AZ9" s="203">
        <f t="shared" si="0"/>
        <v>19</v>
      </c>
      <c r="BA9" s="202">
        <f>SUM(BA12,BA27)</f>
        <v>97</v>
      </c>
      <c r="BB9" s="204">
        <f t="shared" si="0"/>
        <v>24</v>
      </c>
      <c r="BC9" s="203">
        <f t="shared" si="0"/>
        <v>6</v>
      </c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</row>
    <row r="10" spans="1:236" s="207" customFormat="1" ht="11.1" customHeight="1" x14ac:dyDescent="0.2">
      <c r="A10" s="200"/>
      <c r="B10" s="201"/>
      <c r="C10" s="201" t="s">
        <v>1327</v>
      </c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2">
        <f>SUM(N13,N27)</f>
        <v>247</v>
      </c>
      <c r="O10" s="203"/>
      <c r="P10" s="205">
        <f t="shared" ref="P10:P73" si="1">SUM(Q10:R10,W10,BA10:BC10)</f>
        <v>743</v>
      </c>
      <c r="Q10" s="204">
        <f t="shared" ref="Q10:BC10" si="2">SUM(Q13,Q27)</f>
        <v>478</v>
      </c>
      <c r="R10" s="202">
        <f t="shared" ref="R10:R73" si="3">SUM(S10:V10)</f>
        <v>34</v>
      </c>
      <c r="S10" s="202">
        <f>SUM(S13,S27)</f>
        <v>8</v>
      </c>
      <c r="T10" s="202">
        <f>SUM(T13,T27)</f>
        <v>10</v>
      </c>
      <c r="U10" s="202">
        <f>SUM(U13,U27)</f>
        <v>7</v>
      </c>
      <c r="V10" s="202">
        <f>SUM(V13,V27)</f>
        <v>9</v>
      </c>
      <c r="W10" s="205">
        <f t="shared" ref="W10:W73" si="4">SUM(X10:AZ10)</f>
        <v>108</v>
      </c>
      <c r="X10" s="202">
        <f t="shared" si="2"/>
        <v>4</v>
      </c>
      <c r="Y10" s="202">
        <f t="shared" si="2"/>
        <v>1</v>
      </c>
      <c r="Z10" s="202">
        <f t="shared" si="2"/>
        <v>0</v>
      </c>
      <c r="AA10" s="202">
        <f t="shared" si="2"/>
        <v>0</v>
      </c>
      <c r="AB10" s="202">
        <f t="shared" si="2"/>
        <v>1</v>
      </c>
      <c r="AC10" s="202">
        <f t="shared" si="2"/>
        <v>1</v>
      </c>
      <c r="AD10" s="202">
        <f t="shared" si="2"/>
        <v>0</v>
      </c>
      <c r="AE10" s="202">
        <f t="shared" si="2"/>
        <v>3</v>
      </c>
      <c r="AF10" s="202">
        <f t="shared" si="2"/>
        <v>0</v>
      </c>
      <c r="AG10" s="202">
        <f t="shared" si="2"/>
        <v>0</v>
      </c>
      <c r="AH10" s="202">
        <f t="shared" si="2"/>
        <v>0</v>
      </c>
      <c r="AI10" s="202">
        <f t="shared" si="2"/>
        <v>1</v>
      </c>
      <c r="AJ10" s="202">
        <f t="shared" si="2"/>
        <v>0</v>
      </c>
      <c r="AK10" s="202">
        <f t="shared" si="2"/>
        <v>1</v>
      </c>
      <c r="AL10" s="202">
        <f t="shared" si="2"/>
        <v>1</v>
      </c>
      <c r="AM10" s="202">
        <f t="shared" si="2"/>
        <v>1</v>
      </c>
      <c r="AN10" s="202">
        <f t="shared" si="2"/>
        <v>0</v>
      </c>
      <c r="AO10" s="202">
        <f t="shared" si="2"/>
        <v>6</v>
      </c>
      <c r="AP10" s="202">
        <f t="shared" si="2"/>
        <v>4</v>
      </c>
      <c r="AQ10" s="202">
        <f t="shared" si="2"/>
        <v>2</v>
      </c>
      <c r="AR10" s="202">
        <f t="shared" si="2"/>
        <v>0</v>
      </c>
      <c r="AS10" s="202">
        <f t="shared" si="2"/>
        <v>2</v>
      </c>
      <c r="AT10" s="202">
        <f t="shared" si="2"/>
        <v>1</v>
      </c>
      <c r="AU10" s="202">
        <f t="shared" si="2"/>
        <v>50</v>
      </c>
      <c r="AV10" s="202">
        <f t="shared" si="2"/>
        <v>5</v>
      </c>
      <c r="AW10" s="202">
        <f t="shared" si="2"/>
        <v>1</v>
      </c>
      <c r="AX10" s="202">
        <f t="shared" si="2"/>
        <v>1</v>
      </c>
      <c r="AY10" s="202">
        <f t="shared" si="2"/>
        <v>7</v>
      </c>
      <c r="AZ10" s="203">
        <f t="shared" si="2"/>
        <v>15</v>
      </c>
      <c r="BA10" s="202">
        <f>SUM(BA13,BA27)</f>
        <v>96</v>
      </c>
      <c r="BB10" s="204">
        <f t="shared" si="2"/>
        <v>21</v>
      </c>
      <c r="BC10" s="203">
        <f t="shared" si="2"/>
        <v>6</v>
      </c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</row>
    <row r="11" spans="1:236" s="41" customFormat="1" ht="11.1" customHeight="1" x14ac:dyDescent="0.2">
      <c r="A11" s="42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4"/>
      <c r="P11" s="205">
        <f t="shared" si="1"/>
        <v>0</v>
      </c>
      <c r="Q11" s="46"/>
      <c r="R11" s="202">
        <f t="shared" si="3"/>
        <v>0</v>
      </c>
      <c r="S11" s="43"/>
      <c r="T11" s="43"/>
      <c r="U11" s="43"/>
      <c r="V11" s="43"/>
      <c r="W11" s="205">
        <f t="shared" si="4"/>
        <v>0</v>
      </c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4"/>
      <c r="BA11" s="201"/>
      <c r="BB11" s="255"/>
      <c r="BC11" s="256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</row>
    <row r="12" spans="1:236" s="207" customFormat="1" ht="11.1" customHeight="1" x14ac:dyDescent="0.2">
      <c r="A12" s="200"/>
      <c r="B12" s="201"/>
      <c r="C12" s="201" t="s">
        <v>1333</v>
      </c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2">
        <f>SUM(N13,N25)</f>
        <v>11</v>
      </c>
      <c r="O12" s="203"/>
      <c r="P12" s="205">
        <f t="shared" si="1"/>
        <v>175</v>
      </c>
      <c r="Q12" s="204">
        <f t="shared" ref="Q12:BC12" si="5">SUM(Q13,Q25)</f>
        <v>6</v>
      </c>
      <c r="R12" s="202">
        <f t="shared" si="3"/>
        <v>38</v>
      </c>
      <c r="S12" s="202">
        <f>SUM(S13,S25)</f>
        <v>11</v>
      </c>
      <c r="T12" s="202">
        <f>SUM(T13,T25)</f>
        <v>10</v>
      </c>
      <c r="U12" s="202">
        <f>SUM(U13,U25)</f>
        <v>6</v>
      </c>
      <c r="V12" s="202">
        <f>SUM(V13,V25)</f>
        <v>11</v>
      </c>
      <c r="W12" s="205">
        <f t="shared" si="4"/>
        <v>95</v>
      </c>
      <c r="X12" s="202">
        <f t="shared" si="5"/>
        <v>4</v>
      </c>
      <c r="Y12" s="202">
        <f t="shared" si="5"/>
        <v>4</v>
      </c>
      <c r="Z12" s="202">
        <f t="shared" si="5"/>
        <v>2</v>
      </c>
      <c r="AA12" s="202">
        <f t="shared" si="5"/>
        <v>0</v>
      </c>
      <c r="AB12" s="202">
        <f t="shared" si="5"/>
        <v>1</v>
      </c>
      <c r="AC12" s="202">
        <f t="shared" si="5"/>
        <v>2</v>
      </c>
      <c r="AD12" s="202">
        <f t="shared" si="5"/>
        <v>1</v>
      </c>
      <c r="AE12" s="202">
        <f t="shared" si="5"/>
        <v>3</v>
      </c>
      <c r="AF12" s="202">
        <f t="shared" si="5"/>
        <v>2</v>
      </c>
      <c r="AG12" s="202">
        <f t="shared" si="5"/>
        <v>0</v>
      </c>
      <c r="AH12" s="202">
        <f t="shared" si="5"/>
        <v>2</v>
      </c>
      <c r="AI12" s="202">
        <f t="shared" si="5"/>
        <v>3</v>
      </c>
      <c r="AJ12" s="202">
        <f t="shared" si="5"/>
        <v>2</v>
      </c>
      <c r="AK12" s="202">
        <f t="shared" si="5"/>
        <v>2</v>
      </c>
      <c r="AL12" s="202">
        <f t="shared" si="5"/>
        <v>1</v>
      </c>
      <c r="AM12" s="202">
        <f t="shared" si="5"/>
        <v>2</v>
      </c>
      <c r="AN12" s="202">
        <f t="shared" si="5"/>
        <v>2</v>
      </c>
      <c r="AO12" s="202">
        <f t="shared" si="5"/>
        <v>4</v>
      </c>
      <c r="AP12" s="202">
        <f t="shared" si="5"/>
        <v>4</v>
      </c>
      <c r="AQ12" s="202">
        <f t="shared" si="5"/>
        <v>4</v>
      </c>
      <c r="AR12" s="202">
        <f t="shared" si="5"/>
        <v>1</v>
      </c>
      <c r="AS12" s="202">
        <f t="shared" si="5"/>
        <v>3</v>
      </c>
      <c r="AT12" s="202">
        <f t="shared" si="5"/>
        <v>1</v>
      </c>
      <c r="AU12" s="202">
        <f t="shared" si="5"/>
        <v>15</v>
      </c>
      <c r="AV12" s="202">
        <f t="shared" si="5"/>
        <v>4</v>
      </c>
      <c r="AW12" s="202">
        <f t="shared" si="5"/>
        <v>2</v>
      </c>
      <c r="AX12" s="202">
        <f t="shared" si="5"/>
        <v>2</v>
      </c>
      <c r="AY12" s="202">
        <f t="shared" si="5"/>
        <v>7</v>
      </c>
      <c r="AZ12" s="203">
        <f t="shared" si="5"/>
        <v>15</v>
      </c>
      <c r="BA12" s="202">
        <f>SUM(BA13,BA25)</f>
        <v>6</v>
      </c>
      <c r="BB12" s="204">
        <f t="shared" si="5"/>
        <v>24</v>
      </c>
      <c r="BC12" s="203">
        <f t="shared" si="5"/>
        <v>6</v>
      </c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</row>
    <row r="13" spans="1:236" s="207" customFormat="1" ht="11.1" customHeight="1" x14ac:dyDescent="0.2">
      <c r="A13" s="200"/>
      <c r="B13" s="201"/>
      <c r="C13" s="201" t="s">
        <v>1328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2">
        <f>SUM(N14:N23)</f>
        <v>10</v>
      </c>
      <c r="O13" s="203"/>
      <c r="P13" s="205">
        <f t="shared" si="1"/>
        <v>128</v>
      </c>
      <c r="Q13" s="204">
        <f t="shared" ref="Q13:BC13" si="6">SUM(Q14:Q23)</f>
        <v>6</v>
      </c>
      <c r="R13" s="202">
        <f t="shared" si="3"/>
        <v>32</v>
      </c>
      <c r="S13" s="202">
        <f>SUM(S14:S23)</f>
        <v>8</v>
      </c>
      <c r="T13" s="202">
        <f>SUM(T14:T23)</f>
        <v>10</v>
      </c>
      <c r="U13" s="202">
        <f>SUM(U14:U23)</f>
        <v>6</v>
      </c>
      <c r="V13" s="202">
        <f>SUM(V14:V23)</f>
        <v>8</v>
      </c>
      <c r="W13" s="205">
        <f t="shared" si="4"/>
        <v>58</v>
      </c>
      <c r="X13" s="202">
        <f t="shared" si="6"/>
        <v>4</v>
      </c>
      <c r="Y13" s="202">
        <f t="shared" si="6"/>
        <v>1</v>
      </c>
      <c r="Z13" s="202">
        <f t="shared" si="6"/>
        <v>0</v>
      </c>
      <c r="AA13" s="202">
        <f t="shared" si="6"/>
        <v>0</v>
      </c>
      <c r="AB13" s="202">
        <f t="shared" si="6"/>
        <v>0</v>
      </c>
      <c r="AC13" s="202">
        <f t="shared" si="6"/>
        <v>1</v>
      </c>
      <c r="AD13" s="202">
        <f t="shared" si="6"/>
        <v>0</v>
      </c>
      <c r="AE13" s="202">
        <f t="shared" si="6"/>
        <v>3</v>
      </c>
      <c r="AF13" s="202">
        <f t="shared" si="6"/>
        <v>0</v>
      </c>
      <c r="AG13" s="202">
        <f t="shared" si="6"/>
        <v>0</v>
      </c>
      <c r="AH13" s="202">
        <f t="shared" si="6"/>
        <v>0</v>
      </c>
      <c r="AI13" s="202">
        <f t="shared" si="6"/>
        <v>1</v>
      </c>
      <c r="AJ13" s="202">
        <f t="shared" si="6"/>
        <v>0</v>
      </c>
      <c r="AK13" s="202">
        <f t="shared" si="6"/>
        <v>1</v>
      </c>
      <c r="AL13" s="202">
        <f t="shared" si="6"/>
        <v>0</v>
      </c>
      <c r="AM13" s="202">
        <f t="shared" si="6"/>
        <v>1</v>
      </c>
      <c r="AN13" s="202">
        <f t="shared" si="6"/>
        <v>0</v>
      </c>
      <c r="AO13" s="202">
        <f t="shared" si="6"/>
        <v>3</v>
      </c>
      <c r="AP13" s="202">
        <f t="shared" si="6"/>
        <v>3</v>
      </c>
      <c r="AQ13" s="202">
        <f t="shared" si="6"/>
        <v>2</v>
      </c>
      <c r="AR13" s="202">
        <f t="shared" si="6"/>
        <v>0</v>
      </c>
      <c r="AS13" s="202">
        <f t="shared" si="6"/>
        <v>2</v>
      </c>
      <c r="AT13" s="202">
        <f t="shared" si="6"/>
        <v>1</v>
      </c>
      <c r="AU13" s="202">
        <f t="shared" si="6"/>
        <v>12</v>
      </c>
      <c r="AV13" s="202">
        <f t="shared" si="6"/>
        <v>3</v>
      </c>
      <c r="AW13" s="202">
        <f t="shared" si="6"/>
        <v>1</v>
      </c>
      <c r="AX13" s="202">
        <f t="shared" si="6"/>
        <v>1</v>
      </c>
      <c r="AY13" s="202">
        <f t="shared" si="6"/>
        <v>7</v>
      </c>
      <c r="AZ13" s="203">
        <f t="shared" si="6"/>
        <v>11</v>
      </c>
      <c r="BA13" s="202">
        <f>SUM(BA14:BA23)</f>
        <v>5</v>
      </c>
      <c r="BB13" s="204">
        <f t="shared" si="6"/>
        <v>21</v>
      </c>
      <c r="BC13" s="203">
        <f t="shared" si="6"/>
        <v>6</v>
      </c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</row>
    <row r="14" spans="1:236" s="61" customFormat="1" ht="11.1" customHeight="1" x14ac:dyDescent="0.15">
      <c r="A14" s="51" t="s">
        <v>142</v>
      </c>
      <c r="B14" s="52" t="s">
        <v>966</v>
      </c>
      <c r="C14" s="53" t="s">
        <v>143</v>
      </c>
      <c r="D14" s="53" t="s">
        <v>122</v>
      </c>
      <c r="E14" s="53" t="s">
        <v>136</v>
      </c>
      <c r="F14" s="53" t="s">
        <v>69</v>
      </c>
      <c r="G14" s="53" t="s">
        <v>144</v>
      </c>
      <c r="H14" s="53" t="s">
        <v>51</v>
      </c>
      <c r="I14" s="53" t="s">
        <v>144</v>
      </c>
      <c r="J14" s="53" t="s">
        <v>49</v>
      </c>
      <c r="K14" s="53" t="s">
        <v>144</v>
      </c>
      <c r="L14" s="53" t="s">
        <v>52</v>
      </c>
      <c r="M14" s="53" t="s">
        <v>53</v>
      </c>
      <c r="N14" s="53">
        <v>1</v>
      </c>
      <c r="O14" s="54" t="s">
        <v>54</v>
      </c>
      <c r="P14" s="205">
        <f t="shared" ref="P14:P23" si="7">SUM(Q14:R14,W14,BA14:BC14)</f>
        <v>25</v>
      </c>
      <c r="Q14" s="56">
        <v>0</v>
      </c>
      <c r="R14" s="202">
        <f t="shared" ref="R14:R23" si="8">SUM(S14:V14)</f>
        <v>5</v>
      </c>
      <c r="S14" s="53">
        <v>1</v>
      </c>
      <c r="T14" s="53">
        <v>2</v>
      </c>
      <c r="U14" s="53">
        <v>1</v>
      </c>
      <c r="V14" s="53">
        <v>1</v>
      </c>
      <c r="W14" s="205">
        <f t="shared" ref="W14:W23" si="9">SUM(X14:AZ14)</f>
        <v>16</v>
      </c>
      <c r="X14" s="53">
        <v>0</v>
      </c>
      <c r="Y14" s="53">
        <v>1</v>
      </c>
      <c r="Z14" s="53">
        <v>0</v>
      </c>
      <c r="AA14" s="53">
        <v>0</v>
      </c>
      <c r="AB14" s="53">
        <v>0</v>
      </c>
      <c r="AC14" s="53">
        <v>1</v>
      </c>
      <c r="AD14" s="53">
        <v>0</v>
      </c>
      <c r="AE14" s="53">
        <v>0</v>
      </c>
      <c r="AF14" s="53">
        <v>0</v>
      </c>
      <c r="AG14" s="53">
        <v>0</v>
      </c>
      <c r="AH14" s="53">
        <v>0</v>
      </c>
      <c r="AI14" s="53">
        <v>1</v>
      </c>
      <c r="AJ14" s="53">
        <v>0</v>
      </c>
      <c r="AK14" s="53">
        <v>1</v>
      </c>
      <c r="AL14" s="53">
        <v>0</v>
      </c>
      <c r="AM14" s="53">
        <v>1</v>
      </c>
      <c r="AN14" s="53">
        <v>0</v>
      </c>
      <c r="AO14" s="53">
        <v>1</v>
      </c>
      <c r="AP14" s="53">
        <v>1</v>
      </c>
      <c r="AQ14" s="53">
        <v>1</v>
      </c>
      <c r="AR14" s="53">
        <v>0</v>
      </c>
      <c r="AS14" s="53">
        <v>1</v>
      </c>
      <c r="AT14" s="53">
        <v>1</v>
      </c>
      <c r="AU14" s="53">
        <v>2</v>
      </c>
      <c r="AV14" s="53">
        <v>1</v>
      </c>
      <c r="AW14" s="53">
        <v>1</v>
      </c>
      <c r="AX14" s="53">
        <v>1</v>
      </c>
      <c r="AY14" s="53">
        <v>1</v>
      </c>
      <c r="AZ14" s="54">
        <v>0</v>
      </c>
      <c r="BA14" s="257">
        <v>0</v>
      </c>
      <c r="BB14" s="258">
        <v>3</v>
      </c>
      <c r="BC14" s="259">
        <v>1</v>
      </c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</row>
    <row r="15" spans="1:236" s="61" customFormat="1" ht="11.1" customHeight="1" x14ac:dyDescent="0.15">
      <c r="A15" s="51" t="s">
        <v>164</v>
      </c>
      <c r="B15" s="52" t="s">
        <v>966</v>
      </c>
      <c r="C15" s="53" t="s">
        <v>165</v>
      </c>
      <c r="D15" s="53" t="s">
        <v>122</v>
      </c>
      <c r="E15" s="53" t="s">
        <v>136</v>
      </c>
      <c r="F15" s="53" t="s">
        <v>97</v>
      </c>
      <c r="G15" s="53" t="s">
        <v>166</v>
      </c>
      <c r="H15" s="53" t="s">
        <v>51</v>
      </c>
      <c r="I15" s="53" t="s">
        <v>166</v>
      </c>
      <c r="J15" s="53" t="s">
        <v>49</v>
      </c>
      <c r="K15" s="53" t="s">
        <v>144</v>
      </c>
      <c r="L15" s="53" t="s">
        <v>52</v>
      </c>
      <c r="M15" s="53" t="s">
        <v>53</v>
      </c>
      <c r="N15" s="53">
        <v>1</v>
      </c>
      <c r="O15" s="54" t="s">
        <v>54</v>
      </c>
      <c r="P15" s="205">
        <f t="shared" si="7"/>
        <v>9</v>
      </c>
      <c r="Q15" s="56">
        <v>1</v>
      </c>
      <c r="R15" s="202">
        <f t="shared" si="8"/>
        <v>3</v>
      </c>
      <c r="S15" s="53">
        <v>1</v>
      </c>
      <c r="T15" s="53">
        <v>1</v>
      </c>
      <c r="U15" s="53">
        <v>1</v>
      </c>
      <c r="V15" s="53">
        <v>0</v>
      </c>
      <c r="W15" s="205">
        <f t="shared" si="9"/>
        <v>2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  <c r="AG15" s="53">
        <v>0</v>
      </c>
      <c r="AH15" s="53">
        <v>0</v>
      </c>
      <c r="AI15" s="53">
        <v>0</v>
      </c>
      <c r="AJ15" s="53">
        <v>0</v>
      </c>
      <c r="AK15" s="53">
        <v>0</v>
      </c>
      <c r="AL15" s="53">
        <v>0</v>
      </c>
      <c r="AM15" s="53">
        <v>0</v>
      </c>
      <c r="AN15" s="53">
        <v>0</v>
      </c>
      <c r="AO15" s="53">
        <v>0</v>
      </c>
      <c r="AP15" s="53">
        <v>0</v>
      </c>
      <c r="AQ15" s="53">
        <v>0</v>
      </c>
      <c r="AR15" s="53">
        <v>0</v>
      </c>
      <c r="AS15" s="53">
        <v>0</v>
      </c>
      <c r="AT15" s="53">
        <v>0</v>
      </c>
      <c r="AU15" s="53">
        <v>1</v>
      </c>
      <c r="AV15" s="53">
        <v>0</v>
      </c>
      <c r="AW15" s="53">
        <v>0</v>
      </c>
      <c r="AX15" s="53">
        <v>0</v>
      </c>
      <c r="AY15" s="53">
        <v>1</v>
      </c>
      <c r="AZ15" s="54">
        <v>0</v>
      </c>
      <c r="BA15" s="257">
        <v>0</v>
      </c>
      <c r="BB15" s="258">
        <v>2</v>
      </c>
      <c r="BC15" s="259">
        <v>1</v>
      </c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</row>
    <row r="16" spans="1:236" s="61" customFormat="1" ht="11.1" customHeight="1" x14ac:dyDescent="0.15">
      <c r="A16" s="51" t="s">
        <v>152</v>
      </c>
      <c r="B16" s="52" t="s">
        <v>966</v>
      </c>
      <c r="C16" s="53" t="s">
        <v>153</v>
      </c>
      <c r="D16" s="53" t="s">
        <v>122</v>
      </c>
      <c r="E16" s="53" t="s">
        <v>136</v>
      </c>
      <c r="F16" s="53" t="s">
        <v>87</v>
      </c>
      <c r="G16" s="53" t="s">
        <v>154</v>
      </c>
      <c r="H16" s="53" t="s">
        <v>51</v>
      </c>
      <c r="I16" s="53" t="s">
        <v>154</v>
      </c>
      <c r="J16" s="53" t="s">
        <v>49</v>
      </c>
      <c r="K16" s="53" t="s">
        <v>144</v>
      </c>
      <c r="L16" s="53" t="s">
        <v>52</v>
      </c>
      <c r="M16" s="53" t="s">
        <v>53</v>
      </c>
      <c r="N16" s="53">
        <v>1</v>
      </c>
      <c r="O16" s="54" t="s">
        <v>54</v>
      </c>
      <c r="P16" s="205">
        <f t="shared" si="7"/>
        <v>12</v>
      </c>
      <c r="Q16" s="56">
        <v>0</v>
      </c>
      <c r="R16" s="202">
        <f t="shared" si="8"/>
        <v>4</v>
      </c>
      <c r="S16" s="53">
        <v>1</v>
      </c>
      <c r="T16" s="53">
        <v>1</v>
      </c>
      <c r="U16" s="53">
        <v>1</v>
      </c>
      <c r="V16" s="53">
        <v>1</v>
      </c>
      <c r="W16" s="205">
        <f t="shared" si="9"/>
        <v>5</v>
      </c>
      <c r="X16" s="53">
        <v>1</v>
      </c>
      <c r="Y16" s="53">
        <v>0</v>
      </c>
      <c r="Z16" s="53">
        <v>0</v>
      </c>
      <c r="AA16" s="53">
        <v>0</v>
      </c>
      <c r="AB16" s="53">
        <v>0</v>
      </c>
      <c r="AC16" s="53">
        <v>0</v>
      </c>
      <c r="AD16" s="53">
        <v>0</v>
      </c>
      <c r="AE16" s="53">
        <v>1</v>
      </c>
      <c r="AF16" s="53">
        <v>0</v>
      </c>
      <c r="AG16" s="53">
        <v>0</v>
      </c>
      <c r="AH16" s="53">
        <v>0</v>
      </c>
      <c r="AI16" s="53">
        <v>0</v>
      </c>
      <c r="AJ16" s="53">
        <v>0</v>
      </c>
      <c r="AK16" s="53">
        <v>0</v>
      </c>
      <c r="AL16" s="53">
        <v>0</v>
      </c>
      <c r="AM16" s="53">
        <v>0</v>
      </c>
      <c r="AN16" s="53">
        <v>0</v>
      </c>
      <c r="AO16" s="53">
        <v>0</v>
      </c>
      <c r="AP16" s="53">
        <v>0</v>
      </c>
      <c r="AQ16" s="53">
        <v>0</v>
      </c>
      <c r="AR16" s="53">
        <v>0</v>
      </c>
      <c r="AS16" s="53">
        <v>0</v>
      </c>
      <c r="AT16" s="53">
        <v>0</v>
      </c>
      <c r="AU16" s="53">
        <v>1</v>
      </c>
      <c r="AV16" s="53">
        <v>0</v>
      </c>
      <c r="AW16" s="53">
        <v>0</v>
      </c>
      <c r="AX16" s="53">
        <v>0</v>
      </c>
      <c r="AY16" s="53">
        <v>1</v>
      </c>
      <c r="AZ16" s="54">
        <v>1</v>
      </c>
      <c r="BA16" s="257">
        <v>1</v>
      </c>
      <c r="BB16" s="258">
        <v>1</v>
      </c>
      <c r="BC16" s="259">
        <v>1</v>
      </c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</row>
    <row r="17" spans="1:236" s="61" customFormat="1" ht="11.1" customHeight="1" x14ac:dyDescent="0.15">
      <c r="A17" s="51" t="s">
        <v>148</v>
      </c>
      <c r="B17" s="52" t="s">
        <v>966</v>
      </c>
      <c r="C17" s="53" t="s">
        <v>1254</v>
      </c>
      <c r="D17" s="53" t="s">
        <v>122</v>
      </c>
      <c r="E17" s="53" t="s">
        <v>136</v>
      </c>
      <c r="F17" s="53" t="s">
        <v>98</v>
      </c>
      <c r="G17" s="53" t="s">
        <v>149</v>
      </c>
      <c r="H17" s="53" t="s">
        <v>51</v>
      </c>
      <c r="I17" s="53" t="s">
        <v>149</v>
      </c>
      <c r="J17" s="53" t="s">
        <v>67</v>
      </c>
      <c r="K17" s="53" t="s">
        <v>149</v>
      </c>
      <c r="L17" s="53" t="s">
        <v>52</v>
      </c>
      <c r="M17" s="53" t="s">
        <v>53</v>
      </c>
      <c r="N17" s="53">
        <v>1</v>
      </c>
      <c r="O17" s="54" t="s">
        <v>54</v>
      </c>
      <c r="P17" s="205">
        <f t="shared" si="7"/>
        <v>16</v>
      </c>
      <c r="Q17" s="56">
        <v>0</v>
      </c>
      <c r="R17" s="202">
        <f t="shared" si="8"/>
        <v>2</v>
      </c>
      <c r="S17" s="53">
        <v>1</v>
      </c>
      <c r="T17" s="53">
        <v>0</v>
      </c>
      <c r="U17" s="53">
        <v>0</v>
      </c>
      <c r="V17" s="53">
        <v>1</v>
      </c>
      <c r="W17" s="205">
        <f t="shared" si="9"/>
        <v>13</v>
      </c>
      <c r="X17" s="53">
        <v>1</v>
      </c>
      <c r="Y17" s="53">
        <v>0</v>
      </c>
      <c r="Z17" s="53">
        <v>0</v>
      </c>
      <c r="AA17" s="53">
        <v>0</v>
      </c>
      <c r="AB17" s="53">
        <v>0</v>
      </c>
      <c r="AC17" s="53">
        <v>0</v>
      </c>
      <c r="AD17" s="53">
        <v>0</v>
      </c>
      <c r="AE17" s="53">
        <v>1</v>
      </c>
      <c r="AF17" s="53">
        <v>0</v>
      </c>
      <c r="AG17" s="53">
        <v>0</v>
      </c>
      <c r="AH17" s="53">
        <v>0</v>
      </c>
      <c r="AI17" s="53">
        <v>0</v>
      </c>
      <c r="AJ17" s="53">
        <v>0</v>
      </c>
      <c r="AK17" s="53">
        <v>0</v>
      </c>
      <c r="AL17" s="53">
        <v>0</v>
      </c>
      <c r="AM17" s="53">
        <v>0</v>
      </c>
      <c r="AN17" s="53">
        <v>0</v>
      </c>
      <c r="AO17" s="53">
        <v>1</v>
      </c>
      <c r="AP17" s="53">
        <v>1</v>
      </c>
      <c r="AQ17" s="53">
        <v>0</v>
      </c>
      <c r="AR17" s="53">
        <v>0</v>
      </c>
      <c r="AS17" s="53">
        <v>0</v>
      </c>
      <c r="AT17" s="53">
        <v>0</v>
      </c>
      <c r="AU17" s="53">
        <v>2</v>
      </c>
      <c r="AV17" s="53">
        <v>1</v>
      </c>
      <c r="AW17" s="53">
        <v>0</v>
      </c>
      <c r="AX17" s="53">
        <v>0</v>
      </c>
      <c r="AY17" s="53">
        <v>1</v>
      </c>
      <c r="AZ17" s="54">
        <v>5</v>
      </c>
      <c r="BA17" s="257">
        <v>0</v>
      </c>
      <c r="BB17" s="258">
        <v>0</v>
      </c>
      <c r="BC17" s="259">
        <v>1</v>
      </c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</row>
    <row r="18" spans="1:236" s="61" customFormat="1" ht="11.1" customHeight="1" x14ac:dyDescent="0.15">
      <c r="A18" s="51" t="s">
        <v>156</v>
      </c>
      <c r="B18" s="52" t="s">
        <v>966</v>
      </c>
      <c r="C18" s="53" t="s">
        <v>157</v>
      </c>
      <c r="D18" s="53" t="s">
        <v>122</v>
      </c>
      <c r="E18" s="53" t="s">
        <v>136</v>
      </c>
      <c r="F18" s="53" t="s">
        <v>85</v>
      </c>
      <c r="G18" s="53" t="s">
        <v>158</v>
      </c>
      <c r="H18" s="53" t="s">
        <v>51</v>
      </c>
      <c r="I18" s="53" t="s">
        <v>158</v>
      </c>
      <c r="J18" s="53" t="s">
        <v>67</v>
      </c>
      <c r="K18" s="53" t="s">
        <v>149</v>
      </c>
      <c r="L18" s="53" t="s">
        <v>52</v>
      </c>
      <c r="M18" s="53" t="s">
        <v>79</v>
      </c>
      <c r="N18" s="53">
        <v>1</v>
      </c>
      <c r="O18" s="54" t="s">
        <v>80</v>
      </c>
      <c r="P18" s="205">
        <f t="shared" si="7"/>
        <v>8</v>
      </c>
      <c r="Q18" s="56">
        <v>4</v>
      </c>
      <c r="R18" s="202">
        <f t="shared" si="8"/>
        <v>0</v>
      </c>
      <c r="S18" s="53">
        <v>0</v>
      </c>
      <c r="T18" s="53">
        <v>0</v>
      </c>
      <c r="U18" s="53">
        <v>0</v>
      </c>
      <c r="V18" s="53">
        <v>0</v>
      </c>
      <c r="W18" s="205">
        <f t="shared" si="9"/>
        <v>0</v>
      </c>
      <c r="X18" s="53">
        <v>0</v>
      </c>
      <c r="Y18" s="53">
        <v>0</v>
      </c>
      <c r="Z18" s="53">
        <v>0</v>
      </c>
      <c r="AA18" s="53">
        <v>0</v>
      </c>
      <c r="AB18" s="53">
        <v>0</v>
      </c>
      <c r="AC18" s="53">
        <v>0</v>
      </c>
      <c r="AD18" s="53">
        <v>0</v>
      </c>
      <c r="AE18" s="53">
        <v>0</v>
      </c>
      <c r="AF18" s="53">
        <v>0</v>
      </c>
      <c r="AG18" s="53">
        <v>0</v>
      </c>
      <c r="AH18" s="53">
        <v>0</v>
      </c>
      <c r="AI18" s="53">
        <v>0</v>
      </c>
      <c r="AJ18" s="53">
        <v>0</v>
      </c>
      <c r="AK18" s="53">
        <v>0</v>
      </c>
      <c r="AL18" s="53">
        <v>0</v>
      </c>
      <c r="AM18" s="53">
        <v>0</v>
      </c>
      <c r="AN18" s="53">
        <v>0</v>
      </c>
      <c r="AO18" s="53">
        <v>0</v>
      </c>
      <c r="AP18" s="53">
        <v>0</v>
      </c>
      <c r="AQ18" s="53">
        <v>0</v>
      </c>
      <c r="AR18" s="53">
        <v>0</v>
      </c>
      <c r="AS18" s="53">
        <v>0</v>
      </c>
      <c r="AT18" s="53">
        <v>0</v>
      </c>
      <c r="AU18" s="53">
        <v>0</v>
      </c>
      <c r="AV18" s="53">
        <v>0</v>
      </c>
      <c r="AW18" s="53">
        <v>0</v>
      </c>
      <c r="AX18" s="53">
        <v>0</v>
      </c>
      <c r="AY18" s="53">
        <v>0</v>
      </c>
      <c r="AZ18" s="54">
        <v>0</v>
      </c>
      <c r="BA18" s="257">
        <v>1</v>
      </c>
      <c r="BB18" s="258">
        <v>2</v>
      </c>
      <c r="BC18" s="259">
        <v>1</v>
      </c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</row>
    <row r="19" spans="1:236" s="61" customFormat="1" ht="11.1" customHeight="1" x14ac:dyDescent="0.15">
      <c r="A19" s="51" t="s">
        <v>181</v>
      </c>
      <c r="B19" s="52" t="s">
        <v>966</v>
      </c>
      <c r="C19" s="53" t="s">
        <v>182</v>
      </c>
      <c r="D19" s="53" t="s">
        <v>122</v>
      </c>
      <c r="E19" s="53" t="s">
        <v>136</v>
      </c>
      <c r="F19" s="53" t="s">
        <v>66</v>
      </c>
      <c r="G19" s="53" t="s">
        <v>183</v>
      </c>
      <c r="H19" s="53" t="s">
        <v>51</v>
      </c>
      <c r="I19" s="53" t="s">
        <v>183</v>
      </c>
      <c r="J19" s="53" t="s">
        <v>65</v>
      </c>
      <c r="K19" s="53" t="s">
        <v>137</v>
      </c>
      <c r="L19" s="53" t="s">
        <v>52</v>
      </c>
      <c r="M19" s="53" t="s">
        <v>53</v>
      </c>
      <c r="N19" s="53">
        <v>1</v>
      </c>
      <c r="O19" s="54" t="s">
        <v>54</v>
      </c>
      <c r="P19" s="205">
        <f t="shared" si="7"/>
        <v>11</v>
      </c>
      <c r="Q19" s="56">
        <v>0</v>
      </c>
      <c r="R19" s="202">
        <f t="shared" si="8"/>
        <v>5</v>
      </c>
      <c r="S19" s="53">
        <v>1</v>
      </c>
      <c r="T19" s="53">
        <v>1</v>
      </c>
      <c r="U19" s="53">
        <v>1</v>
      </c>
      <c r="V19" s="53">
        <v>2</v>
      </c>
      <c r="W19" s="205">
        <f t="shared" si="9"/>
        <v>3</v>
      </c>
      <c r="X19" s="53">
        <v>0</v>
      </c>
      <c r="Y19" s="53">
        <v>0</v>
      </c>
      <c r="Z19" s="53">
        <v>0</v>
      </c>
      <c r="AA19" s="53">
        <v>0</v>
      </c>
      <c r="AB19" s="53">
        <v>0</v>
      </c>
      <c r="AC19" s="53">
        <v>0</v>
      </c>
      <c r="AD19" s="53">
        <v>0</v>
      </c>
      <c r="AE19" s="53">
        <v>0</v>
      </c>
      <c r="AF19" s="53">
        <v>0</v>
      </c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0</v>
      </c>
      <c r="AR19" s="53">
        <v>0</v>
      </c>
      <c r="AS19" s="53">
        <v>0</v>
      </c>
      <c r="AT19" s="53">
        <v>0</v>
      </c>
      <c r="AU19" s="53">
        <v>2</v>
      </c>
      <c r="AV19" s="53">
        <v>0</v>
      </c>
      <c r="AW19" s="53">
        <v>0</v>
      </c>
      <c r="AX19" s="53">
        <v>0</v>
      </c>
      <c r="AY19" s="53">
        <v>1</v>
      </c>
      <c r="AZ19" s="54">
        <v>0</v>
      </c>
      <c r="BA19" s="257">
        <v>1</v>
      </c>
      <c r="BB19" s="258">
        <v>2</v>
      </c>
      <c r="BC19" s="259">
        <v>0</v>
      </c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</row>
    <row r="20" spans="1:236" s="61" customFormat="1" ht="11.1" customHeight="1" x14ac:dyDescent="0.15">
      <c r="A20" s="51" t="s">
        <v>134</v>
      </c>
      <c r="B20" s="52" t="s">
        <v>966</v>
      </c>
      <c r="C20" s="53" t="s">
        <v>135</v>
      </c>
      <c r="D20" s="53" t="s">
        <v>122</v>
      </c>
      <c r="E20" s="53" t="s">
        <v>136</v>
      </c>
      <c r="F20" s="53" t="s">
        <v>68</v>
      </c>
      <c r="G20" s="53" t="s">
        <v>137</v>
      </c>
      <c r="H20" s="53" t="s">
        <v>51</v>
      </c>
      <c r="I20" s="53" t="s">
        <v>137</v>
      </c>
      <c r="J20" s="53" t="s">
        <v>65</v>
      </c>
      <c r="K20" s="53" t="s">
        <v>137</v>
      </c>
      <c r="L20" s="53" t="s">
        <v>52</v>
      </c>
      <c r="M20" s="53" t="s">
        <v>53</v>
      </c>
      <c r="N20" s="53">
        <v>1</v>
      </c>
      <c r="O20" s="54" t="s">
        <v>54</v>
      </c>
      <c r="P20" s="205">
        <f t="shared" si="7"/>
        <v>21</v>
      </c>
      <c r="Q20" s="56">
        <v>1</v>
      </c>
      <c r="R20" s="202">
        <f t="shared" si="8"/>
        <v>3</v>
      </c>
      <c r="S20" s="53">
        <v>1</v>
      </c>
      <c r="T20" s="53">
        <v>1</v>
      </c>
      <c r="U20" s="53">
        <v>0</v>
      </c>
      <c r="V20" s="53">
        <v>1</v>
      </c>
      <c r="W20" s="205">
        <f t="shared" si="9"/>
        <v>13</v>
      </c>
      <c r="X20" s="53">
        <v>1</v>
      </c>
      <c r="Y20" s="53">
        <v>0</v>
      </c>
      <c r="Z20" s="53">
        <v>0</v>
      </c>
      <c r="AA20" s="53">
        <v>0</v>
      </c>
      <c r="AB20" s="53">
        <v>0</v>
      </c>
      <c r="AC20" s="53">
        <v>0</v>
      </c>
      <c r="AD20" s="53">
        <v>0</v>
      </c>
      <c r="AE20" s="53">
        <v>1</v>
      </c>
      <c r="AF20" s="53">
        <v>0</v>
      </c>
      <c r="AG20" s="53">
        <v>0</v>
      </c>
      <c r="AH20" s="53">
        <v>0</v>
      </c>
      <c r="AI20" s="53">
        <v>0</v>
      </c>
      <c r="AJ20" s="53">
        <v>0</v>
      </c>
      <c r="AK20" s="53">
        <v>0</v>
      </c>
      <c r="AL20" s="53">
        <v>0</v>
      </c>
      <c r="AM20" s="53">
        <v>0</v>
      </c>
      <c r="AN20" s="53">
        <v>0</v>
      </c>
      <c r="AO20" s="53">
        <v>1</v>
      </c>
      <c r="AP20" s="53">
        <v>1</v>
      </c>
      <c r="AQ20" s="53">
        <v>1</v>
      </c>
      <c r="AR20" s="53">
        <v>0</v>
      </c>
      <c r="AS20" s="53">
        <v>1</v>
      </c>
      <c r="AT20" s="53">
        <v>0</v>
      </c>
      <c r="AU20" s="53">
        <v>3</v>
      </c>
      <c r="AV20" s="53">
        <v>1</v>
      </c>
      <c r="AW20" s="53">
        <v>0</v>
      </c>
      <c r="AX20" s="53">
        <v>0</v>
      </c>
      <c r="AY20" s="53">
        <v>1</v>
      </c>
      <c r="AZ20" s="54">
        <v>2</v>
      </c>
      <c r="BA20" s="257">
        <v>0</v>
      </c>
      <c r="BB20" s="258">
        <v>4</v>
      </c>
      <c r="BC20" s="259">
        <v>0</v>
      </c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</row>
    <row r="21" spans="1:236" s="61" customFormat="1" ht="11.1" customHeight="1" x14ac:dyDescent="0.15">
      <c r="A21" s="51" t="s">
        <v>172</v>
      </c>
      <c r="B21" s="52" t="s">
        <v>966</v>
      </c>
      <c r="C21" s="53" t="s">
        <v>173</v>
      </c>
      <c r="D21" s="53" t="s">
        <v>122</v>
      </c>
      <c r="E21" s="53" t="s">
        <v>136</v>
      </c>
      <c r="F21" s="53" t="s">
        <v>104</v>
      </c>
      <c r="G21" s="53" t="s">
        <v>174</v>
      </c>
      <c r="H21" s="53" t="s">
        <v>51</v>
      </c>
      <c r="I21" s="53" t="s">
        <v>175</v>
      </c>
      <c r="J21" s="53" t="s">
        <v>65</v>
      </c>
      <c r="K21" s="53" t="s">
        <v>137</v>
      </c>
      <c r="L21" s="53" t="s">
        <v>52</v>
      </c>
      <c r="M21" s="53" t="s">
        <v>79</v>
      </c>
      <c r="N21" s="53">
        <v>1</v>
      </c>
      <c r="O21" s="54" t="s">
        <v>80</v>
      </c>
      <c r="P21" s="205">
        <f t="shared" si="7"/>
        <v>8</v>
      </c>
      <c r="Q21" s="56">
        <v>0</v>
      </c>
      <c r="R21" s="202">
        <f t="shared" si="8"/>
        <v>3</v>
      </c>
      <c r="S21" s="53">
        <v>1</v>
      </c>
      <c r="T21" s="53">
        <v>1</v>
      </c>
      <c r="U21" s="53">
        <v>0</v>
      </c>
      <c r="V21" s="53">
        <v>1</v>
      </c>
      <c r="W21" s="205">
        <f t="shared" si="9"/>
        <v>1</v>
      </c>
      <c r="X21" s="53">
        <v>0</v>
      </c>
      <c r="Y21" s="53">
        <v>0</v>
      </c>
      <c r="Z21" s="53">
        <v>0</v>
      </c>
      <c r="AA21" s="53">
        <v>0</v>
      </c>
      <c r="AB21" s="53">
        <v>0</v>
      </c>
      <c r="AC21" s="53">
        <v>0</v>
      </c>
      <c r="AD21" s="53">
        <v>0</v>
      </c>
      <c r="AE21" s="53">
        <v>0</v>
      </c>
      <c r="AF21" s="53">
        <v>0</v>
      </c>
      <c r="AG21" s="53">
        <v>0</v>
      </c>
      <c r="AH21" s="53">
        <v>0</v>
      </c>
      <c r="AI21" s="53">
        <v>0</v>
      </c>
      <c r="AJ21" s="53">
        <v>0</v>
      </c>
      <c r="AK21" s="53">
        <v>0</v>
      </c>
      <c r="AL21" s="53">
        <v>0</v>
      </c>
      <c r="AM21" s="53">
        <v>0</v>
      </c>
      <c r="AN21" s="53">
        <v>0</v>
      </c>
      <c r="AO21" s="53">
        <v>0</v>
      </c>
      <c r="AP21" s="53">
        <v>0</v>
      </c>
      <c r="AQ21" s="53">
        <v>0</v>
      </c>
      <c r="AR21" s="53">
        <v>0</v>
      </c>
      <c r="AS21" s="53">
        <v>0</v>
      </c>
      <c r="AT21" s="53">
        <v>0</v>
      </c>
      <c r="AU21" s="53">
        <v>1</v>
      </c>
      <c r="AV21" s="53">
        <v>0</v>
      </c>
      <c r="AW21" s="53">
        <v>0</v>
      </c>
      <c r="AX21" s="53">
        <v>0</v>
      </c>
      <c r="AY21" s="53">
        <v>0</v>
      </c>
      <c r="AZ21" s="54">
        <v>0</v>
      </c>
      <c r="BA21" s="257">
        <v>1</v>
      </c>
      <c r="BB21" s="258">
        <v>3</v>
      </c>
      <c r="BC21" s="259">
        <v>0</v>
      </c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</row>
    <row r="22" spans="1:236" s="61" customFormat="1" ht="11.1" customHeight="1" x14ac:dyDescent="0.15">
      <c r="A22" s="51" t="s">
        <v>168</v>
      </c>
      <c r="B22" s="52" t="s">
        <v>966</v>
      </c>
      <c r="C22" s="53" t="s">
        <v>169</v>
      </c>
      <c r="D22" s="53" t="s">
        <v>122</v>
      </c>
      <c r="E22" s="53" t="s">
        <v>136</v>
      </c>
      <c r="F22" s="53" t="s">
        <v>110</v>
      </c>
      <c r="G22" s="53" t="s">
        <v>170</v>
      </c>
      <c r="H22" s="53" t="s">
        <v>51</v>
      </c>
      <c r="I22" s="53" t="s">
        <v>170</v>
      </c>
      <c r="J22" s="53" t="s">
        <v>65</v>
      </c>
      <c r="K22" s="53" t="s">
        <v>137</v>
      </c>
      <c r="L22" s="53" t="s">
        <v>52</v>
      </c>
      <c r="M22" s="53" t="s">
        <v>79</v>
      </c>
      <c r="N22" s="53">
        <v>1</v>
      </c>
      <c r="O22" s="54" t="s">
        <v>80</v>
      </c>
      <c r="P22" s="205">
        <f t="shared" si="7"/>
        <v>10</v>
      </c>
      <c r="Q22" s="56">
        <v>0</v>
      </c>
      <c r="R22" s="202">
        <f t="shared" si="8"/>
        <v>4</v>
      </c>
      <c r="S22" s="53">
        <v>1</v>
      </c>
      <c r="T22" s="53">
        <v>1</v>
      </c>
      <c r="U22" s="53">
        <v>1</v>
      </c>
      <c r="V22" s="53">
        <v>1</v>
      </c>
      <c r="W22" s="205">
        <f t="shared" si="9"/>
        <v>2</v>
      </c>
      <c r="X22" s="53">
        <v>1</v>
      </c>
      <c r="Y22" s="53">
        <v>0</v>
      </c>
      <c r="Z22" s="53">
        <v>0</v>
      </c>
      <c r="AA22" s="53">
        <v>0</v>
      </c>
      <c r="AB22" s="53">
        <v>0</v>
      </c>
      <c r="AC22" s="53">
        <v>0</v>
      </c>
      <c r="AD22" s="53">
        <v>0</v>
      </c>
      <c r="AE22" s="53">
        <v>0</v>
      </c>
      <c r="AF22" s="53">
        <v>0</v>
      </c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0</v>
      </c>
      <c r="AP22" s="53">
        <v>0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53">
        <v>0</v>
      </c>
      <c r="AW22" s="53">
        <v>0</v>
      </c>
      <c r="AX22" s="53">
        <v>0</v>
      </c>
      <c r="AY22" s="53">
        <v>1</v>
      </c>
      <c r="AZ22" s="54">
        <v>0</v>
      </c>
      <c r="BA22" s="257">
        <v>1</v>
      </c>
      <c r="BB22" s="258">
        <v>2</v>
      </c>
      <c r="BC22" s="259">
        <v>1</v>
      </c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</row>
    <row r="23" spans="1:236" s="61" customFormat="1" ht="11.1" customHeight="1" x14ac:dyDescent="0.15">
      <c r="A23" s="51" t="s">
        <v>159</v>
      </c>
      <c r="B23" s="52" t="s">
        <v>966</v>
      </c>
      <c r="C23" s="53" t="s">
        <v>62</v>
      </c>
      <c r="D23" s="53" t="s">
        <v>122</v>
      </c>
      <c r="E23" s="53" t="s">
        <v>136</v>
      </c>
      <c r="F23" s="53" t="s">
        <v>90</v>
      </c>
      <c r="G23" s="53" t="s">
        <v>160</v>
      </c>
      <c r="H23" s="53" t="s">
        <v>51</v>
      </c>
      <c r="I23" s="53" t="s">
        <v>161</v>
      </c>
      <c r="J23" s="53" t="s">
        <v>65</v>
      </c>
      <c r="K23" s="53" t="s">
        <v>137</v>
      </c>
      <c r="L23" s="53" t="s">
        <v>52</v>
      </c>
      <c r="M23" s="53" t="s">
        <v>63</v>
      </c>
      <c r="N23" s="53">
        <v>1</v>
      </c>
      <c r="O23" s="54" t="s">
        <v>64</v>
      </c>
      <c r="P23" s="205">
        <f t="shared" si="7"/>
        <v>8</v>
      </c>
      <c r="Q23" s="56">
        <v>0</v>
      </c>
      <c r="R23" s="202">
        <f t="shared" si="8"/>
        <v>3</v>
      </c>
      <c r="S23" s="53">
        <v>0</v>
      </c>
      <c r="T23" s="53">
        <v>2</v>
      </c>
      <c r="U23" s="53">
        <v>1</v>
      </c>
      <c r="V23" s="53">
        <v>0</v>
      </c>
      <c r="W23" s="205">
        <f t="shared" si="9"/>
        <v>3</v>
      </c>
      <c r="X23" s="53">
        <v>0</v>
      </c>
      <c r="Y23" s="53">
        <v>0</v>
      </c>
      <c r="Z23" s="53">
        <v>0</v>
      </c>
      <c r="AA23" s="53">
        <v>0</v>
      </c>
      <c r="AB23" s="53">
        <v>0</v>
      </c>
      <c r="AC23" s="53">
        <v>0</v>
      </c>
      <c r="AD23" s="53">
        <v>0</v>
      </c>
      <c r="AE23" s="53">
        <v>0</v>
      </c>
      <c r="AF23" s="53">
        <v>0</v>
      </c>
      <c r="AG23" s="53">
        <v>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0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53">
        <v>0</v>
      </c>
      <c r="AW23" s="53">
        <v>0</v>
      </c>
      <c r="AX23" s="53">
        <v>0</v>
      </c>
      <c r="AY23" s="53">
        <v>0</v>
      </c>
      <c r="AZ23" s="54">
        <v>3</v>
      </c>
      <c r="BA23" s="257">
        <v>0</v>
      </c>
      <c r="BB23" s="258">
        <v>2</v>
      </c>
      <c r="BC23" s="259">
        <v>0</v>
      </c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</row>
    <row r="24" spans="1:236" s="61" customFormat="1" ht="11.1" customHeight="1" x14ac:dyDescent="0.15">
      <c r="A24" s="51"/>
      <c r="B24" s="52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4"/>
      <c r="P24" s="205">
        <f t="shared" si="1"/>
        <v>0</v>
      </c>
      <c r="Q24" s="56"/>
      <c r="R24" s="202">
        <f t="shared" si="3"/>
        <v>0</v>
      </c>
      <c r="S24" s="53"/>
      <c r="T24" s="53"/>
      <c r="U24" s="53"/>
      <c r="V24" s="53"/>
      <c r="W24" s="205">
        <f t="shared" si="4"/>
        <v>0</v>
      </c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4"/>
      <c r="BA24" s="257"/>
      <c r="BB24" s="258"/>
      <c r="BC24" s="259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</row>
    <row r="25" spans="1:236" s="61" customFormat="1" ht="11.1" customHeight="1" x14ac:dyDescent="0.15">
      <c r="A25" s="51" t="s">
        <v>178</v>
      </c>
      <c r="B25" s="52" t="s">
        <v>966</v>
      </c>
      <c r="C25" s="53" t="s">
        <v>1255</v>
      </c>
      <c r="D25" s="53" t="s">
        <v>122</v>
      </c>
      <c r="E25" s="53" t="s">
        <v>136</v>
      </c>
      <c r="F25" s="53" t="s">
        <v>77</v>
      </c>
      <c r="G25" s="53" t="s">
        <v>179</v>
      </c>
      <c r="H25" s="53" t="s">
        <v>51</v>
      </c>
      <c r="I25" s="53" t="s">
        <v>179</v>
      </c>
      <c r="J25" s="53" t="s">
        <v>49</v>
      </c>
      <c r="K25" s="53" t="s">
        <v>144</v>
      </c>
      <c r="L25" s="53" t="s">
        <v>52</v>
      </c>
      <c r="M25" s="53" t="s">
        <v>63</v>
      </c>
      <c r="N25" s="53">
        <v>1</v>
      </c>
      <c r="O25" s="54" t="s">
        <v>64</v>
      </c>
      <c r="P25" s="205">
        <f t="shared" si="1"/>
        <v>47</v>
      </c>
      <c r="Q25" s="56">
        <v>0</v>
      </c>
      <c r="R25" s="202">
        <f t="shared" si="3"/>
        <v>6</v>
      </c>
      <c r="S25" s="53">
        <v>3</v>
      </c>
      <c r="T25" s="53">
        <v>0</v>
      </c>
      <c r="U25" s="53">
        <v>0</v>
      </c>
      <c r="V25" s="53">
        <v>3</v>
      </c>
      <c r="W25" s="205">
        <f t="shared" si="4"/>
        <v>37</v>
      </c>
      <c r="X25" s="53">
        <v>0</v>
      </c>
      <c r="Y25" s="53">
        <v>3</v>
      </c>
      <c r="Z25" s="53">
        <v>2</v>
      </c>
      <c r="AA25" s="53">
        <v>0</v>
      </c>
      <c r="AB25" s="53">
        <v>1</v>
      </c>
      <c r="AC25" s="53">
        <v>1</v>
      </c>
      <c r="AD25" s="53">
        <v>1</v>
      </c>
      <c r="AE25" s="53">
        <v>0</v>
      </c>
      <c r="AF25" s="53">
        <v>2</v>
      </c>
      <c r="AG25" s="53">
        <v>0</v>
      </c>
      <c r="AH25" s="53">
        <v>2</v>
      </c>
      <c r="AI25" s="53">
        <v>2</v>
      </c>
      <c r="AJ25" s="53">
        <v>2</v>
      </c>
      <c r="AK25" s="53">
        <v>1</v>
      </c>
      <c r="AL25" s="53">
        <v>1</v>
      </c>
      <c r="AM25" s="53">
        <v>1</v>
      </c>
      <c r="AN25" s="53">
        <v>2</v>
      </c>
      <c r="AO25" s="53">
        <v>1</v>
      </c>
      <c r="AP25" s="53">
        <v>1</v>
      </c>
      <c r="AQ25" s="53">
        <v>2</v>
      </c>
      <c r="AR25" s="53">
        <v>1</v>
      </c>
      <c r="AS25" s="53">
        <v>1</v>
      </c>
      <c r="AT25" s="53">
        <v>0</v>
      </c>
      <c r="AU25" s="53">
        <v>3</v>
      </c>
      <c r="AV25" s="53">
        <v>1</v>
      </c>
      <c r="AW25" s="53">
        <v>1</v>
      </c>
      <c r="AX25" s="53">
        <v>1</v>
      </c>
      <c r="AY25" s="53">
        <v>0</v>
      </c>
      <c r="AZ25" s="54">
        <v>4</v>
      </c>
      <c r="BA25" s="257">
        <v>1</v>
      </c>
      <c r="BB25" s="258">
        <v>3</v>
      </c>
      <c r="BC25" s="259">
        <v>0</v>
      </c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</row>
    <row r="26" spans="1:236" s="61" customFormat="1" ht="11.1" customHeight="1" x14ac:dyDescent="0.15">
      <c r="A26" s="51"/>
      <c r="B26" s="52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4"/>
      <c r="P26" s="205">
        <f t="shared" si="1"/>
        <v>0</v>
      </c>
      <c r="Q26" s="56"/>
      <c r="R26" s="202">
        <f t="shared" si="3"/>
        <v>0</v>
      </c>
      <c r="S26" s="53"/>
      <c r="T26" s="53"/>
      <c r="U26" s="53"/>
      <c r="V26" s="53"/>
      <c r="W26" s="205">
        <f t="shared" si="4"/>
        <v>0</v>
      </c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4"/>
      <c r="BA26" s="257"/>
      <c r="BB26" s="258"/>
      <c r="BC26" s="259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</row>
    <row r="27" spans="1:236" s="217" customFormat="1" ht="11.1" customHeight="1" x14ac:dyDescent="0.15">
      <c r="A27" s="208"/>
      <c r="B27" s="209"/>
      <c r="C27" s="209" t="s">
        <v>1332</v>
      </c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>
        <f>SUM(N28,N138,N192)</f>
        <v>237</v>
      </c>
      <c r="O27" s="210"/>
      <c r="P27" s="205">
        <f t="shared" si="1"/>
        <v>615</v>
      </c>
      <c r="Q27" s="212">
        <f t="shared" ref="Q27:BC27" si="10">SUM(Q28,Q138,Q192)</f>
        <v>472</v>
      </c>
      <c r="R27" s="202">
        <f t="shared" si="3"/>
        <v>2</v>
      </c>
      <c r="S27" s="209">
        <f>SUM(S28,S138,S192)</f>
        <v>0</v>
      </c>
      <c r="T27" s="209">
        <f>SUM(T28,T138,T192)</f>
        <v>0</v>
      </c>
      <c r="U27" s="209">
        <f>SUM(U28,U138,U192)</f>
        <v>1</v>
      </c>
      <c r="V27" s="209">
        <f>SUM(V28,V138,V192)</f>
        <v>1</v>
      </c>
      <c r="W27" s="205">
        <f t="shared" si="4"/>
        <v>50</v>
      </c>
      <c r="X27" s="209">
        <f t="shared" si="10"/>
        <v>0</v>
      </c>
      <c r="Y27" s="209">
        <f t="shared" si="10"/>
        <v>0</v>
      </c>
      <c r="Z27" s="209">
        <f t="shared" si="10"/>
        <v>0</v>
      </c>
      <c r="AA27" s="209">
        <f t="shared" si="10"/>
        <v>0</v>
      </c>
      <c r="AB27" s="209">
        <f t="shared" si="10"/>
        <v>1</v>
      </c>
      <c r="AC27" s="209">
        <f t="shared" si="10"/>
        <v>0</v>
      </c>
      <c r="AD27" s="209">
        <f t="shared" si="10"/>
        <v>0</v>
      </c>
      <c r="AE27" s="209">
        <f t="shared" si="10"/>
        <v>0</v>
      </c>
      <c r="AF27" s="209">
        <f t="shared" si="10"/>
        <v>0</v>
      </c>
      <c r="AG27" s="209">
        <f t="shared" si="10"/>
        <v>0</v>
      </c>
      <c r="AH27" s="209">
        <f t="shared" si="10"/>
        <v>0</v>
      </c>
      <c r="AI27" s="209">
        <f t="shared" si="10"/>
        <v>0</v>
      </c>
      <c r="AJ27" s="209">
        <f t="shared" si="10"/>
        <v>0</v>
      </c>
      <c r="AK27" s="209">
        <f t="shared" si="10"/>
        <v>0</v>
      </c>
      <c r="AL27" s="209">
        <f t="shared" si="10"/>
        <v>1</v>
      </c>
      <c r="AM27" s="209">
        <f t="shared" si="10"/>
        <v>0</v>
      </c>
      <c r="AN27" s="209">
        <f t="shared" si="10"/>
        <v>0</v>
      </c>
      <c r="AO27" s="209">
        <f t="shared" si="10"/>
        <v>3</v>
      </c>
      <c r="AP27" s="209">
        <f t="shared" si="10"/>
        <v>1</v>
      </c>
      <c r="AQ27" s="209">
        <f t="shared" si="10"/>
        <v>0</v>
      </c>
      <c r="AR27" s="209">
        <f t="shared" si="10"/>
        <v>0</v>
      </c>
      <c r="AS27" s="209">
        <f t="shared" si="10"/>
        <v>0</v>
      </c>
      <c r="AT27" s="209">
        <f t="shared" si="10"/>
        <v>0</v>
      </c>
      <c r="AU27" s="209">
        <f t="shared" si="10"/>
        <v>38</v>
      </c>
      <c r="AV27" s="209">
        <f t="shared" si="10"/>
        <v>2</v>
      </c>
      <c r="AW27" s="209">
        <f t="shared" si="10"/>
        <v>0</v>
      </c>
      <c r="AX27" s="209">
        <f t="shared" si="10"/>
        <v>0</v>
      </c>
      <c r="AY27" s="209">
        <f t="shared" si="10"/>
        <v>0</v>
      </c>
      <c r="AZ27" s="210">
        <f t="shared" si="10"/>
        <v>4</v>
      </c>
      <c r="BA27" s="209">
        <f>SUM(BA28,BA138,BA192)</f>
        <v>91</v>
      </c>
      <c r="BB27" s="212">
        <f t="shared" si="10"/>
        <v>0</v>
      </c>
      <c r="BC27" s="210">
        <f t="shared" si="10"/>
        <v>0</v>
      </c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</row>
    <row r="28" spans="1:236" s="217" customFormat="1" ht="11.1" customHeight="1" x14ac:dyDescent="0.15">
      <c r="A28" s="208"/>
      <c r="B28" s="209"/>
      <c r="C28" s="209" t="s">
        <v>1329</v>
      </c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>
        <f>SUM(N29,N37,N66,N74,N79,N93,N96,N102,N117,N125,N129)</f>
        <v>98</v>
      </c>
      <c r="O28" s="210"/>
      <c r="P28" s="205">
        <f t="shared" si="1"/>
        <v>276</v>
      </c>
      <c r="Q28" s="212">
        <f t="shared" ref="Q28:BC28" si="11">SUM(Q29,Q37,Q66,Q74,Q79,Q93,Q96,Q102,Q117,Q125,Q129)</f>
        <v>189</v>
      </c>
      <c r="R28" s="202">
        <f t="shared" si="3"/>
        <v>2</v>
      </c>
      <c r="S28" s="209">
        <f>SUM(S29,S37,S66,S74,S79,S93,S96,S102,S117,S125,S129)</f>
        <v>0</v>
      </c>
      <c r="T28" s="209">
        <f>SUM(T29,T37,T66,T74,T79,T93,T96,T102,T117,T125,T129)</f>
        <v>0</v>
      </c>
      <c r="U28" s="209">
        <f>SUM(U29,U37,U66,U74,U79,U93,U96,U102,U117,U125,U129)</f>
        <v>1</v>
      </c>
      <c r="V28" s="209">
        <f>SUM(V29,V37,V66,V74,V79,V93,V96,V102,V117,V125,V129)</f>
        <v>1</v>
      </c>
      <c r="W28" s="205">
        <f t="shared" si="4"/>
        <v>34</v>
      </c>
      <c r="X28" s="209">
        <f t="shared" si="11"/>
        <v>0</v>
      </c>
      <c r="Y28" s="209">
        <f t="shared" si="11"/>
        <v>0</v>
      </c>
      <c r="Z28" s="209">
        <f t="shared" si="11"/>
        <v>0</v>
      </c>
      <c r="AA28" s="209">
        <f t="shared" si="11"/>
        <v>0</v>
      </c>
      <c r="AB28" s="209">
        <f t="shared" si="11"/>
        <v>1</v>
      </c>
      <c r="AC28" s="209">
        <f t="shared" si="11"/>
        <v>0</v>
      </c>
      <c r="AD28" s="209">
        <f t="shared" si="11"/>
        <v>0</v>
      </c>
      <c r="AE28" s="209">
        <f t="shared" si="11"/>
        <v>0</v>
      </c>
      <c r="AF28" s="209">
        <f t="shared" si="11"/>
        <v>0</v>
      </c>
      <c r="AG28" s="209">
        <f t="shared" si="11"/>
        <v>0</v>
      </c>
      <c r="AH28" s="209">
        <f t="shared" si="11"/>
        <v>0</v>
      </c>
      <c r="AI28" s="209">
        <f t="shared" si="11"/>
        <v>0</v>
      </c>
      <c r="AJ28" s="209">
        <f t="shared" si="11"/>
        <v>0</v>
      </c>
      <c r="AK28" s="209">
        <f t="shared" si="11"/>
        <v>0</v>
      </c>
      <c r="AL28" s="209">
        <f t="shared" si="11"/>
        <v>1</v>
      </c>
      <c r="AM28" s="209">
        <f t="shared" si="11"/>
        <v>0</v>
      </c>
      <c r="AN28" s="209">
        <f t="shared" si="11"/>
        <v>0</v>
      </c>
      <c r="AO28" s="209">
        <f t="shared" si="11"/>
        <v>3</v>
      </c>
      <c r="AP28" s="209">
        <f t="shared" si="11"/>
        <v>0</v>
      </c>
      <c r="AQ28" s="209">
        <f t="shared" si="11"/>
        <v>0</v>
      </c>
      <c r="AR28" s="209">
        <f t="shared" si="11"/>
        <v>0</v>
      </c>
      <c r="AS28" s="209">
        <f t="shared" si="11"/>
        <v>0</v>
      </c>
      <c r="AT28" s="209">
        <f t="shared" si="11"/>
        <v>0</v>
      </c>
      <c r="AU28" s="209">
        <f t="shared" si="11"/>
        <v>25</v>
      </c>
      <c r="AV28" s="209">
        <f t="shared" si="11"/>
        <v>1</v>
      </c>
      <c r="AW28" s="209">
        <f t="shared" si="11"/>
        <v>0</v>
      </c>
      <c r="AX28" s="209">
        <f t="shared" si="11"/>
        <v>0</v>
      </c>
      <c r="AY28" s="209">
        <f t="shared" si="11"/>
        <v>0</v>
      </c>
      <c r="AZ28" s="210">
        <f t="shared" si="11"/>
        <v>3</v>
      </c>
      <c r="BA28" s="209">
        <f>SUM(BA29,BA37,BA66,BA74,BA79,BA93,BA96,BA102,BA117,BA125,BA129)</f>
        <v>51</v>
      </c>
      <c r="BB28" s="212">
        <f t="shared" si="11"/>
        <v>0</v>
      </c>
      <c r="BC28" s="210">
        <f t="shared" si="11"/>
        <v>0</v>
      </c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</row>
    <row r="29" spans="1:236" s="29" customFormat="1" ht="11.1" customHeight="1" x14ac:dyDescent="0.15">
      <c r="A29" s="62"/>
      <c r="B29" s="63"/>
      <c r="C29" s="28" t="s">
        <v>1305</v>
      </c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>
        <f>SUM(N30:N36)</f>
        <v>7</v>
      </c>
      <c r="O29" s="64"/>
      <c r="P29" s="205">
        <f t="shared" si="1"/>
        <v>13</v>
      </c>
      <c r="Q29" s="66">
        <f t="shared" ref="Q29:BC29" si="12">SUM(Q30:Q36)</f>
        <v>9</v>
      </c>
      <c r="R29" s="202">
        <f t="shared" si="3"/>
        <v>0</v>
      </c>
      <c r="S29" s="28">
        <f>SUM(S30:S36)</f>
        <v>0</v>
      </c>
      <c r="T29" s="28">
        <f>SUM(T30:T36)</f>
        <v>0</v>
      </c>
      <c r="U29" s="28">
        <f>SUM(U30:U36)</f>
        <v>0</v>
      </c>
      <c r="V29" s="28">
        <f>SUM(V30:V36)</f>
        <v>0</v>
      </c>
      <c r="W29" s="205">
        <f t="shared" si="4"/>
        <v>0</v>
      </c>
      <c r="X29" s="28">
        <f t="shared" si="12"/>
        <v>0</v>
      </c>
      <c r="Y29" s="28">
        <f t="shared" si="12"/>
        <v>0</v>
      </c>
      <c r="Z29" s="28">
        <f t="shared" si="12"/>
        <v>0</v>
      </c>
      <c r="AA29" s="28">
        <f t="shared" si="12"/>
        <v>0</v>
      </c>
      <c r="AB29" s="28">
        <f t="shared" si="12"/>
        <v>0</v>
      </c>
      <c r="AC29" s="28">
        <f t="shared" si="12"/>
        <v>0</v>
      </c>
      <c r="AD29" s="28">
        <f t="shared" si="12"/>
        <v>0</v>
      </c>
      <c r="AE29" s="28">
        <f t="shared" si="12"/>
        <v>0</v>
      </c>
      <c r="AF29" s="28">
        <f t="shared" si="12"/>
        <v>0</v>
      </c>
      <c r="AG29" s="28">
        <f t="shared" si="12"/>
        <v>0</v>
      </c>
      <c r="AH29" s="28">
        <f t="shared" si="12"/>
        <v>0</v>
      </c>
      <c r="AI29" s="28">
        <f t="shared" si="12"/>
        <v>0</v>
      </c>
      <c r="AJ29" s="28">
        <f t="shared" si="12"/>
        <v>0</v>
      </c>
      <c r="AK29" s="28">
        <f t="shared" si="12"/>
        <v>0</v>
      </c>
      <c r="AL29" s="28">
        <f t="shared" si="12"/>
        <v>0</v>
      </c>
      <c r="AM29" s="28">
        <f t="shared" si="12"/>
        <v>0</v>
      </c>
      <c r="AN29" s="28">
        <f t="shared" si="12"/>
        <v>0</v>
      </c>
      <c r="AO29" s="28">
        <f t="shared" si="12"/>
        <v>0</v>
      </c>
      <c r="AP29" s="28">
        <f t="shared" si="12"/>
        <v>0</v>
      </c>
      <c r="AQ29" s="28">
        <f t="shared" si="12"/>
        <v>0</v>
      </c>
      <c r="AR29" s="28">
        <f t="shared" si="12"/>
        <v>0</v>
      </c>
      <c r="AS29" s="28">
        <f t="shared" si="12"/>
        <v>0</v>
      </c>
      <c r="AT29" s="28">
        <f t="shared" si="12"/>
        <v>0</v>
      </c>
      <c r="AU29" s="28">
        <f t="shared" si="12"/>
        <v>0</v>
      </c>
      <c r="AV29" s="28">
        <f t="shared" si="12"/>
        <v>0</v>
      </c>
      <c r="AW29" s="28">
        <f t="shared" si="12"/>
        <v>0</v>
      </c>
      <c r="AX29" s="28">
        <f t="shared" si="12"/>
        <v>0</v>
      </c>
      <c r="AY29" s="28">
        <f t="shared" si="12"/>
        <v>0</v>
      </c>
      <c r="AZ29" s="64">
        <f t="shared" si="12"/>
        <v>0</v>
      </c>
      <c r="BA29" s="209">
        <f>SUM(BA30:BA36)</f>
        <v>4</v>
      </c>
      <c r="BB29" s="212">
        <f t="shared" si="12"/>
        <v>0</v>
      </c>
      <c r="BC29" s="210">
        <f t="shared" si="12"/>
        <v>0</v>
      </c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</row>
    <row r="30" spans="1:236" s="61" customFormat="1" ht="11.1" customHeight="1" x14ac:dyDescent="0.15">
      <c r="A30" s="51" t="s">
        <v>880</v>
      </c>
      <c r="B30" s="52" t="s">
        <v>966</v>
      </c>
      <c r="C30" s="53" t="s">
        <v>1305</v>
      </c>
      <c r="D30" s="53" t="s">
        <v>122</v>
      </c>
      <c r="E30" s="53" t="s">
        <v>136</v>
      </c>
      <c r="F30" s="53" t="s">
        <v>76</v>
      </c>
      <c r="G30" s="53" t="s">
        <v>1263</v>
      </c>
      <c r="H30" s="53" t="s">
        <v>51</v>
      </c>
      <c r="I30" s="53" t="s">
        <v>355</v>
      </c>
      <c r="J30" s="53" t="s">
        <v>49</v>
      </c>
      <c r="K30" s="53" t="s">
        <v>144</v>
      </c>
      <c r="L30" s="53" t="s">
        <v>199</v>
      </c>
      <c r="M30" s="53" t="s">
        <v>200</v>
      </c>
      <c r="N30" s="53">
        <v>1</v>
      </c>
      <c r="O30" s="54" t="s">
        <v>195</v>
      </c>
      <c r="P30" s="205">
        <f t="shared" si="1"/>
        <v>4</v>
      </c>
      <c r="Q30" s="56">
        <v>3</v>
      </c>
      <c r="R30" s="202">
        <f t="shared" si="3"/>
        <v>0</v>
      </c>
      <c r="S30" s="53">
        <v>0</v>
      </c>
      <c r="T30" s="53">
        <v>0</v>
      </c>
      <c r="U30" s="53">
        <v>0</v>
      </c>
      <c r="V30" s="53">
        <v>0</v>
      </c>
      <c r="W30" s="205">
        <f t="shared" si="4"/>
        <v>0</v>
      </c>
      <c r="X30" s="53"/>
      <c r="Y30" s="53"/>
      <c r="Z30" s="53">
        <v>0</v>
      </c>
      <c r="AA30" s="53">
        <v>0</v>
      </c>
      <c r="AB30" s="53">
        <v>0</v>
      </c>
      <c r="AC30" s="53">
        <v>0</v>
      </c>
      <c r="AD30" s="53">
        <v>0</v>
      </c>
      <c r="AE30" s="53">
        <v>0</v>
      </c>
      <c r="AF30" s="53">
        <v>0</v>
      </c>
      <c r="AG30" s="53">
        <v>0</v>
      </c>
      <c r="AH30" s="53">
        <v>0</v>
      </c>
      <c r="AI30" s="53">
        <v>0</v>
      </c>
      <c r="AJ30" s="53">
        <v>0</v>
      </c>
      <c r="AK30" s="53">
        <v>0</v>
      </c>
      <c r="AL30" s="53">
        <v>0</v>
      </c>
      <c r="AM30" s="53">
        <v>0</v>
      </c>
      <c r="AN30" s="53">
        <v>0</v>
      </c>
      <c r="AO30" s="53">
        <v>0</v>
      </c>
      <c r="AP30" s="53">
        <v>0</v>
      </c>
      <c r="AQ30" s="53">
        <v>0</v>
      </c>
      <c r="AR30" s="53">
        <v>0</v>
      </c>
      <c r="AS30" s="53">
        <v>0</v>
      </c>
      <c r="AT30" s="53">
        <v>0</v>
      </c>
      <c r="AU30" s="53">
        <v>0</v>
      </c>
      <c r="AV30" s="53">
        <v>0</v>
      </c>
      <c r="AW30" s="53">
        <v>0</v>
      </c>
      <c r="AX30" s="53">
        <v>0</v>
      </c>
      <c r="AY30" s="53">
        <v>0</v>
      </c>
      <c r="AZ30" s="54">
        <v>0</v>
      </c>
      <c r="BA30" s="257">
        <v>1</v>
      </c>
      <c r="BB30" s="258"/>
      <c r="BC30" s="259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</row>
    <row r="31" spans="1:236" s="61" customFormat="1" ht="11.1" customHeight="1" x14ac:dyDescent="0.15">
      <c r="A31" s="51" t="s">
        <v>353</v>
      </c>
      <c r="B31" s="52" t="s">
        <v>966</v>
      </c>
      <c r="C31" s="53" t="s">
        <v>354</v>
      </c>
      <c r="D31" s="53" t="s">
        <v>122</v>
      </c>
      <c r="E31" s="53" t="s">
        <v>136</v>
      </c>
      <c r="F31" s="53" t="s">
        <v>76</v>
      </c>
      <c r="G31" s="53" t="s">
        <v>1263</v>
      </c>
      <c r="H31" s="53" t="s">
        <v>121</v>
      </c>
      <c r="I31" s="53" t="s">
        <v>356</v>
      </c>
      <c r="J31" s="53" t="s">
        <v>49</v>
      </c>
      <c r="K31" s="53" t="s">
        <v>144</v>
      </c>
      <c r="L31" s="53" t="s">
        <v>199</v>
      </c>
      <c r="M31" s="53" t="s">
        <v>206</v>
      </c>
      <c r="N31" s="53">
        <v>1</v>
      </c>
      <c r="O31" s="54" t="s">
        <v>195</v>
      </c>
      <c r="P31" s="205">
        <f t="shared" si="1"/>
        <v>2</v>
      </c>
      <c r="Q31" s="56">
        <v>1</v>
      </c>
      <c r="R31" s="202">
        <f t="shared" si="3"/>
        <v>0</v>
      </c>
      <c r="S31" s="53">
        <v>0</v>
      </c>
      <c r="T31" s="53">
        <v>0</v>
      </c>
      <c r="U31" s="53">
        <v>0</v>
      </c>
      <c r="V31" s="53">
        <v>0</v>
      </c>
      <c r="W31" s="205">
        <f t="shared" si="4"/>
        <v>0</v>
      </c>
      <c r="X31" s="53"/>
      <c r="Y31" s="53"/>
      <c r="Z31" s="53">
        <v>0</v>
      </c>
      <c r="AA31" s="53">
        <v>0</v>
      </c>
      <c r="AB31" s="53">
        <v>0</v>
      </c>
      <c r="AC31" s="53">
        <v>0</v>
      </c>
      <c r="AD31" s="53">
        <v>0</v>
      </c>
      <c r="AE31" s="53">
        <v>0</v>
      </c>
      <c r="AF31" s="53">
        <v>0</v>
      </c>
      <c r="AG31" s="53">
        <v>0</v>
      </c>
      <c r="AH31" s="53">
        <v>0</v>
      </c>
      <c r="AI31" s="53">
        <v>0</v>
      </c>
      <c r="AJ31" s="53">
        <v>0</v>
      </c>
      <c r="AK31" s="53">
        <v>0</v>
      </c>
      <c r="AL31" s="53">
        <v>0</v>
      </c>
      <c r="AM31" s="53">
        <v>0</v>
      </c>
      <c r="AN31" s="53">
        <v>0</v>
      </c>
      <c r="AO31" s="53">
        <v>0</v>
      </c>
      <c r="AP31" s="53">
        <v>0</v>
      </c>
      <c r="AQ31" s="53">
        <v>0</v>
      </c>
      <c r="AR31" s="53">
        <v>0</v>
      </c>
      <c r="AS31" s="53">
        <v>0</v>
      </c>
      <c r="AT31" s="53">
        <v>0</v>
      </c>
      <c r="AU31" s="53">
        <v>0</v>
      </c>
      <c r="AV31" s="53">
        <v>0</v>
      </c>
      <c r="AW31" s="53">
        <v>0</v>
      </c>
      <c r="AX31" s="53">
        <v>0</v>
      </c>
      <c r="AY31" s="53">
        <v>0</v>
      </c>
      <c r="AZ31" s="54">
        <v>0</v>
      </c>
      <c r="BA31" s="257">
        <v>1</v>
      </c>
      <c r="BB31" s="258"/>
      <c r="BC31" s="259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</row>
    <row r="32" spans="1:236" s="61" customFormat="1" ht="11.1" customHeight="1" x14ac:dyDescent="0.15">
      <c r="A32" s="51" t="s">
        <v>359</v>
      </c>
      <c r="B32" s="52" t="s">
        <v>966</v>
      </c>
      <c r="C32" s="53" t="s">
        <v>360</v>
      </c>
      <c r="D32" s="53" t="s">
        <v>122</v>
      </c>
      <c r="E32" s="53" t="s">
        <v>136</v>
      </c>
      <c r="F32" s="53" t="s">
        <v>76</v>
      </c>
      <c r="G32" s="53" t="s">
        <v>1263</v>
      </c>
      <c r="H32" s="53" t="s">
        <v>132</v>
      </c>
      <c r="I32" s="53" t="s">
        <v>360</v>
      </c>
      <c r="J32" s="53" t="s">
        <v>49</v>
      </c>
      <c r="K32" s="53" t="s">
        <v>144</v>
      </c>
      <c r="L32" s="53" t="s">
        <v>199</v>
      </c>
      <c r="M32" s="53" t="s">
        <v>206</v>
      </c>
      <c r="N32" s="53">
        <v>1</v>
      </c>
      <c r="O32" s="54" t="s">
        <v>195</v>
      </c>
      <c r="P32" s="205">
        <f t="shared" si="1"/>
        <v>2</v>
      </c>
      <c r="Q32" s="56">
        <v>1</v>
      </c>
      <c r="R32" s="202">
        <f t="shared" si="3"/>
        <v>0</v>
      </c>
      <c r="S32" s="53">
        <v>0</v>
      </c>
      <c r="T32" s="53">
        <v>0</v>
      </c>
      <c r="U32" s="53">
        <v>0</v>
      </c>
      <c r="V32" s="53">
        <v>0</v>
      </c>
      <c r="W32" s="205">
        <f t="shared" si="4"/>
        <v>0</v>
      </c>
      <c r="X32" s="53"/>
      <c r="Y32" s="53"/>
      <c r="Z32" s="53">
        <v>0</v>
      </c>
      <c r="AA32" s="53">
        <v>0</v>
      </c>
      <c r="AB32" s="53">
        <v>0</v>
      </c>
      <c r="AC32" s="53">
        <v>0</v>
      </c>
      <c r="AD32" s="53">
        <v>0</v>
      </c>
      <c r="AE32" s="53">
        <v>0</v>
      </c>
      <c r="AF32" s="53">
        <v>0</v>
      </c>
      <c r="AG32" s="53">
        <v>0</v>
      </c>
      <c r="AH32" s="53">
        <v>0</v>
      </c>
      <c r="AI32" s="53">
        <v>0</v>
      </c>
      <c r="AJ32" s="53">
        <v>0</v>
      </c>
      <c r="AK32" s="53">
        <v>0</v>
      </c>
      <c r="AL32" s="53">
        <v>0</v>
      </c>
      <c r="AM32" s="53">
        <v>0</v>
      </c>
      <c r="AN32" s="53">
        <v>0</v>
      </c>
      <c r="AO32" s="53">
        <v>0</v>
      </c>
      <c r="AP32" s="53">
        <v>0</v>
      </c>
      <c r="AQ32" s="53">
        <v>0</v>
      </c>
      <c r="AR32" s="53">
        <v>0</v>
      </c>
      <c r="AS32" s="53">
        <v>0</v>
      </c>
      <c r="AT32" s="53">
        <v>0</v>
      </c>
      <c r="AU32" s="53">
        <v>0</v>
      </c>
      <c r="AV32" s="53">
        <v>0</v>
      </c>
      <c r="AW32" s="53">
        <v>0</v>
      </c>
      <c r="AX32" s="53">
        <v>0</v>
      </c>
      <c r="AY32" s="53">
        <v>0</v>
      </c>
      <c r="AZ32" s="54">
        <v>0</v>
      </c>
      <c r="BA32" s="257">
        <v>1</v>
      </c>
      <c r="BB32" s="258"/>
      <c r="BC32" s="259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</row>
    <row r="33" spans="1:236" s="61" customFormat="1" ht="11.1" customHeight="1" x14ac:dyDescent="0.15">
      <c r="A33" s="51" t="s">
        <v>363</v>
      </c>
      <c r="B33" s="52" t="s">
        <v>966</v>
      </c>
      <c r="C33" s="53" t="s">
        <v>272</v>
      </c>
      <c r="D33" s="53" t="s">
        <v>122</v>
      </c>
      <c r="E33" s="53" t="s">
        <v>136</v>
      </c>
      <c r="F33" s="53" t="s">
        <v>76</v>
      </c>
      <c r="G33" s="53" t="s">
        <v>1263</v>
      </c>
      <c r="H33" s="53" t="s">
        <v>211</v>
      </c>
      <c r="I33" s="53" t="s">
        <v>272</v>
      </c>
      <c r="J33" s="53" t="s">
        <v>49</v>
      </c>
      <c r="K33" s="53" t="s">
        <v>144</v>
      </c>
      <c r="L33" s="53" t="s">
        <v>199</v>
      </c>
      <c r="M33" s="53" t="s">
        <v>206</v>
      </c>
      <c r="N33" s="53">
        <v>1</v>
      </c>
      <c r="O33" s="54" t="s">
        <v>195</v>
      </c>
      <c r="P33" s="205">
        <f t="shared" si="1"/>
        <v>1</v>
      </c>
      <c r="Q33" s="56">
        <v>1</v>
      </c>
      <c r="R33" s="202">
        <f t="shared" si="3"/>
        <v>0</v>
      </c>
      <c r="S33" s="53">
        <v>0</v>
      </c>
      <c r="T33" s="53">
        <v>0</v>
      </c>
      <c r="U33" s="53">
        <v>0</v>
      </c>
      <c r="V33" s="53">
        <v>0</v>
      </c>
      <c r="W33" s="205">
        <f t="shared" si="4"/>
        <v>0</v>
      </c>
      <c r="X33" s="53"/>
      <c r="Y33" s="53"/>
      <c r="Z33" s="53">
        <v>0</v>
      </c>
      <c r="AA33" s="53">
        <v>0</v>
      </c>
      <c r="AB33" s="53">
        <v>0</v>
      </c>
      <c r="AC33" s="53">
        <v>0</v>
      </c>
      <c r="AD33" s="53">
        <v>0</v>
      </c>
      <c r="AE33" s="53">
        <v>0</v>
      </c>
      <c r="AF33" s="53">
        <v>0</v>
      </c>
      <c r="AG33" s="53">
        <v>0</v>
      </c>
      <c r="AH33" s="53">
        <v>0</v>
      </c>
      <c r="AI33" s="53">
        <v>0</v>
      </c>
      <c r="AJ33" s="53">
        <v>0</v>
      </c>
      <c r="AK33" s="53">
        <v>0</v>
      </c>
      <c r="AL33" s="53">
        <v>0</v>
      </c>
      <c r="AM33" s="53">
        <v>0</v>
      </c>
      <c r="AN33" s="53">
        <v>0</v>
      </c>
      <c r="AO33" s="53">
        <v>0</v>
      </c>
      <c r="AP33" s="53">
        <v>0</v>
      </c>
      <c r="AQ33" s="53">
        <v>0</v>
      </c>
      <c r="AR33" s="53">
        <v>0</v>
      </c>
      <c r="AS33" s="53">
        <v>0</v>
      </c>
      <c r="AT33" s="53">
        <v>0</v>
      </c>
      <c r="AU33" s="53">
        <v>0</v>
      </c>
      <c r="AV33" s="53">
        <v>0</v>
      </c>
      <c r="AW33" s="53">
        <v>0</v>
      </c>
      <c r="AX33" s="53">
        <v>0</v>
      </c>
      <c r="AY33" s="53">
        <v>0</v>
      </c>
      <c r="AZ33" s="54">
        <v>0</v>
      </c>
      <c r="BA33" s="257">
        <v>0</v>
      </c>
      <c r="BB33" s="258"/>
      <c r="BC33" s="259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</row>
    <row r="34" spans="1:236" s="61" customFormat="1" ht="11.1" customHeight="1" x14ac:dyDescent="0.15">
      <c r="A34" s="51" t="s">
        <v>367</v>
      </c>
      <c r="B34" s="52" t="s">
        <v>966</v>
      </c>
      <c r="C34" s="53" t="s">
        <v>1264</v>
      </c>
      <c r="D34" s="53" t="s">
        <v>122</v>
      </c>
      <c r="E34" s="53" t="s">
        <v>136</v>
      </c>
      <c r="F34" s="53" t="s">
        <v>76</v>
      </c>
      <c r="G34" s="53" t="s">
        <v>1263</v>
      </c>
      <c r="H34" s="53" t="s">
        <v>197</v>
      </c>
      <c r="I34" s="53" t="s">
        <v>368</v>
      </c>
      <c r="J34" s="53" t="s">
        <v>49</v>
      </c>
      <c r="K34" s="53" t="s">
        <v>144</v>
      </c>
      <c r="L34" s="53" t="s">
        <v>199</v>
      </c>
      <c r="M34" s="53" t="s">
        <v>206</v>
      </c>
      <c r="N34" s="53">
        <v>1</v>
      </c>
      <c r="O34" s="54" t="s">
        <v>195</v>
      </c>
      <c r="P34" s="205">
        <f t="shared" si="1"/>
        <v>1</v>
      </c>
      <c r="Q34" s="56">
        <v>1</v>
      </c>
      <c r="R34" s="202">
        <f t="shared" si="3"/>
        <v>0</v>
      </c>
      <c r="S34" s="53">
        <v>0</v>
      </c>
      <c r="T34" s="53">
        <v>0</v>
      </c>
      <c r="U34" s="53">
        <v>0</v>
      </c>
      <c r="V34" s="53">
        <v>0</v>
      </c>
      <c r="W34" s="205">
        <f t="shared" si="4"/>
        <v>0</v>
      </c>
      <c r="X34" s="53"/>
      <c r="Y34" s="53"/>
      <c r="Z34" s="53">
        <v>0</v>
      </c>
      <c r="AA34" s="53">
        <v>0</v>
      </c>
      <c r="AB34" s="53">
        <v>0</v>
      </c>
      <c r="AC34" s="53">
        <v>0</v>
      </c>
      <c r="AD34" s="53">
        <v>0</v>
      </c>
      <c r="AE34" s="53">
        <v>0</v>
      </c>
      <c r="AF34" s="53">
        <v>0</v>
      </c>
      <c r="AG34" s="53">
        <v>0</v>
      </c>
      <c r="AH34" s="53">
        <v>0</v>
      </c>
      <c r="AI34" s="53">
        <v>0</v>
      </c>
      <c r="AJ34" s="53">
        <v>0</v>
      </c>
      <c r="AK34" s="53">
        <v>0</v>
      </c>
      <c r="AL34" s="53">
        <v>0</v>
      </c>
      <c r="AM34" s="53">
        <v>0</v>
      </c>
      <c r="AN34" s="53">
        <v>0</v>
      </c>
      <c r="AO34" s="53">
        <v>0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53">
        <v>0</v>
      </c>
      <c r="AW34" s="53">
        <v>0</v>
      </c>
      <c r="AX34" s="53">
        <v>0</v>
      </c>
      <c r="AY34" s="53">
        <v>0</v>
      </c>
      <c r="AZ34" s="54">
        <v>0</v>
      </c>
      <c r="BA34" s="257">
        <v>0</v>
      </c>
      <c r="BB34" s="258"/>
      <c r="BC34" s="259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</row>
    <row r="35" spans="1:236" s="61" customFormat="1" ht="11.1" customHeight="1" x14ac:dyDescent="0.15">
      <c r="A35" s="51" t="s">
        <v>370</v>
      </c>
      <c r="B35" s="52" t="s">
        <v>966</v>
      </c>
      <c r="C35" s="53" t="s">
        <v>371</v>
      </c>
      <c r="D35" s="53" t="s">
        <v>122</v>
      </c>
      <c r="E35" s="53" t="s">
        <v>136</v>
      </c>
      <c r="F35" s="53" t="s">
        <v>76</v>
      </c>
      <c r="G35" s="53" t="s">
        <v>1263</v>
      </c>
      <c r="H35" s="53" t="s">
        <v>128</v>
      </c>
      <c r="I35" s="53" t="s">
        <v>371</v>
      </c>
      <c r="J35" s="53" t="s">
        <v>49</v>
      </c>
      <c r="K35" s="53" t="s">
        <v>144</v>
      </c>
      <c r="L35" s="53" t="s">
        <v>199</v>
      </c>
      <c r="M35" s="53" t="s">
        <v>206</v>
      </c>
      <c r="N35" s="53">
        <v>1</v>
      </c>
      <c r="O35" s="54" t="s">
        <v>195</v>
      </c>
      <c r="P35" s="205">
        <f t="shared" si="1"/>
        <v>2</v>
      </c>
      <c r="Q35" s="56">
        <v>1</v>
      </c>
      <c r="R35" s="202">
        <f t="shared" si="3"/>
        <v>0</v>
      </c>
      <c r="S35" s="53">
        <v>0</v>
      </c>
      <c r="T35" s="53">
        <v>0</v>
      </c>
      <c r="U35" s="53">
        <v>0</v>
      </c>
      <c r="V35" s="53">
        <v>0</v>
      </c>
      <c r="W35" s="205">
        <f t="shared" si="4"/>
        <v>0</v>
      </c>
      <c r="X35" s="53"/>
      <c r="Y35" s="53"/>
      <c r="Z35" s="53">
        <v>0</v>
      </c>
      <c r="AA35" s="53">
        <v>0</v>
      </c>
      <c r="AB35" s="53">
        <v>0</v>
      </c>
      <c r="AC35" s="53">
        <v>0</v>
      </c>
      <c r="AD35" s="53">
        <v>0</v>
      </c>
      <c r="AE35" s="53">
        <v>0</v>
      </c>
      <c r="AF35" s="53">
        <v>0</v>
      </c>
      <c r="AG35" s="53">
        <v>0</v>
      </c>
      <c r="AH35" s="53">
        <v>0</v>
      </c>
      <c r="AI35" s="53">
        <v>0</v>
      </c>
      <c r="AJ35" s="53">
        <v>0</v>
      </c>
      <c r="AK35" s="53">
        <v>0</v>
      </c>
      <c r="AL35" s="53">
        <v>0</v>
      </c>
      <c r="AM35" s="53">
        <v>0</v>
      </c>
      <c r="AN35" s="53">
        <v>0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53">
        <v>0</v>
      </c>
      <c r="AW35" s="53">
        <v>0</v>
      </c>
      <c r="AX35" s="53">
        <v>0</v>
      </c>
      <c r="AY35" s="53">
        <v>0</v>
      </c>
      <c r="AZ35" s="54">
        <v>0</v>
      </c>
      <c r="BA35" s="257">
        <v>1</v>
      </c>
      <c r="BB35" s="258"/>
      <c r="BC35" s="259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</row>
    <row r="36" spans="1:236" s="61" customFormat="1" ht="11.1" customHeight="1" x14ac:dyDescent="0.15">
      <c r="A36" s="51" t="s">
        <v>374</v>
      </c>
      <c r="B36" s="52" t="s">
        <v>966</v>
      </c>
      <c r="C36" s="53" t="s">
        <v>375</v>
      </c>
      <c r="D36" s="53" t="s">
        <v>122</v>
      </c>
      <c r="E36" s="53" t="s">
        <v>136</v>
      </c>
      <c r="F36" s="53" t="s">
        <v>76</v>
      </c>
      <c r="G36" s="53" t="s">
        <v>1263</v>
      </c>
      <c r="H36" s="53" t="s">
        <v>119</v>
      </c>
      <c r="I36" s="53" t="s">
        <v>375</v>
      </c>
      <c r="J36" s="53" t="s">
        <v>49</v>
      </c>
      <c r="K36" s="53" t="s">
        <v>144</v>
      </c>
      <c r="L36" s="53" t="s">
        <v>199</v>
      </c>
      <c r="M36" s="53" t="s">
        <v>206</v>
      </c>
      <c r="N36" s="53">
        <v>1</v>
      </c>
      <c r="O36" s="54" t="s">
        <v>195</v>
      </c>
      <c r="P36" s="205">
        <f t="shared" si="1"/>
        <v>1</v>
      </c>
      <c r="Q36" s="56">
        <v>1</v>
      </c>
      <c r="R36" s="202">
        <f t="shared" si="3"/>
        <v>0</v>
      </c>
      <c r="S36" s="53">
        <v>0</v>
      </c>
      <c r="T36" s="53">
        <v>0</v>
      </c>
      <c r="U36" s="53">
        <v>0</v>
      </c>
      <c r="V36" s="53">
        <v>0</v>
      </c>
      <c r="W36" s="205">
        <f t="shared" si="4"/>
        <v>0</v>
      </c>
      <c r="X36" s="53"/>
      <c r="Y36" s="53"/>
      <c r="Z36" s="53">
        <v>0</v>
      </c>
      <c r="AA36" s="53">
        <v>0</v>
      </c>
      <c r="AB36" s="53">
        <v>0</v>
      </c>
      <c r="AC36" s="53">
        <v>0</v>
      </c>
      <c r="AD36" s="53">
        <v>0</v>
      </c>
      <c r="AE36" s="53">
        <v>0</v>
      </c>
      <c r="AF36" s="53">
        <v>0</v>
      </c>
      <c r="AG36" s="53">
        <v>0</v>
      </c>
      <c r="AH36" s="53">
        <v>0</v>
      </c>
      <c r="AI36" s="53">
        <v>0</v>
      </c>
      <c r="AJ36" s="53">
        <v>0</v>
      </c>
      <c r="AK36" s="53">
        <v>0</v>
      </c>
      <c r="AL36" s="53">
        <v>0</v>
      </c>
      <c r="AM36" s="53">
        <v>0</v>
      </c>
      <c r="AN36" s="53">
        <v>0</v>
      </c>
      <c r="AO36" s="53">
        <v>0</v>
      </c>
      <c r="AP36" s="53">
        <v>0</v>
      </c>
      <c r="AQ36" s="53">
        <v>0</v>
      </c>
      <c r="AR36" s="53">
        <v>0</v>
      </c>
      <c r="AS36" s="53">
        <v>0</v>
      </c>
      <c r="AT36" s="53">
        <v>0</v>
      </c>
      <c r="AU36" s="53">
        <v>0</v>
      </c>
      <c r="AV36" s="53">
        <v>0</v>
      </c>
      <c r="AW36" s="53">
        <v>0</v>
      </c>
      <c r="AX36" s="53">
        <v>0</v>
      </c>
      <c r="AY36" s="53">
        <v>0</v>
      </c>
      <c r="AZ36" s="54">
        <v>0</v>
      </c>
      <c r="BA36" s="257">
        <v>0</v>
      </c>
      <c r="BB36" s="258"/>
      <c r="BC36" s="259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</row>
    <row r="37" spans="1:236" s="217" customFormat="1" ht="11.1" customHeight="1" x14ac:dyDescent="0.15">
      <c r="A37" s="208"/>
      <c r="B37" s="209"/>
      <c r="C37" s="209" t="s">
        <v>144</v>
      </c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>
        <f>SUM(N38:N65)</f>
        <v>28</v>
      </c>
      <c r="O37" s="210"/>
      <c r="P37" s="205">
        <f t="shared" si="1"/>
        <v>93</v>
      </c>
      <c r="Q37" s="212">
        <f t="shared" ref="Q37:BC37" si="13">SUM(Q38:Q65)</f>
        <v>64</v>
      </c>
      <c r="R37" s="202">
        <f t="shared" si="3"/>
        <v>1</v>
      </c>
      <c r="S37" s="209">
        <f>SUM(S38:S65)</f>
        <v>0</v>
      </c>
      <c r="T37" s="209">
        <f>SUM(T38:T65)</f>
        <v>0</v>
      </c>
      <c r="U37" s="209">
        <f>SUM(U38:U65)</f>
        <v>1</v>
      </c>
      <c r="V37" s="209">
        <f>SUM(V38:V65)</f>
        <v>0</v>
      </c>
      <c r="W37" s="205">
        <f t="shared" si="4"/>
        <v>12</v>
      </c>
      <c r="X37" s="209">
        <f t="shared" si="13"/>
        <v>0</v>
      </c>
      <c r="Y37" s="209">
        <f t="shared" si="13"/>
        <v>0</v>
      </c>
      <c r="Z37" s="209">
        <f t="shared" si="13"/>
        <v>0</v>
      </c>
      <c r="AA37" s="209">
        <f t="shared" si="13"/>
        <v>0</v>
      </c>
      <c r="AB37" s="209">
        <f t="shared" si="13"/>
        <v>1</v>
      </c>
      <c r="AC37" s="209">
        <f t="shared" si="13"/>
        <v>0</v>
      </c>
      <c r="AD37" s="209">
        <f t="shared" si="13"/>
        <v>0</v>
      </c>
      <c r="AE37" s="209">
        <f t="shared" si="13"/>
        <v>0</v>
      </c>
      <c r="AF37" s="209">
        <f t="shared" si="13"/>
        <v>0</v>
      </c>
      <c r="AG37" s="209">
        <f t="shared" si="13"/>
        <v>0</v>
      </c>
      <c r="AH37" s="209">
        <f t="shared" si="13"/>
        <v>0</v>
      </c>
      <c r="AI37" s="209">
        <f t="shared" si="13"/>
        <v>0</v>
      </c>
      <c r="AJ37" s="209">
        <f t="shared" si="13"/>
        <v>0</v>
      </c>
      <c r="AK37" s="209">
        <f t="shared" si="13"/>
        <v>0</v>
      </c>
      <c r="AL37" s="209">
        <f t="shared" si="13"/>
        <v>1</v>
      </c>
      <c r="AM37" s="209">
        <f t="shared" si="13"/>
        <v>0</v>
      </c>
      <c r="AN37" s="209">
        <f t="shared" si="13"/>
        <v>0</v>
      </c>
      <c r="AO37" s="209">
        <f t="shared" si="13"/>
        <v>1</v>
      </c>
      <c r="AP37" s="209">
        <f t="shared" si="13"/>
        <v>0</v>
      </c>
      <c r="AQ37" s="209">
        <f t="shared" si="13"/>
        <v>0</v>
      </c>
      <c r="AR37" s="209">
        <f t="shared" si="13"/>
        <v>0</v>
      </c>
      <c r="AS37" s="209">
        <f t="shared" si="13"/>
        <v>0</v>
      </c>
      <c r="AT37" s="209">
        <f t="shared" si="13"/>
        <v>0</v>
      </c>
      <c r="AU37" s="209">
        <f t="shared" si="13"/>
        <v>8</v>
      </c>
      <c r="AV37" s="209">
        <f t="shared" si="13"/>
        <v>0</v>
      </c>
      <c r="AW37" s="209">
        <f t="shared" si="13"/>
        <v>0</v>
      </c>
      <c r="AX37" s="209">
        <f t="shared" si="13"/>
        <v>0</v>
      </c>
      <c r="AY37" s="209">
        <f t="shared" si="13"/>
        <v>0</v>
      </c>
      <c r="AZ37" s="210">
        <f t="shared" si="13"/>
        <v>1</v>
      </c>
      <c r="BA37" s="209">
        <f>SUM(BA38:BA65)</f>
        <v>16</v>
      </c>
      <c r="BB37" s="212">
        <f t="shared" si="13"/>
        <v>0</v>
      </c>
      <c r="BC37" s="210">
        <f t="shared" si="13"/>
        <v>0</v>
      </c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</row>
    <row r="38" spans="1:236" s="61" customFormat="1" ht="11.1" customHeight="1" x14ac:dyDescent="0.15">
      <c r="A38" s="51" t="s">
        <v>399</v>
      </c>
      <c r="B38" s="52" t="s">
        <v>966</v>
      </c>
      <c r="C38" s="53" t="s">
        <v>1266</v>
      </c>
      <c r="D38" s="53" t="s">
        <v>122</v>
      </c>
      <c r="E38" s="53" t="s">
        <v>136</v>
      </c>
      <c r="F38" s="53" t="s">
        <v>69</v>
      </c>
      <c r="G38" s="53" t="s">
        <v>144</v>
      </c>
      <c r="H38" s="53" t="s">
        <v>51</v>
      </c>
      <c r="I38" s="53" t="s">
        <v>144</v>
      </c>
      <c r="J38" s="53" t="s">
        <v>49</v>
      </c>
      <c r="K38" s="53" t="s">
        <v>144</v>
      </c>
      <c r="L38" s="53" t="s">
        <v>199</v>
      </c>
      <c r="M38" s="53" t="s">
        <v>215</v>
      </c>
      <c r="N38" s="53">
        <v>1</v>
      </c>
      <c r="O38" s="54" t="s">
        <v>195</v>
      </c>
      <c r="P38" s="205">
        <f t="shared" si="1"/>
        <v>1</v>
      </c>
      <c r="Q38" s="56">
        <v>1</v>
      </c>
      <c r="R38" s="202">
        <f t="shared" si="3"/>
        <v>0</v>
      </c>
      <c r="S38" s="53">
        <v>0</v>
      </c>
      <c r="T38" s="53">
        <v>0</v>
      </c>
      <c r="U38" s="53">
        <v>0</v>
      </c>
      <c r="V38" s="53">
        <v>0</v>
      </c>
      <c r="W38" s="205">
        <f t="shared" si="4"/>
        <v>0</v>
      </c>
      <c r="X38" s="53"/>
      <c r="Y38" s="53"/>
      <c r="Z38" s="53">
        <v>0</v>
      </c>
      <c r="AA38" s="53">
        <v>0</v>
      </c>
      <c r="AB38" s="53">
        <v>0</v>
      </c>
      <c r="AC38" s="53">
        <v>0</v>
      </c>
      <c r="AD38" s="53">
        <v>0</v>
      </c>
      <c r="AE38" s="53">
        <v>0</v>
      </c>
      <c r="AF38" s="53">
        <v>0</v>
      </c>
      <c r="AG38" s="53">
        <v>0</v>
      </c>
      <c r="AH38" s="53">
        <v>0</v>
      </c>
      <c r="AI38" s="53">
        <v>0</v>
      </c>
      <c r="AJ38" s="53">
        <v>0</v>
      </c>
      <c r="AK38" s="53">
        <v>0</v>
      </c>
      <c r="AL38" s="53">
        <v>0</v>
      </c>
      <c r="AM38" s="53">
        <v>0</v>
      </c>
      <c r="AN38" s="53">
        <v>0</v>
      </c>
      <c r="AO38" s="53">
        <v>0</v>
      </c>
      <c r="AP38" s="53">
        <v>0</v>
      </c>
      <c r="AQ38" s="53">
        <v>0</v>
      </c>
      <c r="AR38" s="53">
        <v>0</v>
      </c>
      <c r="AS38" s="53">
        <v>0</v>
      </c>
      <c r="AT38" s="53">
        <v>0</v>
      </c>
      <c r="AU38" s="53">
        <v>0</v>
      </c>
      <c r="AV38" s="53">
        <v>0</v>
      </c>
      <c r="AW38" s="53">
        <v>0</v>
      </c>
      <c r="AX38" s="53">
        <v>0</v>
      </c>
      <c r="AY38" s="53">
        <v>0</v>
      </c>
      <c r="AZ38" s="54">
        <v>0</v>
      </c>
      <c r="BA38" s="257">
        <v>0</v>
      </c>
      <c r="BB38" s="258"/>
      <c r="BC38" s="259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</row>
    <row r="39" spans="1:236" s="61" customFormat="1" ht="11.1" customHeight="1" x14ac:dyDescent="0.15">
      <c r="A39" s="51" t="s">
        <v>402</v>
      </c>
      <c r="B39" s="52" t="s">
        <v>966</v>
      </c>
      <c r="C39" s="53" t="s">
        <v>105</v>
      </c>
      <c r="D39" s="53" t="s">
        <v>122</v>
      </c>
      <c r="E39" s="53" t="s">
        <v>136</v>
      </c>
      <c r="F39" s="53" t="s">
        <v>69</v>
      </c>
      <c r="G39" s="53" t="s">
        <v>144</v>
      </c>
      <c r="H39" s="53" t="s">
        <v>51</v>
      </c>
      <c r="I39" s="53" t="s">
        <v>144</v>
      </c>
      <c r="J39" s="53" t="s">
        <v>49</v>
      </c>
      <c r="K39" s="53" t="s">
        <v>144</v>
      </c>
      <c r="L39" s="53" t="s">
        <v>199</v>
      </c>
      <c r="M39" s="53" t="s">
        <v>207</v>
      </c>
      <c r="N39" s="53">
        <v>1</v>
      </c>
      <c r="O39" s="54" t="s">
        <v>195</v>
      </c>
      <c r="P39" s="205">
        <f t="shared" si="1"/>
        <v>2</v>
      </c>
      <c r="Q39" s="56">
        <v>2</v>
      </c>
      <c r="R39" s="202">
        <f t="shared" si="3"/>
        <v>0</v>
      </c>
      <c r="S39" s="53">
        <v>0</v>
      </c>
      <c r="T39" s="53">
        <v>0</v>
      </c>
      <c r="U39" s="53">
        <v>0</v>
      </c>
      <c r="V39" s="53">
        <v>0</v>
      </c>
      <c r="W39" s="205">
        <f t="shared" si="4"/>
        <v>0</v>
      </c>
      <c r="X39" s="53"/>
      <c r="Y39" s="53"/>
      <c r="Z39" s="53">
        <v>0</v>
      </c>
      <c r="AA39" s="53">
        <v>0</v>
      </c>
      <c r="AB39" s="53">
        <v>0</v>
      </c>
      <c r="AC39" s="53">
        <v>0</v>
      </c>
      <c r="AD39" s="53">
        <v>0</v>
      </c>
      <c r="AE39" s="53">
        <v>0</v>
      </c>
      <c r="AF39" s="53">
        <v>0</v>
      </c>
      <c r="AG39" s="53">
        <v>0</v>
      </c>
      <c r="AH39" s="53">
        <v>0</v>
      </c>
      <c r="AI39" s="53">
        <v>0</v>
      </c>
      <c r="AJ39" s="53">
        <v>0</v>
      </c>
      <c r="AK39" s="53">
        <v>0</v>
      </c>
      <c r="AL39" s="53">
        <v>0</v>
      </c>
      <c r="AM39" s="53">
        <v>0</v>
      </c>
      <c r="AN39" s="53">
        <v>0</v>
      </c>
      <c r="AO39" s="53">
        <v>0</v>
      </c>
      <c r="AP39" s="53">
        <v>0</v>
      </c>
      <c r="AQ39" s="53">
        <v>0</v>
      </c>
      <c r="AR39" s="53">
        <v>0</v>
      </c>
      <c r="AS39" s="53">
        <v>0</v>
      </c>
      <c r="AT39" s="53">
        <v>0</v>
      </c>
      <c r="AU39" s="53">
        <v>0</v>
      </c>
      <c r="AV39" s="53">
        <v>0</v>
      </c>
      <c r="AW39" s="53">
        <v>0</v>
      </c>
      <c r="AX39" s="53">
        <v>0</v>
      </c>
      <c r="AY39" s="53">
        <v>0</v>
      </c>
      <c r="AZ39" s="54">
        <v>0</v>
      </c>
      <c r="BA39" s="257">
        <v>0</v>
      </c>
      <c r="BB39" s="258"/>
      <c r="BC39" s="259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</row>
    <row r="40" spans="1:236" s="61" customFormat="1" ht="11.1" customHeight="1" x14ac:dyDescent="0.15">
      <c r="A40" s="51" t="s">
        <v>404</v>
      </c>
      <c r="B40" s="52" t="s">
        <v>966</v>
      </c>
      <c r="C40" s="53" t="s">
        <v>405</v>
      </c>
      <c r="D40" s="53" t="s">
        <v>122</v>
      </c>
      <c r="E40" s="53" t="s">
        <v>136</v>
      </c>
      <c r="F40" s="53" t="s">
        <v>69</v>
      </c>
      <c r="G40" s="53" t="s">
        <v>144</v>
      </c>
      <c r="H40" s="53" t="s">
        <v>51</v>
      </c>
      <c r="I40" s="53" t="s">
        <v>144</v>
      </c>
      <c r="J40" s="53" t="s">
        <v>49</v>
      </c>
      <c r="K40" s="53" t="s">
        <v>144</v>
      </c>
      <c r="L40" s="53" t="s">
        <v>199</v>
      </c>
      <c r="M40" s="53" t="s">
        <v>207</v>
      </c>
      <c r="N40" s="53">
        <v>1</v>
      </c>
      <c r="O40" s="54" t="s">
        <v>195</v>
      </c>
      <c r="P40" s="205">
        <f t="shared" si="1"/>
        <v>1</v>
      </c>
      <c r="Q40" s="56">
        <v>1</v>
      </c>
      <c r="R40" s="202">
        <f t="shared" si="3"/>
        <v>0</v>
      </c>
      <c r="S40" s="53">
        <v>0</v>
      </c>
      <c r="T40" s="53">
        <v>0</v>
      </c>
      <c r="U40" s="53">
        <v>0</v>
      </c>
      <c r="V40" s="53">
        <v>0</v>
      </c>
      <c r="W40" s="205">
        <f t="shared" si="4"/>
        <v>0</v>
      </c>
      <c r="X40" s="53"/>
      <c r="Y40" s="53"/>
      <c r="Z40" s="53">
        <v>0</v>
      </c>
      <c r="AA40" s="53">
        <v>0</v>
      </c>
      <c r="AB40" s="53">
        <v>0</v>
      </c>
      <c r="AC40" s="53">
        <v>0</v>
      </c>
      <c r="AD40" s="53">
        <v>0</v>
      </c>
      <c r="AE40" s="53">
        <v>0</v>
      </c>
      <c r="AF40" s="53">
        <v>0</v>
      </c>
      <c r="AG40" s="53">
        <v>0</v>
      </c>
      <c r="AH40" s="53">
        <v>0</v>
      </c>
      <c r="AI40" s="53">
        <v>0</v>
      </c>
      <c r="AJ40" s="53">
        <v>0</v>
      </c>
      <c r="AK40" s="53">
        <v>0</v>
      </c>
      <c r="AL40" s="53">
        <v>0</v>
      </c>
      <c r="AM40" s="53">
        <v>0</v>
      </c>
      <c r="AN40" s="53">
        <v>0</v>
      </c>
      <c r="AO40" s="53">
        <v>0</v>
      </c>
      <c r="AP40" s="53">
        <v>0</v>
      </c>
      <c r="AQ40" s="53">
        <v>0</v>
      </c>
      <c r="AR40" s="53">
        <v>0</v>
      </c>
      <c r="AS40" s="53">
        <v>0</v>
      </c>
      <c r="AT40" s="53">
        <v>0</v>
      </c>
      <c r="AU40" s="53">
        <v>0</v>
      </c>
      <c r="AV40" s="53">
        <v>0</v>
      </c>
      <c r="AW40" s="53">
        <v>0</v>
      </c>
      <c r="AX40" s="53">
        <v>0</v>
      </c>
      <c r="AY40" s="53">
        <v>0</v>
      </c>
      <c r="AZ40" s="54">
        <v>0</v>
      </c>
      <c r="BA40" s="257">
        <v>0</v>
      </c>
      <c r="BB40" s="258"/>
      <c r="BC40" s="259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</row>
    <row r="41" spans="1:236" s="61" customFormat="1" ht="11.1" customHeight="1" x14ac:dyDescent="0.15">
      <c r="A41" s="51" t="s">
        <v>407</v>
      </c>
      <c r="B41" s="52" t="s">
        <v>966</v>
      </c>
      <c r="C41" s="53" t="s">
        <v>408</v>
      </c>
      <c r="D41" s="53" t="s">
        <v>122</v>
      </c>
      <c r="E41" s="53" t="s">
        <v>136</v>
      </c>
      <c r="F41" s="53" t="s">
        <v>69</v>
      </c>
      <c r="G41" s="53" t="s">
        <v>144</v>
      </c>
      <c r="H41" s="53" t="s">
        <v>51</v>
      </c>
      <c r="I41" s="53" t="s">
        <v>144</v>
      </c>
      <c r="J41" s="53" t="s">
        <v>49</v>
      </c>
      <c r="K41" s="53" t="s">
        <v>144</v>
      </c>
      <c r="L41" s="53" t="s">
        <v>199</v>
      </c>
      <c r="M41" s="53" t="s">
        <v>207</v>
      </c>
      <c r="N41" s="53">
        <v>1</v>
      </c>
      <c r="O41" s="54" t="s">
        <v>195</v>
      </c>
      <c r="P41" s="205">
        <f t="shared" si="1"/>
        <v>3</v>
      </c>
      <c r="Q41" s="56">
        <v>2</v>
      </c>
      <c r="R41" s="202">
        <f t="shared" si="3"/>
        <v>0</v>
      </c>
      <c r="S41" s="53">
        <v>0</v>
      </c>
      <c r="T41" s="53">
        <v>0</v>
      </c>
      <c r="U41" s="53">
        <v>0</v>
      </c>
      <c r="V41" s="53">
        <v>0</v>
      </c>
      <c r="W41" s="205">
        <f t="shared" si="4"/>
        <v>0</v>
      </c>
      <c r="X41" s="53"/>
      <c r="Y41" s="53"/>
      <c r="Z41" s="53">
        <v>0</v>
      </c>
      <c r="AA41" s="53">
        <v>0</v>
      </c>
      <c r="AB41" s="53">
        <v>0</v>
      </c>
      <c r="AC41" s="53">
        <v>0</v>
      </c>
      <c r="AD41" s="53">
        <v>0</v>
      </c>
      <c r="AE41" s="53">
        <v>0</v>
      </c>
      <c r="AF41" s="53">
        <v>0</v>
      </c>
      <c r="AG41" s="53">
        <v>0</v>
      </c>
      <c r="AH41" s="53">
        <v>0</v>
      </c>
      <c r="AI41" s="53">
        <v>0</v>
      </c>
      <c r="AJ41" s="53">
        <v>0</v>
      </c>
      <c r="AK41" s="53">
        <v>0</v>
      </c>
      <c r="AL41" s="53">
        <v>0</v>
      </c>
      <c r="AM41" s="53">
        <v>0</v>
      </c>
      <c r="AN41" s="53">
        <v>0</v>
      </c>
      <c r="AO41" s="53">
        <v>0</v>
      </c>
      <c r="AP41" s="53">
        <v>0</v>
      </c>
      <c r="AQ41" s="53">
        <v>0</v>
      </c>
      <c r="AR41" s="53">
        <v>0</v>
      </c>
      <c r="AS41" s="53">
        <v>0</v>
      </c>
      <c r="AT41" s="53">
        <v>0</v>
      </c>
      <c r="AU41" s="53">
        <v>0</v>
      </c>
      <c r="AV41" s="53">
        <v>0</v>
      </c>
      <c r="AW41" s="53">
        <v>0</v>
      </c>
      <c r="AX41" s="53">
        <v>0</v>
      </c>
      <c r="AY41" s="53">
        <v>0</v>
      </c>
      <c r="AZ41" s="54">
        <v>0</v>
      </c>
      <c r="BA41" s="257">
        <v>1</v>
      </c>
      <c r="BB41" s="258"/>
      <c r="BC41" s="259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</row>
    <row r="42" spans="1:236" s="61" customFormat="1" ht="11.1" customHeight="1" x14ac:dyDescent="0.15">
      <c r="A42" s="51" t="s">
        <v>411</v>
      </c>
      <c r="B42" s="52" t="s">
        <v>966</v>
      </c>
      <c r="C42" s="53" t="s">
        <v>278</v>
      </c>
      <c r="D42" s="53" t="s">
        <v>122</v>
      </c>
      <c r="E42" s="53" t="s">
        <v>136</v>
      </c>
      <c r="F42" s="53" t="s">
        <v>69</v>
      </c>
      <c r="G42" s="53" t="s">
        <v>144</v>
      </c>
      <c r="H42" s="53" t="s">
        <v>51</v>
      </c>
      <c r="I42" s="53" t="s">
        <v>144</v>
      </c>
      <c r="J42" s="53" t="s">
        <v>49</v>
      </c>
      <c r="K42" s="53" t="s">
        <v>144</v>
      </c>
      <c r="L42" s="53" t="s">
        <v>199</v>
      </c>
      <c r="M42" s="53" t="s">
        <v>207</v>
      </c>
      <c r="N42" s="53">
        <v>1</v>
      </c>
      <c r="O42" s="54" t="s">
        <v>195</v>
      </c>
      <c r="P42" s="205">
        <f t="shared" si="1"/>
        <v>2</v>
      </c>
      <c r="Q42" s="56">
        <v>2</v>
      </c>
      <c r="R42" s="202">
        <f t="shared" si="3"/>
        <v>0</v>
      </c>
      <c r="S42" s="53">
        <v>0</v>
      </c>
      <c r="T42" s="53">
        <v>0</v>
      </c>
      <c r="U42" s="53">
        <v>0</v>
      </c>
      <c r="V42" s="53">
        <v>0</v>
      </c>
      <c r="W42" s="205">
        <f t="shared" si="4"/>
        <v>0</v>
      </c>
      <c r="X42" s="53"/>
      <c r="Y42" s="53"/>
      <c r="Z42" s="53">
        <v>0</v>
      </c>
      <c r="AA42" s="53">
        <v>0</v>
      </c>
      <c r="AB42" s="53">
        <v>0</v>
      </c>
      <c r="AC42" s="53">
        <v>0</v>
      </c>
      <c r="AD42" s="53">
        <v>0</v>
      </c>
      <c r="AE42" s="53">
        <v>0</v>
      </c>
      <c r="AF42" s="53">
        <v>0</v>
      </c>
      <c r="AG42" s="53">
        <v>0</v>
      </c>
      <c r="AH42" s="53">
        <v>0</v>
      </c>
      <c r="AI42" s="53">
        <v>0</v>
      </c>
      <c r="AJ42" s="53">
        <v>0</v>
      </c>
      <c r="AK42" s="53">
        <v>0</v>
      </c>
      <c r="AL42" s="53">
        <v>0</v>
      </c>
      <c r="AM42" s="53">
        <v>0</v>
      </c>
      <c r="AN42" s="53">
        <v>0</v>
      </c>
      <c r="AO42" s="53">
        <v>0</v>
      </c>
      <c r="AP42" s="53">
        <v>0</v>
      </c>
      <c r="AQ42" s="53">
        <v>0</v>
      </c>
      <c r="AR42" s="53">
        <v>0</v>
      </c>
      <c r="AS42" s="53">
        <v>0</v>
      </c>
      <c r="AT42" s="53">
        <v>0</v>
      </c>
      <c r="AU42" s="53">
        <v>0</v>
      </c>
      <c r="AV42" s="53">
        <v>0</v>
      </c>
      <c r="AW42" s="53">
        <v>0</v>
      </c>
      <c r="AX42" s="53">
        <v>0</v>
      </c>
      <c r="AY42" s="53">
        <v>0</v>
      </c>
      <c r="AZ42" s="54">
        <v>0</v>
      </c>
      <c r="BA42" s="257">
        <v>0</v>
      </c>
      <c r="BB42" s="258"/>
      <c r="BC42" s="259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</row>
    <row r="43" spans="1:236" s="61" customFormat="1" ht="11.1" customHeight="1" x14ac:dyDescent="0.15">
      <c r="A43" s="51" t="s">
        <v>413</v>
      </c>
      <c r="B43" s="52" t="s">
        <v>966</v>
      </c>
      <c r="C43" s="53" t="s">
        <v>259</v>
      </c>
      <c r="D43" s="53" t="s">
        <v>122</v>
      </c>
      <c r="E43" s="53" t="s">
        <v>136</v>
      </c>
      <c r="F43" s="53" t="s">
        <v>69</v>
      </c>
      <c r="G43" s="53" t="s">
        <v>144</v>
      </c>
      <c r="H43" s="53" t="s">
        <v>51</v>
      </c>
      <c r="I43" s="53" t="s">
        <v>144</v>
      </c>
      <c r="J43" s="53" t="s">
        <v>49</v>
      </c>
      <c r="K43" s="53" t="s">
        <v>144</v>
      </c>
      <c r="L43" s="53" t="s">
        <v>199</v>
      </c>
      <c r="M43" s="53" t="s">
        <v>207</v>
      </c>
      <c r="N43" s="53">
        <v>1</v>
      </c>
      <c r="O43" s="54" t="s">
        <v>195</v>
      </c>
      <c r="P43" s="205">
        <f t="shared" si="1"/>
        <v>3</v>
      </c>
      <c r="Q43" s="56">
        <v>2</v>
      </c>
      <c r="R43" s="202">
        <f t="shared" si="3"/>
        <v>0</v>
      </c>
      <c r="S43" s="53">
        <v>0</v>
      </c>
      <c r="T43" s="53">
        <v>0</v>
      </c>
      <c r="U43" s="53">
        <v>0</v>
      </c>
      <c r="V43" s="53">
        <v>0</v>
      </c>
      <c r="W43" s="205">
        <f t="shared" si="4"/>
        <v>0</v>
      </c>
      <c r="X43" s="53"/>
      <c r="Y43" s="53"/>
      <c r="Z43" s="53">
        <v>0</v>
      </c>
      <c r="AA43" s="53">
        <v>0</v>
      </c>
      <c r="AB43" s="53">
        <v>0</v>
      </c>
      <c r="AC43" s="53">
        <v>0</v>
      </c>
      <c r="AD43" s="53">
        <v>0</v>
      </c>
      <c r="AE43" s="53">
        <v>0</v>
      </c>
      <c r="AF43" s="53">
        <v>0</v>
      </c>
      <c r="AG43" s="53">
        <v>0</v>
      </c>
      <c r="AH43" s="53">
        <v>0</v>
      </c>
      <c r="AI43" s="53">
        <v>0</v>
      </c>
      <c r="AJ43" s="53">
        <v>0</v>
      </c>
      <c r="AK43" s="53">
        <v>0</v>
      </c>
      <c r="AL43" s="53">
        <v>0</v>
      </c>
      <c r="AM43" s="53">
        <v>0</v>
      </c>
      <c r="AN43" s="53">
        <v>0</v>
      </c>
      <c r="AO43" s="53">
        <v>0</v>
      </c>
      <c r="AP43" s="53">
        <v>0</v>
      </c>
      <c r="AQ43" s="53">
        <v>0</v>
      </c>
      <c r="AR43" s="53">
        <v>0</v>
      </c>
      <c r="AS43" s="53">
        <v>0</v>
      </c>
      <c r="AT43" s="53">
        <v>0</v>
      </c>
      <c r="AU43" s="53">
        <v>0</v>
      </c>
      <c r="AV43" s="53">
        <v>0</v>
      </c>
      <c r="AW43" s="53">
        <v>0</v>
      </c>
      <c r="AX43" s="53">
        <v>0</v>
      </c>
      <c r="AY43" s="53">
        <v>0</v>
      </c>
      <c r="AZ43" s="54">
        <v>0</v>
      </c>
      <c r="BA43" s="257">
        <v>1</v>
      </c>
      <c r="BB43" s="258"/>
      <c r="BC43" s="259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</row>
    <row r="44" spans="1:236" s="61" customFormat="1" ht="11.1" customHeight="1" x14ac:dyDescent="0.15">
      <c r="A44" s="51" t="s">
        <v>415</v>
      </c>
      <c r="B44" s="52" t="s">
        <v>966</v>
      </c>
      <c r="C44" s="53" t="s">
        <v>238</v>
      </c>
      <c r="D44" s="53" t="s">
        <v>122</v>
      </c>
      <c r="E44" s="53" t="s">
        <v>136</v>
      </c>
      <c r="F44" s="53" t="s">
        <v>69</v>
      </c>
      <c r="G44" s="53" t="s">
        <v>144</v>
      </c>
      <c r="H44" s="53" t="s">
        <v>51</v>
      </c>
      <c r="I44" s="53" t="s">
        <v>144</v>
      </c>
      <c r="J44" s="53" t="s">
        <v>49</v>
      </c>
      <c r="K44" s="53" t="s">
        <v>144</v>
      </c>
      <c r="L44" s="53" t="s">
        <v>199</v>
      </c>
      <c r="M44" s="53" t="s">
        <v>207</v>
      </c>
      <c r="N44" s="53">
        <v>1</v>
      </c>
      <c r="O44" s="54" t="s">
        <v>195</v>
      </c>
      <c r="P44" s="205">
        <f t="shared" si="1"/>
        <v>1</v>
      </c>
      <c r="Q44" s="56">
        <v>1</v>
      </c>
      <c r="R44" s="202">
        <f t="shared" si="3"/>
        <v>0</v>
      </c>
      <c r="S44" s="53">
        <v>0</v>
      </c>
      <c r="T44" s="53">
        <v>0</v>
      </c>
      <c r="U44" s="53">
        <v>0</v>
      </c>
      <c r="V44" s="53">
        <v>0</v>
      </c>
      <c r="W44" s="205">
        <f t="shared" si="4"/>
        <v>0</v>
      </c>
      <c r="X44" s="53"/>
      <c r="Y44" s="53"/>
      <c r="Z44" s="53">
        <v>0</v>
      </c>
      <c r="AA44" s="53">
        <v>0</v>
      </c>
      <c r="AB44" s="53">
        <v>0</v>
      </c>
      <c r="AC44" s="53">
        <v>0</v>
      </c>
      <c r="AD44" s="53">
        <v>0</v>
      </c>
      <c r="AE44" s="53">
        <v>0</v>
      </c>
      <c r="AF44" s="53">
        <v>0</v>
      </c>
      <c r="AG44" s="53">
        <v>0</v>
      </c>
      <c r="AH44" s="53">
        <v>0</v>
      </c>
      <c r="AI44" s="53">
        <v>0</v>
      </c>
      <c r="AJ44" s="53">
        <v>0</v>
      </c>
      <c r="AK44" s="53">
        <v>0</v>
      </c>
      <c r="AL44" s="53">
        <v>0</v>
      </c>
      <c r="AM44" s="53">
        <v>0</v>
      </c>
      <c r="AN44" s="53">
        <v>0</v>
      </c>
      <c r="AO44" s="53">
        <v>0</v>
      </c>
      <c r="AP44" s="53">
        <v>0</v>
      </c>
      <c r="AQ44" s="53">
        <v>0</v>
      </c>
      <c r="AR44" s="53">
        <v>0</v>
      </c>
      <c r="AS44" s="53">
        <v>0</v>
      </c>
      <c r="AT44" s="53">
        <v>0</v>
      </c>
      <c r="AU44" s="53">
        <v>0</v>
      </c>
      <c r="AV44" s="53">
        <v>0</v>
      </c>
      <c r="AW44" s="53">
        <v>0</v>
      </c>
      <c r="AX44" s="53">
        <v>0</v>
      </c>
      <c r="AY44" s="53">
        <v>0</v>
      </c>
      <c r="AZ44" s="54">
        <v>0</v>
      </c>
      <c r="BA44" s="257">
        <v>0</v>
      </c>
      <c r="BB44" s="258"/>
      <c r="BC44" s="259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</row>
    <row r="45" spans="1:236" s="61" customFormat="1" ht="11.1" customHeight="1" x14ac:dyDescent="0.15">
      <c r="A45" s="51" t="s">
        <v>417</v>
      </c>
      <c r="B45" s="52" t="s">
        <v>966</v>
      </c>
      <c r="C45" s="53" t="s">
        <v>418</v>
      </c>
      <c r="D45" s="53" t="s">
        <v>122</v>
      </c>
      <c r="E45" s="53" t="s">
        <v>136</v>
      </c>
      <c r="F45" s="53" t="s">
        <v>69</v>
      </c>
      <c r="G45" s="53" t="s">
        <v>144</v>
      </c>
      <c r="H45" s="53" t="s">
        <v>51</v>
      </c>
      <c r="I45" s="53" t="s">
        <v>144</v>
      </c>
      <c r="J45" s="53" t="s">
        <v>49</v>
      </c>
      <c r="K45" s="53" t="s">
        <v>144</v>
      </c>
      <c r="L45" s="53" t="s">
        <v>199</v>
      </c>
      <c r="M45" s="53" t="s">
        <v>207</v>
      </c>
      <c r="N45" s="53">
        <v>1</v>
      </c>
      <c r="O45" s="54" t="s">
        <v>195</v>
      </c>
      <c r="P45" s="205">
        <f t="shared" si="1"/>
        <v>3</v>
      </c>
      <c r="Q45" s="56">
        <v>2</v>
      </c>
      <c r="R45" s="202">
        <f t="shared" si="3"/>
        <v>0</v>
      </c>
      <c r="S45" s="53">
        <v>0</v>
      </c>
      <c r="T45" s="53">
        <v>0</v>
      </c>
      <c r="U45" s="53">
        <v>0</v>
      </c>
      <c r="V45" s="53">
        <v>0</v>
      </c>
      <c r="W45" s="205">
        <f t="shared" si="4"/>
        <v>0</v>
      </c>
      <c r="X45" s="53"/>
      <c r="Y45" s="53"/>
      <c r="Z45" s="53">
        <v>0</v>
      </c>
      <c r="AA45" s="53">
        <v>0</v>
      </c>
      <c r="AB45" s="53">
        <v>0</v>
      </c>
      <c r="AC45" s="53">
        <v>0</v>
      </c>
      <c r="AD45" s="53">
        <v>0</v>
      </c>
      <c r="AE45" s="53">
        <v>0</v>
      </c>
      <c r="AF45" s="53">
        <v>0</v>
      </c>
      <c r="AG45" s="53">
        <v>0</v>
      </c>
      <c r="AH45" s="53">
        <v>0</v>
      </c>
      <c r="AI45" s="53">
        <v>0</v>
      </c>
      <c r="AJ45" s="53">
        <v>0</v>
      </c>
      <c r="AK45" s="53">
        <v>0</v>
      </c>
      <c r="AL45" s="53">
        <v>0</v>
      </c>
      <c r="AM45" s="53">
        <v>0</v>
      </c>
      <c r="AN45" s="53">
        <v>0</v>
      </c>
      <c r="AO45" s="53">
        <v>0</v>
      </c>
      <c r="AP45" s="53">
        <v>0</v>
      </c>
      <c r="AQ45" s="53">
        <v>0</v>
      </c>
      <c r="AR45" s="53">
        <v>0</v>
      </c>
      <c r="AS45" s="53">
        <v>0</v>
      </c>
      <c r="AT45" s="53">
        <v>0</v>
      </c>
      <c r="AU45" s="53">
        <v>0</v>
      </c>
      <c r="AV45" s="53">
        <v>0</v>
      </c>
      <c r="AW45" s="53">
        <v>0</v>
      </c>
      <c r="AX45" s="53">
        <v>0</v>
      </c>
      <c r="AY45" s="53">
        <v>0</v>
      </c>
      <c r="AZ45" s="54">
        <v>0</v>
      </c>
      <c r="BA45" s="257">
        <v>1</v>
      </c>
      <c r="BB45" s="258"/>
      <c r="BC45" s="259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</row>
    <row r="46" spans="1:236" s="61" customFormat="1" ht="11.1" customHeight="1" x14ac:dyDescent="0.15">
      <c r="A46" s="51" t="s">
        <v>421</v>
      </c>
      <c r="B46" s="52" t="s">
        <v>966</v>
      </c>
      <c r="C46" s="53" t="s">
        <v>108</v>
      </c>
      <c r="D46" s="53" t="s">
        <v>122</v>
      </c>
      <c r="E46" s="53" t="s">
        <v>136</v>
      </c>
      <c r="F46" s="53" t="s">
        <v>69</v>
      </c>
      <c r="G46" s="53" t="s">
        <v>144</v>
      </c>
      <c r="H46" s="53" t="s">
        <v>51</v>
      </c>
      <c r="I46" s="53" t="s">
        <v>144</v>
      </c>
      <c r="J46" s="53" t="s">
        <v>49</v>
      </c>
      <c r="K46" s="53" t="s">
        <v>144</v>
      </c>
      <c r="L46" s="53" t="s">
        <v>199</v>
      </c>
      <c r="M46" s="53" t="s">
        <v>207</v>
      </c>
      <c r="N46" s="53">
        <v>1</v>
      </c>
      <c r="O46" s="54" t="s">
        <v>195</v>
      </c>
      <c r="P46" s="205">
        <f t="shared" si="1"/>
        <v>3</v>
      </c>
      <c r="Q46" s="56">
        <v>2</v>
      </c>
      <c r="R46" s="202">
        <f t="shared" si="3"/>
        <v>0</v>
      </c>
      <c r="S46" s="53">
        <v>0</v>
      </c>
      <c r="T46" s="53">
        <v>0</v>
      </c>
      <c r="U46" s="53">
        <v>0</v>
      </c>
      <c r="V46" s="53">
        <v>0</v>
      </c>
      <c r="W46" s="205">
        <f t="shared" si="4"/>
        <v>0</v>
      </c>
      <c r="X46" s="53"/>
      <c r="Y46" s="53"/>
      <c r="Z46" s="53">
        <v>0</v>
      </c>
      <c r="AA46" s="53">
        <v>0</v>
      </c>
      <c r="AB46" s="53">
        <v>0</v>
      </c>
      <c r="AC46" s="53">
        <v>0</v>
      </c>
      <c r="AD46" s="53">
        <v>0</v>
      </c>
      <c r="AE46" s="53">
        <v>0</v>
      </c>
      <c r="AF46" s="53">
        <v>0</v>
      </c>
      <c r="AG46" s="53">
        <v>0</v>
      </c>
      <c r="AH46" s="53">
        <v>0</v>
      </c>
      <c r="AI46" s="53">
        <v>0</v>
      </c>
      <c r="AJ46" s="53">
        <v>0</v>
      </c>
      <c r="AK46" s="53">
        <v>0</v>
      </c>
      <c r="AL46" s="53">
        <v>0</v>
      </c>
      <c r="AM46" s="53">
        <v>0</v>
      </c>
      <c r="AN46" s="53">
        <v>0</v>
      </c>
      <c r="AO46" s="53">
        <v>0</v>
      </c>
      <c r="AP46" s="53">
        <v>0</v>
      </c>
      <c r="AQ46" s="53">
        <v>0</v>
      </c>
      <c r="AR46" s="53">
        <v>0</v>
      </c>
      <c r="AS46" s="53">
        <v>0</v>
      </c>
      <c r="AT46" s="53">
        <v>0</v>
      </c>
      <c r="AU46" s="53">
        <v>0</v>
      </c>
      <c r="AV46" s="53">
        <v>0</v>
      </c>
      <c r="AW46" s="53">
        <v>0</v>
      </c>
      <c r="AX46" s="53">
        <v>0</v>
      </c>
      <c r="AY46" s="53">
        <v>0</v>
      </c>
      <c r="AZ46" s="54">
        <v>0</v>
      </c>
      <c r="BA46" s="257">
        <v>1</v>
      </c>
      <c r="BB46" s="258"/>
      <c r="BC46" s="259"/>
      <c r="BD46" s="53"/>
      <c r="BE46" s="53"/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</row>
    <row r="47" spans="1:236" s="61" customFormat="1" ht="11.1" customHeight="1" x14ac:dyDescent="0.15">
      <c r="A47" s="51" t="s">
        <v>423</v>
      </c>
      <c r="B47" s="52" t="s">
        <v>966</v>
      </c>
      <c r="C47" s="53" t="s">
        <v>424</v>
      </c>
      <c r="D47" s="53" t="s">
        <v>122</v>
      </c>
      <c r="E47" s="53" t="s">
        <v>136</v>
      </c>
      <c r="F47" s="53" t="s">
        <v>69</v>
      </c>
      <c r="G47" s="53" t="s">
        <v>144</v>
      </c>
      <c r="H47" s="53" t="s">
        <v>51</v>
      </c>
      <c r="I47" s="53" t="s">
        <v>144</v>
      </c>
      <c r="J47" s="53" t="s">
        <v>49</v>
      </c>
      <c r="K47" s="53" t="s">
        <v>144</v>
      </c>
      <c r="L47" s="53" t="s">
        <v>199</v>
      </c>
      <c r="M47" s="53" t="s">
        <v>207</v>
      </c>
      <c r="N47" s="53">
        <v>1</v>
      </c>
      <c r="O47" s="54" t="s">
        <v>195</v>
      </c>
      <c r="P47" s="205">
        <f t="shared" si="1"/>
        <v>3</v>
      </c>
      <c r="Q47" s="56">
        <v>2</v>
      </c>
      <c r="R47" s="202">
        <f t="shared" si="3"/>
        <v>0</v>
      </c>
      <c r="S47" s="53">
        <v>0</v>
      </c>
      <c r="T47" s="53">
        <v>0</v>
      </c>
      <c r="U47" s="53">
        <v>0</v>
      </c>
      <c r="V47" s="53">
        <v>0</v>
      </c>
      <c r="W47" s="205">
        <f t="shared" si="4"/>
        <v>0</v>
      </c>
      <c r="X47" s="53"/>
      <c r="Y47" s="53"/>
      <c r="Z47" s="53">
        <v>0</v>
      </c>
      <c r="AA47" s="53">
        <v>0</v>
      </c>
      <c r="AB47" s="53">
        <v>0</v>
      </c>
      <c r="AC47" s="53">
        <v>0</v>
      </c>
      <c r="AD47" s="53">
        <v>0</v>
      </c>
      <c r="AE47" s="53">
        <v>0</v>
      </c>
      <c r="AF47" s="53">
        <v>0</v>
      </c>
      <c r="AG47" s="53">
        <v>0</v>
      </c>
      <c r="AH47" s="53">
        <v>0</v>
      </c>
      <c r="AI47" s="53">
        <v>0</v>
      </c>
      <c r="AJ47" s="53">
        <v>0</v>
      </c>
      <c r="AK47" s="53">
        <v>0</v>
      </c>
      <c r="AL47" s="53">
        <v>0</v>
      </c>
      <c r="AM47" s="53">
        <v>0</v>
      </c>
      <c r="AN47" s="53">
        <v>0</v>
      </c>
      <c r="AO47" s="53">
        <v>0</v>
      </c>
      <c r="AP47" s="53">
        <v>0</v>
      </c>
      <c r="AQ47" s="53">
        <v>0</v>
      </c>
      <c r="AR47" s="53">
        <v>0</v>
      </c>
      <c r="AS47" s="53">
        <v>0</v>
      </c>
      <c r="AT47" s="53">
        <v>0</v>
      </c>
      <c r="AU47" s="53">
        <v>0</v>
      </c>
      <c r="AV47" s="53">
        <v>0</v>
      </c>
      <c r="AW47" s="53">
        <v>0</v>
      </c>
      <c r="AX47" s="53">
        <v>0</v>
      </c>
      <c r="AY47" s="53">
        <v>0</v>
      </c>
      <c r="AZ47" s="54">
        <v>0</v>
      </c>
      <c r="BA47" s="257">
        <v>1</v>
      </c>
      <c r="BB47" s="258"/>
      <c r="BC47" s="259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</row>
    <row r="48" spans="1:236" s="61" customFormat="1" ht="11.1" customHeight="1" x14ac:dyDescent="0.15">
      <c r="A48" s="51" t="s">
        <v>427</v>
      </c>
      <c r="B48" s="52" t="s">
        <v>966</v>
      </c>
      <c r="C48" s="53" t="s">
        <v>428</v>
      </c>
      <c r="D48" s="53" t="s">
        <v>122</v>
      </c>
      <c r="E48" s="53" t="s">
        <v>136</v>
      </c>
      <c r="F48" s="53" t="s">
        <v>69</v>
      </c>
      <c r="G48" s="53" t="s">
        <v>144</v>
      </c>
      <c r="H48" s="53" t="s">
        <v>51</v>
      </c>
      <c r="I48" s="53" t="s">
        <v>144</v>
      </c>
      <c r="J48" s="53" t="s">
        <v>49</v>
      </c>
      <c r="K48" s="53" t="s">
        <v>144</v>
      </c>
      <c r="L48" s="53" t="s">
        <v>199</v>
      </c>
      <c r="M48" s="53" t="s">
        <v>207</v>
      </c>
      <c r="N48" s="53">
        <v>1</v>
      </c>
      <c r="O48" s="54" t="s">
        <v>195</v>
      </c>
      <c r="P48" s="205">
        <f t="shared" si="1"/>
        <v>3</v>
      </c>
      <c r="Q48" s="56">
        <v>2</v>
      </c>
      <c r="R48" s="202">
        <f t="shared" si="3"/>
        <v>0</v>
      </c>
      <c r="S48" s="53">
        <v>0</v>
      </c>
      <c r="T48" s="53">
        <v>0</v>
      </c>
      <c r="U48" s="53">
        <v>0</v>
      </c>
      <c r="V48" s="53">
        <v>0</v>
      </c>
      <c r="W48" s="205">
        <f t="shared" si="4"/>
        <v>0</v>
      </c>
      <c r="X48" s="53"/>
      <c r="Y48" s="53"/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3">
        <v>0</v>
      </c>
      <c r="AF48" s="53">
        <v>0</v>
      </c>
      <c r="AG48" s="53">
        <v>0</v>
      </c>
      <c r="AH48" s="53">
        <v>0</v>
      </c>
      <c r="AI48" s="53">
        <v>0</v>
      </c>
      <c r="AJ48" s="53">
        <v>0</v>
      </c>
      <c r="AK48" s="53">
        <v>0</v>
      </c>
      <c r="AL48" s="53">
        <v>0</v>
      </c>
      <c r="AM48" s="53">
        <v>0</v>
      </c>
      <c r="AN48" s="53">
        <v>0</v>
      </c>
      <c r="AO48" s="53">
        <v>0</v>
      </c>
      <c r="AP48" s="53">
        <v>0</v>
      </c>
      <c r="AQ48" s="53">
        <v>0</v>
      </c>
      <c r="AR48" s="53">
        <v>0</v>
      </c>
      <c r="AS48" s="53">
        <v>0</v>
      </c>
      <c r="AT48" s="53">
        <v>0</v>
      </c>
      <c r="AU48" s="53">
        <v>0</v>
      </c>
      <c r="AV48" s="53">
        <v>0</v>
      </c>
      <c r="AW48" s="53">
        <v>0</v>
      </c>
      <c r="AX48" s="53">
        <v>0</v>
      </c>
      <c r="AY48" s="53">
        <v>0</v>
      </c>
      <c r="AZ48" s="54">
        <v>0</v>
      </c>
      <c r="BA48" s="257">
        <v>1</v>
      </c>
      <c r="BB48" s="258"/>
      <c r="BC48" s="259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</row>
    <row r="49" spans="1:109" s="61" customFormat="1" ht="11.1" customHeight="1" x14ac:dyDescent="0.15">
      <c r="A49" s="51" t="s">
        <v>430</v>
      </c>
      <c r="B49" s="52" t="s">
        <v>966</v>
      </c>
      <c r="C49" s="53" t="s">
        <v>254</v>
      </c>
      <c r="D49" s="53" t="s">
        <v>122</v>
      </c>
      <c r="E49" s="53" t="s">
        <v>136</v>
      </c>
      <c r="F49" s="53" t="s">
        <v>69</v>
      </c>
      <c r="G49" s="53" t="s">
        <v>144</v>
      </c>
      <c r="H49" s="53" t="s">
        <v>51</v>
      </c>
      <c r="I49" s="53" t="s">
        <v>144</v>
      </c>
      <c r="J49" s="53" t="s">
        <v>49</v>
      </c>
      <c r="K49" s="53" t="s">
        <v>144</v>
      </c>
      <c r="L49" s="53" t="s">
        <v>199</v>
      </c>
      <c r="M49" s="53" t="s">
        <v>201</v>
      </c>
      <c r="N49" s="53">
        <v>1</v>
      </c>
      <c r="O49" s="54" t="s">
        <v>195</v>
      </c>
      <c r="P49" s="205">
        <f t="shared" si="1"/>
        <v>3</v>
      </c>
      <c r="Q49" s="56">
        <v>2</v>
      </c>
      <c r="R49" s="202">
        <f t="shared" si="3"/>
        <v>0</v>
      </c>
      <c r="S49" s="53">
        <v>0</v>
      </c>
      <c r="T49" s="53">
        <v>0</v>
      </c>
      <c r="U49" s="53">
        <v>0</v>
      </c>
      <c r="V49" s="53">
        <v>0</v>
      </c>
      <c r="W49" s="205">
        <f t="shared" si="4"/>
        <v>0</v>
      </c>
      <c r="X49" s="53"/>
      <c r="Y49" s="53"/>
      <c r="Z49" s="53">
        <v>0</v>
      </c>
      <c r="AA49" s="53">
        <v>0</v>
      </c>
      <c r="AB49" s="53">
        <v>0</v>
      </c>
      <c r="AC49" s="53">
        <v>0</v>
      </c>
      <c r="AD49" s="53">
        <v>0</v>
      </c>
      <c r="AE49" s="53">
        <v>0</v>
      </c>
      <c r="AF49" s="53">
        <v>0</v>
      </c>
      <c r="AG49" s="53">
        <v>0</v>
      </c>
      <c r="AH49" s="53">
        <v>0</v>
      </c>
      <c r="AI49" s="53">
        <v>0</v>
      </c>
      <c r="AJ49" s="53">
        <v>0</v>
      </c>
      <c r="AK49" s="53">
        <v>0</v>
      </c>
      <c r="AL49" s="53">
        <v>0</v>
      </c>
      <c r="AM49" s="53">
        <v>0</v>
      </c>
      <c r="AN49" s="53">
        <v>0</v>
      </c>
      <c r="AO49" s="53">
        <v>0</v>
      </c>
      <c r="AP49" s="53">
        <v>0</v>
      </c>
      <c r="AQ49" s="53">
        <v>0</v>
      </c>
      <c r="AR49" s="53">
        <v>0</v>
      </c>
      <c r="AS49" s="53">
        <v>0</v>
      </c>
      <c r="AT49" s="53">
        <v>0</v>
      </c>
      <c r="AU49" s="53">
        <v>0</v>
      </c>
      <c r="AV49" s="53">
        <v>0</v>
      </c>
      <c r="AW49" s="53">
        <v>0</v>
      </c>
      <c r="AX49" s="53">
        <v>0</v>
      </c>
      <c r="AY49" s="53">
        <v>0</v>
      </c>
      <c r="AZ49" s="54">
        <v>0</v>
      </c>
      <c r="BA49" s="257">
        <v>1</v>
      </c>
      <c r="BB49" s="258"/>
      <c r="BC49" s="259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</row>
    <row r="50" spans="1:109" s="61" customFormat="1" ht="11.1" customHeight="1" x14ac:dyDescent="0.15">
      <c r="A50" s="51" t="s">
        <v>433</v>
      </c>
      <c r="B50" s="52" t="s">
        <v>966</v>
      </c>
      <c r="C50" s="53" t="s">
        <v>1257</v>
      </c>
      <c r="D50" s="53" t="s">
        <v>122</v>
      </c>
      <c r="E50" s="53" t="s">
        <v>136</v>
      </c>
      <c r="F50" s="53" t="s">
        <v>69</v>
      </c>
      <c r="G50" s="53" t="s">
        <v>144</v>
      </c>
      <c r="H50" s="53" t="s">
        <v>51</v>
      </c>
      <c r="I50" s="53" t="s">
        <v>144</v>
      </c>
      <c r="J50" s="53" t="s">
        <v>49</v>
      </c>
      <c r="K50" s="53" t="s">
        <v>144</v>
      </c>
      <c r="L50" s="53" t="s">
        <v>199</v>
      </c>
      <c r="M50" s="53" t="s">
        <v>207</v>
      </c>
      <c r="N50" s="53">
        <v>1</v>
      </c>
      <c r="O50" s="54" t="s">
        <v>195</v>
      </c>
      <c r="P50" s="205">
        <f t="shared" si="1"/>
        <v>2</v>
      </c>
      <c r="Q50" s="56">
        <v>1</v>
      </c>
      <c r="R50" s="202">
        <f t="shared" si="3"/>
        <v>0</v>
      </c>
      <c r="S50" s="53">
        <v>0</v>
      </c>
      <c r="T50" s="53">
        <v>0</v>
      </c>
      <c r="U50" s="53">
        <v>0</v>
      </c>
      <c r="V50" s="53">
        <v>0</v>
      </c>
      <c r="W50" s="205">
        <f t="shared" si="4"/>
        <v>0</v>
      </c>
      <c r="X50" s="53"/>
      <c r="Y50" s="53"/>
      <c r="Z50" s="53">
        <v>0</v>
      </c>
      <c r="AA50" s="53">
        <v>0</v>
      </c>
      <c r="AB50" s="53">
        <v>0</v>
      </c>
      <c r="AC50" s="53">
        <v>0</v>
      </c>
      <c r="AD50" s="53">
        <v>0</v>
      </c>
      <c r="AE50" s="53">
        <v>0</v>
      </c>
      <c r="AF50" s="53">
        <v>0</v>
      </c>
      <c r="AG50" s="53">
        <v>0</v>
      </c>
      <c r="AH50" s="53">
        <v>0</v>
      </c>
      <c r="AI50" s="53">
        <v>0</v>
      </c>
      <c r="AJ50" s="53">
        <v>0</v>
      </c>
      <c r="AK50" s="53">
        <v>0</v>
      </c>
      <c r="AL50" s="53">
        <v>0</v>
      </c>
      <c r="AM50" s="53">
        <v>0</v>
      </c>
      <c r="AN50" s="53">
        <v>0</v>
      </c>
      <c r="AO50" s="53">
        <v>0</v>
      </c>
      <c r="AP50" s="53">
        <v>0</v>
      </c>
      <c r="AQ50" s="53">
        <v>0</v>
      </c>
      <c r="AR50" s="53">
        <v>0</v>
      </c>
      <c r="AS50" s="53">
        <v>0</v>
      </c>
      <c r="AT50" s="53">
        <v>0</v>
      </c>
      <c r="AU50" s="53">
        <v>0</v>
      </c>
      <c r="AV50" s="53">
        <v>0</v>
      </c>
      <c r="AW50" s="53">
        <v>0</v>
      </c>
      <c r="AX50" s="53">
        <v>0</v>
      </c>
      <c r="AY50" s="53">
        <v>0</v>
      </c>
      <c r="AZ50" s="54">
        <v>0</v>
      </c>
      <c r="BA50" s="257">
        <v>1</v>
      </c>
      <c r="BB50" s="258"/>
      <c r="BC50" s="259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</row>
    <row r="51" spans="1:109" s="61" customFormat="1" ht="11.1" customHeight="1" x14ac:dyDescent="0.15">
      <c r="A51" s="51" t="s">
        <v>435</v>
      </c>
      <c r="B51" s="52" t="s">
        <v>966</v>
      </c>
      <c r="C51" s="53" t="s">
        <v>436</v>
      </c>
      <c r="D51" s="53" t="s">
        <v>122</v>
      </c>
      <c r="E51" s="53" t="s">
        <v>136</v>
      </c>
      <c r="F51" s="53" t="s">
        <v>69</v>
      </c>
      <c r="G51" s="53" t="s">
        <v>144</v>
      </c>
      <c r="H51" s="53" t="s">
        <v>51</v>
      </c>
      <c r="I51" s="53" t="s">
        <v>144</v>
      </c>
      <c r="J51" s="53" t="s">
        <v>49</v>
      </c>
      <c r="K51" s="53" t="s">
        <v>144</v>
      </c>
      <c r="L51" s="53" t="s">
        <v>199</v>
      </c>
      <c r="M51" s="53" t="s">
        <v>207</v>
      </c>
      <c r="N51" s="53">
        <v>1</v>
      </c>
      <c r="O51" s="54" t="s">
        <v>195</v>
      </c>
      <c r="P51" s="205">
        <f t="shared" si="1"/>
        <v>2</v>
      </c>
      <c r="Q51" s="56">
        <v>2</v>
      </c>
      <c r="R51" s="202">
        <f t="shared" si="3"/>
        <v>0</v>
      </c>
      <c r="S51" s="53">
        <v>0</v>
      </c>
      <c r="T51" s="53">
        <v>0</v>
      </c>
      <c r="U51" s="53">
        <v>0</v>
      </c>
      <c r="V51" s="53">
        <v>0</v>
      </c>
      <c r="W51" s="205">
        <f t="shared" si="4"/>
        <v>0</v>
      </c>
      <c r="X51" s="53"/>
      <c r="Y51" s="53"/>
      <c r="Z51" s="53">
        <v>0</v>
      </c>
      <c r="AA51" s="53">
        <v>0</v>
      </c>
      <c r="AB51" s="53">
        <v>0</v>
      </c>
      <c r="AC51" s="53">
        <v>0</v>
      </c>
      <c r="AD51" s="53">
        <v>0</v>
      </c>
      <c r="AE51" s="53">
        <v>0</v>
      </c>
      <c r="AF51" s="53">
        <v>0</v>
      </c>
      <c r="AG51" s="53">
        <v>0</v>
      </c>
      <c r="AH51" s="53">
        <v>0</v>
      </c>
      <c r="AI51" s="53">
        <v>0</v>
      </c>
      <c r="AJ51" s="53">
        <v>0</v>
      </c>
      <c r="AK51" s="53">
        <v>0</v>
      </c>
      <c r="AL51" s="53">
        <v>0</v>
      </c>
      <c r="AM51" s="53">
        <v>0</v>
      </c>
      <c r="AN51" s="53">
        <v>0</v>
      </c>
      <c r="AO51" s="53">
        <v>0</v>
      </c>
      <c r="AP51" s="53">
        <v>0</v>
      </c>
      <c r="AQ51" s="53">
        <v>0</v>
      </c>
      <c r="AR51" s="53">
        <v>0</v>
      </c>
      <c r="AS51" s="53">
        <v>0</v>
      </c>
      <c r="AT51" s="53">
        <v>0</v>
      </c>
      <c r="AU51" s="53">
        <v>0</v>
      </c>
      <c r="AV51" s="53">
        <v>0</v>
      </c>
      <c r="AW51" s="53">
        <v>0</v>
      </c>
      <c r="AX51" s="53">
        <v>0</v>
      </c>
      <c r="AY51" s="53">
        <v>0</v>
      </c>
      <c r="AZ51" s="54">
        <v>0</v>
      </c>
      <c r="BA51" s="257">
        <v>0</v>
      </c>
      <c r="BB51" s="258"/>
      <c r="BC51" s="259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</row>
    <row r="52" spans="1:109" s="61" customFormat="1" ht="11.1" customHeight="1" x14ac:dyDescent="0.15">
      <c r="A52" s="51" t="s">
        <v>438</v>
      </c>
      <c r="B52" s="52" t="s">
        <v>966</v>
      </c>
      <c r="C52" s="53" t="s">
        <v>439</v>
      </c>
      <c r="D52" s="53" t="s">
        <v>122</v>
      </c>
      <c r="E52" s="53" t="s">
        <v>136</v>
      </c>
      <c r="F52" s="53" t="s">
        <v>69</v>
      </c>
      <c r="G52" s="53" t="s">
        <v>144</v>
      </c>
      <c r="H52" s="53" t="s">
        <v>51</v>
      </c>
      <c r="I52" s="53" t="s">
        <v>144</v>
      </c>
      <c r="J52" s="53" t="s">
        <v>49</v>
      </c>
      <c r="K52" s="53" t="s">
        <v>144</v>
      </c>
      <c r="L52" s="53" t="s">
        <v>199</v>
      </c>
      <c r="M52" s="53" t="s">
        <v>202</v>
      </c>
      <c r="N52" s="53">
        <v>1</v>
      </c>
      <c r="O52" s="54" t="s">
        <v>195</v>
      </c>
      <c r="P52" s="205">
        <f t="shared" si="1"/>
        <v>4</v>
      </c>
      <c r="Q52" s="56">
        <v>3</v>
      </c>
      <c r="R52" s="202">
        <f t="shared" si="3"/>
        <v>0</v>
      </c>
      <c r="S52" s="53">
        <v>0</v>
      </c>
      <c r="T52" s="53">
        <v>0</v>
      </c>
      <c r="U52" s="53">
        <v>0</v>
      </c>
      <c r="V52" s="53">
        <v>0</v>
      </c>
      <c r="W52" s="205">
        <f t="shared" si="4"/>
        <v>0</v>
      </c>
      <c r="X52" s="53"/>
      <c r="Y52" s="53"/>
      <c r="Z52" s="53">
        <v>0</v>
      </c>
      <c r="AA52" s="53">
        <v>0</v>
      </c>
      <c r="AB52" s="53">
        <v>0</v>
      </c>
      <c r="AC52" s="53">
        <v>0</v>
      </c>
      <c r="AD52" s="53">
        <v>0</v>
      </c>
      <c r="AE52" s="53">
        <v>0</v>
      </c>
      <c r="AF52" s="53">
        <v>0</v>
      </c>
      <c r="AG52" s="53">
        <v>0</v>
      </c>
      <c r="AH52" s="53">
        <v>0</v>
      </c>
      <c r="AI52" s="53">
        <v>0</v>
      </c>
      <c r="AJ52" s="53">
        <v>0</v>
      </c>
      <c r="AK52" s="53">
        <v>0</v>
      </c>
      <c r="AL52" s="53">
        <v>0</v>
      </c>
      <c r="AM52" s="53">
        <v>0</v>
      </c>
      <c r="AN52" s="53">
        <v>0</v>
      </c>
      <c r="AO52" s="53">
        <v>0</v>
      </c>
      <c r="AP52" s="53">
        <v>0</v>
      </c>
      <c r="AQ52" s="53">
        <v>0</v>
      </c>
      <c r="AR52" s="53">
        <v>0</v>
      </c>
      <c r="AS52" s="53">
        <v>0</v>
      </c>
      <c r="AT52" s="53">
        <v>0</v>
      </c>
      <c r="AU52" s="53">
        <v>0</v>
      </c>
      <c r="AV52" s="53">
        <v>0</v>
      </c>
      <c r="AW52" s="53">
        <v>0</v>
      </c>
      <c r="AX52" s="53">
        <v>0</v>
      </c>
      <c r="AY52" s="53">
        <v>0</v>
      </c>
      <c r="AZ52" s="54">
        <v>0</v>
      </c>
      <c r="BA52" s="257">
        <v>1</v>
      </c>
      <c r="BB52" s="258"/>
      <c r="BC52" s="259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</row>
    <row r="53" spans="1:109" s="61" customFormat="1" ht="11.1" customHeight="1" x14ac:dyDescent="0.15">
      <c r="A53" s="51" t="s">
        <v>442</v>
      </c>
      <c r="B53" s="52" t="s">
        <v>966</v>
      </c>
      <c r="C53" s="53" t="s">
        <v>1267</v>
      </c>
      <c r="D53" s="53" t="s">
        <v>122</v>
      </c>
      <c r="E53" s="53" t="s">
        <v>136</v>
      </c>
      <c r="F53" s="53" t="s">
        <v>69</v>
      </c>
      <c r="G53" s="53" t="s">
        <v>144</v>
      </c>
      <c r="H53" s="53" t="s">
        <v>51</v>
      </c>
      <c r="I53" s="53" t="s">
        <v>144</v>
      </c>
      <c r="J53" s="53" t="s">
        <v>49</v>
      </c>
      <c r="K53" s="53" t="s">
        <v>144</v>
      </c>
      <c r="L53" s="53" t="s">
        <v>199</v>
      </c>
      <c r="M53" s="53" t="s">
        <v>200</v>
      </c>
      <c r="N53" s="53">
        <v>1</v>
      </c>
      <c r="O53" s="54" t="s">
        <v>195</v>
      </c>
      <c r="P53" s="205">
        <f t="shared" si="1"/>
        <v>4</v>
      </c>
      <c r="Q53" s="56">
        <v>3</v>
      </c>
      <c r="R53" s="202">
        <f t="shared" si="3"/>
        <v>0</v>
      </c>
      <c r="S53" s="53">
        <v>0</v>
      </c>
      <c r="T53" s="53">
        <v>0</v>
      </c>
      <c r="U53" s="53">
        <v>0</v>
      </c>
      <c r="V53" s="53">
        <v>0</v>
      </c>
      <c r="W53" s="205">
        <f t="shared" si="4"/>
        <v>0</v>
      </c>
      <c r="X53" s="53"/>
      <c r="Y53" s="53"/>
      <c r="Z53" s="53">
        <v>0</v>
      </c>
      <c r="AA53" s="53">
        <v>0</v>
      </c>
      <c r="AB53" s="53">
        <v>0</v>
      </c>
      <c r="AC53" s="53">
        <v>0</v>
      </c>
      <c r="AD53" s="53">
        <v>0</v>
      </c>
      <c r="AE53" s="53">
        <v>0</v>
      </c>
      <c r="AF53" s="53">
        <v>0</v>
      </c>
      <c r="AG53" s="53">
        <v>0</v>
      </c>
      <c r="AH53" s="53">
        <v>0</v>
      </c>
      <c r="AI53" s="53">
        <v>0</v>
      </c>
      <c r="AJ53" s="53">
        <v>0</v>
      </c>
      <c r="AK53" s="53">
        <v>0</v>
      </c>
      <c r="AL53" s="53">
        <v>0</v>
      </c>
      <c r="AM53" s="53">
        <v>0</v>
      </c>
      <c r="AN53" s="53">
        <v>0</v>
      </c>
      <c r="AO53" s="53">
        <v>0</v>
      </c>
      <c r="AP53" s="53">
        <v>0</v>
      </c>
      <c r="AQ53" s="53">
        <v>0</v>
      </c>
      <c r="AR53" s="53">
        <v>0</v>
      </c>
      <c r="AS53" s="53">
        <v>0</v>
      </c>
      <c r="AT53" s="53">
        <v>0</v>
      </c>
      <c r="AU53" s="53">
        <v>0</v>
      </c>
      <c r="AV53" s="53">
        <v>0</v>
      </c>
      <c r="AW53" s="53">
        <v>0</v>
      </c>
      <c r="AX53" s="53">
        <v>0</v>
      </c>
      <c r="AY53" s="53">
        <v>0</v>
      </c>
      <c r="AZ53" s="54">
        <v>0</v>
      </c>
      <c r="BA53" s="257">
        <v>1</v>
      </c>
      <c r="BB53" s="258"/>
      <c r="BC53" s="259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</row>
    <row r="54" spans="1:109" s="61" customFormat="1" ht="11.1" customHeight="1" x14ac:dyDescent="0.15">
      <c r="A54" s="51" t="s">
        <v>445</v>
      </c>
      <c r="B54" s="52" t="s">
        <v>966</v>
      </c>
      <c r="C54" s="53" t="s">
        <v>1268</v>
      </c>
      <c r="D54" s="53" t="s">
        <v>122</v>
      </c>
      <c r="E54" s="53" t="s">
        <v>136</v>
      </c>
      <c r="F54" s="53" t="s">
        <v>69</v>
      </c>
      <c r="G54" s="53" t="s">
        <v>144</v>
      </c>
      <c r="H54" s="53" t="s">
        <v>51</v>
      </c>
      <c r="I54" s="53" t="s">
        <v>144</v>
      </c>
      <c r="J54" s="53" t="s">
        <v>49</v>
      </c>
      <c r="K54" s="53" t="s">
        <v>144</v>
      </c>
      <c r="L54" s="53" t="s">
        <v>199</v>
      </c>
      <c r="M54" s="53" t="s">
        <v>207</v>
      </c>
      <c r="N54" s="53">
        <v>1</v>
      </c>
      <c r="O54" s="54" t="s">
        <v>195</v>
      </c>
      <c r="P54" s="205">
        <f t="shared" si="1"/>
        <v>3</v>
      </c>
      <c r="Q54" s="56">
        <v>2</v>
      </c>
      <c r="R54" s="202">
        <f t="shared" si="3"/>
        <v>0</v>
      </c>
      <c r="S54" s="53">
        <v>0</v>
      </c>
      <c r="T54" s="53">
        <v>0</v>
      </c>
      <c r="U54" s="53">
        <v>0</v>
      </c>
      <c r="V54" s="53">
        <v>0</v>
      </c>
      <c r="W54" s="205">
        <f t="shared" si="4"/>
        <v>0</v>
      </c>
      <c r="X54" s="53"/>
      <c r="Y54" s="53"/>
      <c r="Z54" s="53">
        <v>0</v>
      </c>
      <c r="AA54" s="53">
        <v>0</v>
      </c>
      <c r="AB54" s="53">
        <v>0</v>
      </c>
      <c r="AC54" s="53">
        <v>0</v>
      </c>
      <c r="AD54" s="53">
        <v>0</v>
      </c>
      <c r="AE54" s="53">
        <v>0</v>
      </c>
      <c r="AF54" s="53">
        <v>0</v>
      </c>
      <c r="AG54" s="53">
        <v>0</v>
      </c>
      <c r="AH54" s="53">
        <v>0</v>
      </c>
      <c r="AI54" s="53">
        <v>0</v>
      </c>
      <c r="AJ54" s="53">
        <v>0</v>
      </c>
      <c r="AK54" s="53">
        <v>0</v>
      </c>
      <c r="AL54" s="53">
        <v>0</v>
      </c>
      <c r="AM54" s="53">
        <v>0</v>
      </c>
      <c r="AN54" s="53">
        <v>0</v>
      </c>
      <c r="AO54" s="53">
        <v>0</v>
      </c>
      <c r="AP54" s="53">
        <v>0</v>
      </c>
      <c r="AQ54" s="53">
        <v>0</v>
      </c>
      <c r="AR54" s="53">
        <v>0</v>
      </c>
      <c r="AS54" s="53">
        <v>0</v>
      </c>
      <c r="AT54" s="53">
        <v>0</v>
      </c>
      <c r="AU54" s="53">
        <v>0</v>
      </c>
      <c r="AV54" s="53">
        <v>0</v>
      </c>
      <c r="AW54" s="53">
        <v>0</v>
      </c>
      <c r="AX54" s="53">
        <v>0</v>
      </c>
      <c r="AY54" s="53">
        <v>0</v>
      </c>
      <c r="AZ54" s="54">
        <v>0</v>
      </c>
      <c r="BA54" s="257">
        <v>1</v>
      </c>
      <c r="BB54" s="258"/>
      <c r="BC54" s="259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</row>
    <row r="55" spans="1:109" s="61" customFormat="1" ht="11.1" customHeight="1" x14ac:dyDescent="0.15">
      <c r="A55" s="51" t="s">
        <v>447</v>
      </c>
      <c r="B55" s="52" t="s">
        <v>966</v>
      </c>
      <c r="C55" s="53" t="s">
        <v>144</v>
      </c>
      <c r="D55" s="53" t="s">
        <v>122</v>
      </c>
      <c r="E55" s="53" t="s">
        <v>136</v>
      </c>
      <c r="F55" s="53" t="s">
        <v>69</v>
      </c>
      <c r="G55" s="53" t="s">
        <v>144</v>
      </c>
      <c r="H55" s="53" t="s">
        <v>51</v>
      </c>
      <c r="I55" s="53" t="s">
        <v>144</v>
      </c>
      <c r="J55" s="53" t="s">
        <v>49</v>
      </c>
      <c r="K55" s="53" t="s">
        <v>144</v>
      </c>
      <c r="L55" s="53" t="s">
        <v>199</v>
      </c>
      <c r="M55" s="53" t="s">
        <v>224</v>
      </c>
      <c r="N55" s="53">
        <v>1</v>
      </c>
      <c r="O55" s="54" t="s">
        <v>195</v>
      </c>
      <c r="P55" s="205">
        <f t="shared" si="1"/>
        <v>9</v>
      </c>
      <c r="Q55" s="56">
        <v>8</v>
      </c>
      <c r="R55" s="202">
        <f t="shared" si="3"/>
        <v>0</v>
      </c>
      <c r="S55" s="53">
        <v>0</v>
      </c>
      <c r="T55" s="53">
        <v>0</v>
      </c>
      <c r="U55" s="53">
        <v>0</v>
      </c>
      <c r="V55" s="53">
        <v>0</v>
      </c>
      <c r="W55" s="205">
        <f t="shared" si="4"/>
        <v>0</v>
      </c>
      <c r="X55" s="53"/>
      <c r="Y55" s="53"/>
      <c r="Z55" s="53">
        <v>0</v>
      </c>
      <c r="AA55" s="53">
        <v>0</v>
      </c>
      <c r="AB55" s="53">
        <v>0</v>
      </c>
      <c r="AC55" s="53">
        <v>0</v>
      </c>
      <c r="AD55" s="53">
        <v>0</v>
      </c>
      <c r="AE55" s="53">
        <v>0</v>
      </c>
      <c r="AF55" s="53">
        <v>0</v>
      </c>
      <c r="AG55" s="53">
        <v>0</v>
      </c>
      <c r="AH55" s="53">
        <v>0</v>
      </c>
      <c r="AI55" s="53">
        <v>0</v>
      </c>
      <c r="AJ55" s="53">
        <v>0</v>
      </c>
      <c r="AK55" s="53">
        <v>0</v>
      </c>
      <c r="AL55" s="53">
        <v>0</v>
      </c>
      <c r="AM55" s="53">
        <v>0</v>
      </c>
      <c r="AN55" s="53">
        <v>0</v>
      </c>
      <c r="AO55" s="53">
        <v>0</v>
      </c>
      <c r="AP55" s="53">
        <v>0</v>
      </c>
      <c r="AQ55" s="53">
        <v>0</v>
      </c>
      <c r="AR55" s="53">
        <v>0</v>
      </c>
      <c r="AS55" s="53">
        <v>0</v>
      </c>
      <c r="AT55" s="53">
        <v>0</v>
      </c>
      <c r="AU55" s="53">
        <v>0</v>
      </c>
      <c r="AV55" s="53">
        <v>0</v>
      </c>
      <c r="AW55" s="53">
        <v>0</v>
      </c>
      <c r="AX55" s="53">
        <v>0</v>
      </c>
      <c r="AY55" s="53">
        <v>0</v>
      </c>
      <c r="AZ55" s="54">
        <v>0</v>
      </c>
      <c r="BA55" s="257">
        <v>1</v>
      </c>
      <c r="BB55" s="258"/>
      <c r="BC55" s="259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</row>
    <row r="56" spans="1:109" s="61" customFormat="1" ht="11.1" customHeight="1" x14ac:dyDescent="0.15">
      <c r="A56" s="51" t="s">
        <v>811</v>
      </c>
      <c r="B56" s="52" t="s">
        <v>966</v>
      </c>
      <c r="C56" s="53" t="s">
        <v>812</v>
      </c>
      <c r="D56" s="53" t="s">
        <v>122</v>
      </c>
      <c r="E56" s="53" t="s">
        <v>136</v>
      </c>
      <c r="F56" s="53" t="s">
        <v>69</v>
      </c>
      <c r="G56" s="53" t="s">
        <v>144</v>
      </c>
      <c r="H56" s="53" t="s">
        <v>51</v>
      </c>
      <c r="I56" s="53" t="s">
        <v>144</v>
      </c>
      <c r="J56" s="53" t="s">
        <v>49</v>
      </c>
      <c r="K56" s="53" t="s">
        <v>144</v>
      </c>
      <c r="L56" s="53" t="s">
        <v>199</v>
      </c>
      <c r="M56" s="53" t="s">
        <v>219</v>
      </c>
      <c r="N56" s="53">
        <v>1</v>
      </c>
      <c r="O56" s="54" t="s">
        <v>219</v>
      </c>
      <c r="P56" s="205">
        <f t="shared" si="1"/>
        <v>6</v>
      </c>
      <c r="Q56" s="56">
        <v>4</v>
      </c>
      <c r="R56" s="202">
        <f t="shared" si="3"/>
        <v>1</v>
      </c>
      <c r="S56" s="53">
        <v>0</v>
      </c>
      <c r="T56" s="53">
        <v>0</v>
      </c>
      <c r="U56" s="53">
        <v>1</v>
      </c>
      <c r="V56" s="53">
        <v>0</v>
      </c>
      <c r="W56" s="205">
        <f t="shared" si="4"/>
        <v>0</v>
      </c>
      <c r="X56" s="53"/>
      <c r="Y56" s="53"/>
      <c r="Z56" s="53">
        <v>0</v>
      </c>
      <c r="AA56" s="53">
        <v>0</v>
      </c>
      <c r="AB56" s="53">
        <v>0</v>
      </c>
      <c r="AC56" s="53">
        <v>0</v>
      </c>
      <c r="AD56" s="53">
        <v>0</v>
      </c>
      <c r="AE56" s="53">
        <v>0</v>
      </c>
      <c r="AF56" s="53">
        <v>0</v>
      </c>
      <c r="AG56" s="53">
        <v>0</v>
      </c>
      <c r="AH56" s="53">
        <v>0</v>
      </c>
      <c r="AI56" s="53">
        <v>0</v>
      </c>
      <c r="AJ56" s="53">
        <v>0</v>
      </c>
      <c r="AK56" s="53">
        <v>0</v>
      </c>
      <c r="AL56" s="53">
        <v>0</v>
      </c>
      <c r="AM56" s="53">
        <v>0</v>
      </c>
      <c r="AN56" s="53">
        <v>0</v>
      </c>
      <c r="AO56" s="53">
        <v>0</v>
      </c>
      <c r="AP56" s="53">
        <v>0</v>
      </c>
      <c r="AQ56" s="53">
        <v>0</v>
      </c>
      <c r="AR56" s="53">
        <v>0</v>
      </c>
      <c r="AS56" s="53">
        <v>0</v>
      </c>
      <c r="AT56" s="53">
        <v>0</v>
      </c>
      <c r="AU56" s="53">
        <v>0</v>
      </c>
      <c r="AV56" s="53">
        <v>0</v>
      </c>
      <c r="AW56" s="53">
        <v>0</v>
      </c>
      <c r="AX56" s="53">
        <v>0</v>
      </c>
      <c r="AY56" s="53">
        <v>0</v>
      </c>
      <c r="AZ56" s="54">
        <v>0</v>
      </c>
      <c r="BA56" s="257">
        <v>1</v>
      </c>
      <c r="BB56" s="258"/>
      <c r="BC56" s="259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</row>
    <row r="57" spans="1:109" s="61" customFormat="1" ht="11.1" customHeight="1" x14ac:dyDescent="0.15">
      <c r="A57" s="51" t="s">
        <v>835</v>
      </c>
      <c r="B57" s="52" t="s">
        <v>966</v>
      </c>
      <c r="C57" s="53" t="s">
        <v>1256</v>
      </c>
      <c r="D57" s="53" t="s">
        <v>122</v>
      </c>
      <c r="E57" s="53" t="s">
        <v>136</v>
      </c>
      <c r="F57" s="53" t="s">
        <v>69</v>
      </c>
      <c r="G57" s="53" t="s">
        <v>144</v>
      </c>
      <c r="H57" s="53" t="s">
        <v>51</v>
      </c>
      <c r="I57" s="53" t="s">
        <v>144</v>
      </c>
      <c r="J57" s="53" t="s">
        <v>49</v>
      </c>
      <c r="K57" s="53" t="s">
        <v>144</v>
      </c>
      <c r="L57" s="53" t="s">
        <v>199</v>
      </c>
      <c r="M57" s="53" t="s">
        <v>219</v>
      </c>
      <c r="N57" s="53">
        <v>1</v>
      </c>
      <c r="O57" s="54" t="s">
        <v>219</v>
      </c>
      <c r="P57" s="205">
        <f t="shared" si="1"/>
        <v>4</v>
      </c>
      <c r="Q57" s="56">
        <v>1</v>
      </c>
      <c r="R57" s="202">
        <f t="shared" si="3"/>
        <v>0</v>
      </c>
      <c r="S57" s="53">
        <v>0</v>
      </c>
      <c r="T57" s="53">
        <v>0</v>
      </c>
      <c r="U57" s="53">
        <v>0</v>
      </c>
      <c r="V57" s="53">
        <v>0</v>
      </c>
      <c r="W57" s="205">
        <f t="shared" si="4"/>
        <v>3</v>
      </c>
      <c r="X57" s="53"/>
      <c r="Y57" s="53"/>
      <c r="Z57" s="53">
        <v>0</v>
      </c>
      <c r="AA57" s="53">
        <v>0</v>
      </c>
      <c r="AB57" s="53">
        <v>0</v>
      </c>
      <c r="AC57" s="53">
        <v>0</v>
      </c>
      <c r="AD57" s="53">
        <v>0</v>
      </c>
      <c r="AE57" s="53">
        <v>0</v>
      </c>
      <c r="AF57" s="53">
        <v>0</v>
      </c>
      <c r="AG57" s="53">
        <v>0</v>
      </c>
      <c r="AH57" s="53">
        <v>0</v>
      </c>
      <c r="AI57" s="53">
        <v>0</v>
      </c>
      <c r="AJ57" s="53">
        <v>0</v>
      </c>
      <c r="AK57" s="53">
        <v>0</v>
      </c>
      <c r="AL57" s="53">
        <v>0</v>
      </c>
      <c r="AM57" s="53">
        <v>0</v>
      </c>
      <c r="AN57" s="53">
        <v>0</v>
      </c>
      <c r="AO57" s="53">
        <v>1</v>
      </c>
      <c r="AP57" s="53">
        <v>0</v>
      </c>
      <c r="AQ57" s="53">
        <v>0</v>
      </c>
      <c r="AR57" s="53">
        <v>0</v>
      </c>
      <c r="AS57" s="53">
        <v>0</v>
      </c>
      <c r="AT57" s="53">
        <v>0</v>
      </c>
      <c r="AU57" s="53">
        <v>1</v>
      </c>
      <c r="AV57" s="53">
        <v>0</v>
      </c>
      <c r="AW57" s="53">
        <v>0</v>
      </c>
      <c r="AX57" s="53">
        <v>0</v>
      </c>
      <c r="AY57" s="53">
        <v>0</v>
      </c>
      <c r="AZ57" s="54">
        <v>1</v>
      </c>
      <c r="BA57" s="257">
        <v>0</v>
      </c>
      <c r="BB57" s="258"/>
      <c r="BC57" s="259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</row>
    <row r="58" spans="1:109" s="61" customFormat="1" ht="11.1" customHeight="1" x14ac:dyDescent="0.15">
      <c r="A58" s="51" t="s">
        <v>839</v>
      </c>
      <c r="B58" s="52" t="s">
        <v>966</v>
      </c>
      <c r="C58" s="53" t="s">
        <v>840</v>
      </c>
      <c r="D58" s="53" t="s">
        <v>122</v>
      </c>
      <c r="E58" s="53" t="s">
        <v>136</v>
      </c>
      <c r="F58" s="53" t="s">
        <v>69</v>
      </c>
      <c r="G58" s="53" t="s">
        <v>144</v>
      </c>
      <c r="H58" s="53" t="s">
        <v>51</v>
      </c>
      <c r="I58" s="53" t="s">
        <v>144</v>
      </c>
      <c r="J58" s="53" t="s">
        <v>49</v>
      </c>
      <c r="K58" s="53" t="s">
        <v>144</v>
      </c>
      <c r="L58" s="53" t="s">
        <v>199</v>
      </c>
      <c r="M58" s="53" t="s">
        <v>219</v>
      </c>
      <c r="N58" s="53">
        <v>1</v>
      </c>
      <c r="O58" s="54" t="s">
        <v>219</v>
      </c>
      <c r="P58" s="205">
        <f t="shared" si="1"/>
        <v>3</v>
      </c>
      <c r="Q58" s="56">
        <v>0</v>
      </c>
      <c r="R58" s="202">
        <f t="shared" si="3"/>
        <v>0</v>
      </c>
      <c r="S58" s="53">
        <v>0</v>
      </c>
      <c r="T58" s="53">
        <v>0</v>
      </c>
      <c r="U58" s="53">
        <v>0</v>
      </c>
      <c r="V58" s="53">
        <v>0</v>
      </c>
      <c r="W58" s="205">
        <f t="shared" si="4"/>
        <v>3</v>
      </c>
      <c r="X58" s="53"/>
      <c r="Y58" s="53"/>
      <c r="Z58" s="53">
        <v>0</v>
      </c>
      <c r="AA58" s="53">
        <v>0</v>
      </c>
      <c r="AB58" s="53">
        <v>0</v>
      </c>
      <c r="AC58" s="53">
        <v>0</v>
      </c>
      <c r="AD58" s="53">
        <v>0</v>
      </c>
      <c r="AE58" s="53">
        <v>0</v>
      </c>
      <c r="AF58" s="53">
        <v>0</v>
      </c>
      <c r="AG58" s="53">
        <v>0</v>
      </c>
      <c r="AH58" s="53">
        <v>0</v>
      </c>
      <c r="AI58" s="53">
        <v>0</v>
      </c>
      <c r="AJ58" s="53">
        <v>0</v>
      </c>
      <c r="AK58" s="53">
        <v>0</v>
      </c>
      <c r="AL58" s="53">
        <v>0</v>
      </c>
      <c r="AM58" s="53">
        <v>0</v>
      </c>
      <c r="AN58" s="53">
        <v>0</v>
      </c>
      <c r="AO58" s="53">
        <v>0</v>
      </c>
      <c r="AP58" s="53">
        <v>0</v>
      </c>
      <c r="AQ58" s="53">
        <v>0</v>
      </c>
      <c r="AR58" s="53">
        <v>0</v>
      </c>
      <c r="AS58" s="53">
        <v>0</v>
      </c>
      <c r="AT58" s="53">
        <v>0</v>
      </c>
      <c r="AU58" s="53">
        <v>3</v>
      </c>
      <c r="AV58" s="53">
        <v>0</v>
      </c>
      <c r="AW58" s="53">
        <v>0</v>
      </c>
      <c r="AX58" s="53">
        <v>0</v>
      </c>
      <c r="AY58" s="53">
        <v>0</v>
      </c>
      <c r="AZ58" s="54">
        <v>0</v>
      </c>
      <c r="BA58" s="257">
        <v>0</v>
      </c>
      <c r="BB58" s="258"/>
      <c r="BC58" s="259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</row>
    <row r="59" spans="1:109" s="61" customFormat="1" ht="11.1" customHeight="1" x14ac:dyDescent="0.15">
      <c r="A59" s="51" t="s">
        <v>878</v>
      </c>
      <c r="B59" s="52" t="s">
        <v>966</v>
      </c>
      <c r="C59" s="53" t="s">
        <v>198</v>
      </c>
      <c r="D59" s="53" t="s">
        <v>122</v>
      </c>
      <c r="E59" s="53" t="s">
        <v>136</v>
      </c>
      <c r="F59" s="53" t="s">
        <v>69</v>
      </c>
      <c r="G59" s="53" t="s">
        <v>144</v>
      </c>
      <c r="H59" s="53" t="s">
        <v>51</v>
      </c>
      <c r="I59" s="53" t="s">
        <v>144</v>
      </c>
      <c r="J59" s="53" t="s">
        <v>49</v>
      </c>
      <c r="K59" s="53" t="s">
        <v>144</v>
      </c>
      <c r="L59" s="53" t="s">
        <v>199</v>
      </c>
      <c r="M59" s="53" t="s">
        <v>220</v>
      </c>
      <c r="N59" s="53">
        <v>1</v>
      </c>
      <c r="O59" s="54" t="s">
        <v>195</v>
      </c>
      <c r="P59" s="205">
        <f t="shared" si="1"/>
        <v>10</v>
      </c>
      <c r="Q59" s="56">
        <v>8</v>
      </c>
      <c r="R59" s="202">
        <f t="shared" si="3"/>
        <v>0</v>
      </c>
      <c r="S59" s="53">
        <v>0</v>
      </c>
      <c r="T59" s="53">
        <v>0</v>
      </c>
      <c r="U59" s="53">
        <v>0</v>
      </c>
      <c r="V59" s="53">
        <v>0</v>
      </c>
      <c r="W59" s="205">
        <f t="shared" si="4"/>
        <v>1</v>
      </c>
      <c r="X59" s="53"/>
      <c r="Y59" s="53"/>
      <c r="Z59" s="53">
        <v>0</v>
      </c>
      <c r="AA59" s="53">
        <v>0</v>
      </c>
      <c r="AB59" s="53">
        <v>0</v>
      </c>
      <c r="AC59" s="53">
        <v>0</v>
      </c>
      <c r="AD59" s="53">
        <v>0</v>
      </c>
      <c r="AE59" s="53">
        <v>0</v>
      </c>
      <c r="AF59" s="53">
        <v>0</v>
      </c>
      <c r="AG59" s="53">
        <v>0</v>
      </c>
      <c r="AH59" s="53">
        <v>0</v>
      </c>
      <c r="AI59" s="53">
        <v>0</v>
      </c>
      <c r="AJ59" s="53">
        <v>0</v>
      </c>
      <c r="AK59" s="53">
        <v>0</v>
      </c>
      <c r="AL59" s="53">
        <v>0</v>
      </c>
      <c r="AM59" s="53">
        <v>0</v>
      </c>
      <c r="AN59" s="53">
        <v>0</v>
      </c>
      <c r="AO59" s="53">
        <v>0</v>
      </c>
      <c r="AP59" s="53">
        <v>0</v>
      </c>
      <c r="AQ59" s="53">
        <v>0</v>
      </c>
      <c r="AR59" s="53">
        <v>0</v>
      </c>
      <c r="AS59" s="53">
        <v>0</v>
      </c>
      <c r="AT59" s="53">
        <v>0</v>
      </c>
      <c r="AU59" s="53">
        <v>1</v>
      </c>
      <c r="AV59" s="53">
        <v>0</v>
      </c>
      <c r="AW59" s="53">
        <v>0</v>
      </c>
      <c r="AX59" s="53">
        <v>0</v>
      </c>
      <c r="AY59" s="53">
        <v>0</v>
      </c>
      <c r="AZ59" s="54">
        <v>0</v>
      </c>
      <c r="BA59" s="257">
        <v>1</v>
      </c>
      <c r="BB59" s="258"/>
      <c r="BC59" s="259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</row>
    <row r="60" spans="1:109" s="61" customFormat="1" ht="11.1" customHeight="1" x14ac:dyDescent="0.15">
      <c r="A60" s="51" t="s">
        <v>904</v>
      </c>
      <c r="B60" s="52" t="s">
        <v>966</v>
      </c>
      <c r="C60" s="53" t="s">
        <v>905</v>
      </c>
      <c r="D60" s="53" t="s">
        <v>122</v>
      </c>
      <c r="E60" s="53" t="s">
        <v>136</v>
      </c>
      <c r="F60" s="53" t="s">
        <v>69</v>
      </c>
      <c r="G60" s="53" t="s">
        <v>144</v>
      </c>
      <c r="H60" s="53" t="s">
        <v>51</v>
      </c>
      <c r="I60" s="53" t="s">
        <v>144</v>
      </c>
      <c r="J60" s="53" t="s">
        <v>49</v>
      </c>
      <c r="K60" s="53" t="s">
        <v>144</v>
      </c>
      <c r="L60" s="53" t="s">
        <v>199</v>
      </c>
      <c r="M60" s="53" t="s">
        <v>219</v>
      </c>
      <c r="N60" s="53">
        <v>1</v>
      </c>
      <c r="O60" s="54" t="s">
        <v>219</v>
      </c>
      <c r="P60" s="205">
        <f t="shared" si="1"/>
        <v>2</v>
      </c>
      <c r="Q60" s="56">
        <v>0</v>
      </c>
      <c r="R60" s="202">
        <f t="shared" si="3"/>
        <v>0</v>
      </c>
      <c r="S60" s="53">
        <v>0</v>
      </c>
      <c r="T60" s="53">
        <v>0</v>
      </c>
      <c r="U60" s="53">
        <v>0</v>
      </c>
      <c r="V60" s="53">
        <v>0</v>
      </c>
      <c r="W60" s="205">
        <f t="shared" si="4"/>
        <v>2</v>
      </c>
      <c r="X60" s="53"/>
      <c r="Y60" s="53"/>
      <c r="Z60" s="53">
        <v>0</v>
      </c>
      <c r="AA60" s="53">
        <v>0</v>
      </c>
      <c r="AB60" s="53">
        <v>0</v>
      </c>
      <c r="AC60" s="53">
        <v>0</v>
      </c>
      <c r="AD60" s="53">
        <v>0</v>
      </c>
      <c r="AE60" s="53">
        <v>0</v>
      </c>
      <c r="AF60" s="53">
        <v>0</v>
      </c>
      <c r="AG60" s="53">
        <v>0</v>
      </c>
      <c r="AH60" s="53">
        <v>0</v>
      </c>
      <c r="AI60" s="53">
        <v>0</v>
      </c>
      <c r="AJ60" s="53">
        <v>0</v>
      </c>
      <c r="AK60" s="53">
        <v>0</v>
      </c>
      <c r="AL60" s="53">
        <v>0</v>
      </c>
      <c r="AM60" s="53">
        <v>0</v>
      </c>
      <c r="AN60" s="53">
        <v>0</v>
      </c>
      <c r="AO60" s="53">
        <v>0</v>
      </c>
      <c r="AP60" s="53">
        <v>0</v>
      </c>
      <c r="AQ60" s="53">
        <v>0</v>
      </c>
      <c r="AR60" s="53">
        <v>0</v>
      </c>
      <c r="AS60" s="53">
        <v>0</v>
      </c>
      <c r="AT60" s="53">
        <v>0</v>
      </c>
      <c r="AU60" s="53">
        <v>2</v>
      </c>
      <c r="AV60" s="53">
        <v>0</v>
      </c>
      <c r="AW60" s="53">
        <v>0</v>
      </c>
      <c r="AX60" s="53">
        <v>0</v>
      </c>
      <c r="AY60" s="53">
        <v>0</v>
      </c>
      <c r="AZ60" s="54">
        <v>0</v>
      </c>
      <c r="BA60" s="257">
        <v>0</v>
      </c>
      <c r="BB60" s="258"/>
      <c r="BC60" s="259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</row>
    <row r="61" spans="1:109" s="61" customFormat="1" ht="11.1" customHeight="1" x14ac:dyDescent="0.15">
      <c r="A61" s="51" t="s">
        <v>920</v>
      </c>
      <c r="B61" s="52" t="s">
        <v>966</v>
      </c>
      <c r="C61" s="53" t="s">
        <v>921</v>
      </c>
      <c r="D61" s="53" t="s">
        <v>122</v>
      </c>
      <c r="E61" s="53" t="s">
        <v>136</v>
      </c>
      <c r="F61" s="53" t="s">
        <v>69</v>
      </c>
      <c r="G61" s="53" t="s">
        <v>144</v>
      </c>
      <c r="H61" s="53" t="s">
        <v>51</v>
      </c>
      <c r="I61" s="53" t="s">
        <v>144</v>
      </c>
      <c r="J61" s="53" t="s">
        <v>49</v>
      </c>
      <c r="K61" s="53" t="s">
        <v>144</v>
      </c>
      <c r="L61" s="53" t="s">
        <v>199</v>
      </c>
      <c r="M61" s="53" t="s">
        <v>200</v>
      </c>
      <c r="N61" s="53">
        <v>1</v>
      </c>
      <c r="O61" s="54" t="s">
        <v>195</v>
      </c>
      <c r="P61" s="205">
        <f t="shared" si="1"/>
        <v>4</v>
      </c>
      <c r="Q61" s="56">
        <v>3</v>
      </c>
      <c r="R61" s="202">
        <f t="shared" si="3"/>
        <v>0</v>
      </c>
      <c r="S61" s="53">
        <v>0</v>
      </c>
      <c r="T61" s="53">
        <v>0</v>
      </c>
      <c r="U61" s="53">
        <v>0</v>
      </c>
      <c r="V61" s="53">
        <v>0</v>
      </c>
      <c r="W61" s="205">
        <f t="shared" si="4"/>
        <v>0</v>
      </c>
      <c r="X61" s="53"/>
      <c r="Y61" s="53"/>
      <c r="Z61" s="53">
        <v>0</v>
      </c>
      <c r="AA61" s="53">
        <v>0</v>
      </c>
      <c r="AB61" s="53">
        <v>0</v>
      </c>
      <c r="AC61" s="53">
        <v>0</v>
      </c>
      <c r="AD61" s="53">
        <v>0</v>
      </c>
      <c r="AE61" s="53">
        <v>0</v>
      </c>
      <c r="AF61" s="53">
        <v>0</v>
      </c>
      <c r="AG61" s="53">
        <v>0</v>
      </c>
      <c r="AH61" s="53">
        <v>0</v>
      </c>
      <c r="AI61" s="53">
        <v>0</v>
      </c>
      <c r="AJ61" s="53">
        <v>0</v>
      </c>
      <c r="AK61" s="53">
        <v>0</v>
      </c>
      <c r="AL61" s="53">
        <v>0</v>
      </c>
      <c r="AM61" s="53">
        <v>0</v>
      </c>
      <c r="AN61" s="53">
        <v>0</v>
      </c>
      <c r="AO61" s="53">
        <v>0</v>
      </c>
      <c r="AP61" s="53">
        <v>0</v>
      </c>
      <c r="AQ61" s="53">
        <v>0</v>
      </c>
      <c r="AR61" s="53">
        <v>0</v>
      </c>
      <c r="AS61" s="53">
        <v>0</v>
      </c>
      <c r="AT61" s="53">
        <v>0</v>
      </c>
      <c r="AU61" s="53">
        <v>0</v>
      </c>
      <c r="AV61" s="53">
        <v>0</v>
      </c>
      <c r="AW61" s="53">
        <v>0</v>
      </c>
      <c r="AX61" s="53">
        <v>0</v>
      </c>
      <c r="AY61" s="53">
        <v>0</v>
      </c>
      <c r="AZ61" s="54">
        <v>0</v>
      </c>
      <c r="BA61" s="257">
        <v>1</v>
      </c>
      <c r="BB61" s="258"/>
      <c r="BC61" s="259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</row>
    <row r="62" spans="1:109" s="61" customFormat="1" ht="11.1" customHeight="1" x14ac:dyDescent="0.15">
      <c r="A62" s="51" t="s">
        <v>940</v>
      </c>
      <c r="B62" s="52" t="s">
        <v>966</v>
      </c>
      <c r="C62" s="53" t="s">
        <v>941</v>
      </c>
      <c r="D62" s="53" t="s">
        <v>122</v>
      </c>
      <c r="E62" s="53" t="s">
        <v>136</v>
      </c>
      <c r="F62" s="53" t="s">
        <v>69</v>
      </c>
      <c r="G62" s="53" t="s">
        <v>144</v>
      </c>
      <c r="H62" s="53" t="s">
        <v>51</v>
      </c>
      <c r="I62" s="53" t="s">
        <v>144</v>
      </c>
      <c r="J62" s="53" t="s">
        <v>49</v>
      </c>
      <c r="K62" s="53" t="s">
        <v>144</v>
      </c>
      <c r="L62" s="53" t="s">
        <v>199</v>
      </c>
      <c r="M62" s="53" t="s">
        <v>219</v>
      </c>
      <c r="N62" s="53">
        <v>1</v>
      </c>
      <c r="O62" s="54" t="s">
        <v>219</v>
      </c>
      <c r="P62" s="205">
        <f t="shared" si="1"/>
        <v>4</v>
      </c>
      <c r="Q62" s="56">
        <v>2</v>
      </c>
      <c r="R62" s="202">
        <f t="shared" si="3"/>
        <v>0</v>
      </c>
      <c r="S62" s="53">
        <v>0</v>
      </c>
      <c r="T62" s="53">
        <v>0</v>
      </c>
      <c r="U62" s="53">
        <v>0</v>
      </c>
      <c r="V62" s="53">
        <v>0</v>
      </c>
      <c r="W62" s="205">
        <f t="shared" si="4"/>
        <v>2</v>
      </c>
      <c r="X62" s="53"/>
      <c r="Y62" s="53"/>
      <c r="Z62" s="53">
        <v>0</v>
      </c>
      <c r="AA62" s="53">
        <v>0</v>
      </c>
      <c r="AB62" s="53">
        <v>1</v>
      </c>
      <c r="AC62" s="53">
        <v>0</v>
      </c>
      <c r="AD62" s="53">
        <v>0</v>
      </c>
      <c r="AE62" s="53">
        <v>0</v>
      </c>
      <c r="AF62" s="53">
        <v>0</v>
      </c>
      <c r="AG62" s="53">
        <v>0</v>
      </c>
      <c r="AH62" s="53">
        <v>0</v>
      </c>
      <c r="AI62" s="53">
        <v>0</v>
      </c>
      <c r="AJ62" s="53">
        <v>0</v>
      </c>
      <c r="AK62" s="53">
        <v>0</v>
      </c>
      <c r="AL62" s="53">
        <v>1</v>
      </c>
      <c r="AM62" s="53">
        <v>0</v>
      </c>
      <c r="AN62" s="53">
        <v>0</v>
      </c>
      <c r="AO62" s="53">
        <v>0</v>
      </c>
      <c r="AP62" s="53">
        <v>0</v>
      </c>
      <c r="AQ62" s="53">
        <v>0</v>
      </c>
      <c r="AR62" s="53">
        <v>0</v>
      </c>
      <c r="AS62" s="53">
        <v>0</v>
      </c>
      <c r="AT62" s="53">
        <v>0</v>
      </c>
      <c r="AU62" s="53">
        <v>0</v>
      </c>
      <c r="AV62" s="53">
        <v>0</v>
      </c>
      <c r="AW62" s="53">
        <v>0</v>
      </c>
      <c r="AX62" s="53">
        <v>0</v>
      </c>
      <c r="AY62" s="53">
        <v>0</v>
      </c>
      <c r="AZ62" s="54">
        <v>0</v>
      </c>
      <c r="BA62" s="257">
        <v>0</v>
      </c>
      <c r="BB62" s="258"/>
      <c r="BC62" s="259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</row>
    <row r="63" spans="1:109" s="61" customFormat="1" ht="11.1" customHeight="1" x14ac:dyDescent="0.15">
      <c r="A63" s="51" t="s">
        <v>958</v>
      </c>
      <c r="B63" s="52" t="s">
        <v>966</v>
      </c>
      <c r="C63" s="53" t="s">
        <v>959</v>
      </c>
      <c r="D63" s="53" t="s">
        <v>122</v>
      </c>
      <c r="E63" s="53" t="s">
        <v>136</v>
      </c>
      <c r="F63" s="53" t="s">
        <v>69</v>
      </c>
      <c r="G63" s="53" t="s">
        <v>144</v>
      </c>
      <c r="H63" s="53" t="s">
        <v>51</v>
      </c>
      <c r="I63" s="53" t="s">
        <v>144</v>
      </c>
      <c r="J63" s="53" t="s">
        <v>49</v>
      </c>
      <c r="K63" s="53" t="s">
        <v>144</v>
      </c>
      <c r="L63" s="53" t="s">
        <v>199</v>
      </c>
      <c r="M63" s="53" t="s">
        <v>217</v>
      </c>
      <c r="N63" s="53">
        <v>1</v>
      </c>
      <c r="O63" s="54" t="s">
        <v>218</v>
      </c>
      <c r="P63" s="205">
        <f t="shared" si="1"/>
        <v>1</v>
      </c>
      <c r="Q63" s="56">
        <v>1</v>
      </c>
      <c r="R63" s="202">
        <f t="shared" si="3"/>
        <v>0</v>
      </c>
      <c r="S63" s="53">
        <v>0</v>
      </c>
      <c r="T63" s="53">
        <v>0</v>
      </c>
      <c r="U63" s="53">
        <v>0</v>
      </c>
      <c r="V63" s="53">
        <v>0</v>
      </c>
      <c r="W63" s="205">
        <f t="shared" si="4"/>
        <v>0</v>
      </c>
      <c r="X63" s="53"/>
      <c r="Y63" s="53"/>
      <c r="Z63" s="53">
        <v>0</v>
      </c>
      <c r="AA63" s="53">
        <v>0</v>
      </c>
      <c r="AB63" s="53">
        <v>0</v>
      </c>
      <c r="AC63" s="53">
        <v>0</v>
      </c>
      <c r="AD63" s="53">
        <v>0</v>
      </c>
      <c r="AE63" s="53">
        <v>0</v>
      </c>
      <c r="AF63" s="53">
        <v>0</v>
      </c>
      <c r="AG63" s="53">
        <v>0</v>
      </c>
      <c r="AH63" s="53">
        <v>0</v>
      </c>
      <c r="AI63" s="53">
        <v>0</v>
      </c>
      <c r="AJ63" s="53">
        <v>0</v>
      </c>
      <c r="AK63" s="53">
        <v>0</v>
      </c>
      <c r="AL63" s="53">
        <v>0</v>
      </c>
      <c r="AM63" s="53">
        <v>0</v>
      </c>
      <c r="AN63" s="53">
        <v>0</v>
      </c>
      <c r="AO63" s="53">
        <v>0</v>
      </c>
      <c r="AP63" s="53">
        <v>0</v>
      </c>
      <c r="AQ63" s="53">
        <v>0</v>
      </c>
      <c r="AR63" s="53">
        <v>0</v>
      </c>
      <c r="AS63" s="53">
        <v>0</v>
      </c>
      <c r="AT63" s="53">
        <v>0</v>
      </c>
      <c r="AU63" s="53">
        <v>0</v>
      </c>
      <c r="AV63" s="53">
        <v>0</v>
      </c>
      <c r="AW63" s="53">
        <v>0</v>
      </c>
      <c r="AX63" s="53">
        <v>0</v>
      </c>
      <c r="AY63" s="53">
        <v>0</v>
      </c>
      <c r="AZ63" s="54">
        <v>0</v>
      </c>
      <c r="BA63" s="257">
        <v>0</v>
      </c>
      <c r="BB63" s="258"/>
      <c r="BC63" s="259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</row>
    <row r="64" spans="1:109" s="61" customFormat="1" ht="11.1" customHeight="1" x14ac:dyDescent="0.15">
      <c r="A64" s="51" t="s">
        <v>450</v>
      </c>
      <c r="B64" s="52" t="s">
        <v>966</v>
      </c>
      <c r="C64" s="53" t="s">
        <v>451</v>
      </c>
      <c r="D64" s="53" t="s">
        <v>122</v>
      </c>
      <c r="E64" s="53" t="s">
        <v>136</v>
      </c>
      <c r="F64" s="53" t="s">
        <v>69</v>
      </c>
      <c r="G64" s="53" t="s">
        <v>144</v>
      </c>
      <c r="H64" s="53" t="s">
        <v>232</v>
      </c>
      <c r="I64" s="53" t="s">
        <v>452</v>
      </c>
      <c r="J64" s="53" t="s">
        <v>49</v>
      </c>
      <c r="K64" s="53" t="s">
        <v>144</v>
      </c>
      <c r="L64" s="53" t="s">
        <v>199</v>
      </c>
      <c r="M64" s="53" t="s">
        <v>206</v>
      </c>
      <c r="N64" s="53">
        <v>1</v>
      </c>
      <c r="O64" s="54" t="s">
        <v>195</v>
      </c>
      <c r="P64" s="205">
        <f t="shared" si="1"/>
        <v>1</v>
      </c>
      <c r="Q64" s="56">
        <v>1</v>
      </c>
      <c r="R64" s="202">
        <f t="shared" si="3"/>
        <v>0</v>
      </c>
      <c r="S64" s="53">
        <v>0</v>
      </c>
      <c r="T64" s="53">
        <v>0</v>
      </c>
      <c r="U64" s="53">
        <v>0</v>
      </c>
      <c r="V64" s="53">
        <v>0</v>
      </c>
      <c r="W64" s="205">
        <f t="shared" si="4"/>
        <v>0</v>
      </c>
      <c r="X64" s="53"/>
      <c r="Y64" s="53"/>
      <c r="Z64" s="53">
        <v>0</v>
      </c>
      <c r="AA64" s="53">
        <v>0</v>
      </c>
      <c r="AB64" s="53">
        <v>0</v>
      </c>
      <c r="AC64" s="53">
        <v>0</v>
      </c>
      <c r="AD64" s="53">
        <v>0</v>
      </c>
      <c r="AE64" s="53">
        <v>0</v>
      </c>
      <c r="AF64" s="53">
        <v>0</v>
      </c>
      <c r="AG64" s="53">
        <v>0</v>
      </c>
      <c r="AH64" s="53">
        <v>0</v>
      </c>
      <c r="AI64" s="53">
        <v>0</v>
      </c>
      <c r="AJ64" s="53">
        <v>0</v>
      </c>
      <c r="AK64" s="53">
        <v>0</v>
      </c>
      <c r="AL64" s="53">
        <v>0</v>
      </c>
      <c r="AM64" s="53">
        <v>0</v>
      </c>
      <c r="AN64" s="53">
        <v>0</v>
      </c>
      <c r="AO64" s="53">
        <v>0</v>
      </c>
      <c r="AP64" s="53">
        <v>0</v>
      </c>
      <c r="AQ64" s="53">
        <v>0</v>
      </c>
      <c r="AR64" s="53">
        <v>0</v>
      </c>
      <c r="AS64" s="53">
        <v>0</v>
      </c>
      <c r="AT64" s="53">
        <v>0</v>
      </c>
      <c r="AU64" s="53">
        <v>0</v>
      </c>
      <c r="AV64" s="53">
        <v>0</v>
      </c>
      <c r="AW64" s="53">
        <v>0</v>
      </c>
      <c r="AX64" s="53">
        <v>0</v>
      </c>
      <c r="AY64" s="53">
        <v>0</v>
      </c>
      <c r="AZ64" s="54">
        <v>0</v>
      </c>
      <c r="BA64" s="257">
        <v>0</v>
      </c>
      <c r="BB64" s="258"/>
      <c r="BC64" s="259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</row>
    <row r="65" spans="1:236" s="61" customFormat="1" ht="11.1" customHeight="1" x14ac:dyDescent="0.15">
      <c r="A65" s="51" t="s">
        <v>874</v>
      </c>
      <c r="B65" s="52" t="s">
        <v>966</v>
      </c>
      <c r="C65" s="53" t="s">
        <v>875</v>
      </c>
      <c r="D65" s="53" t="s">
        <v>122</v>
      </c>
      <c r="E65" s="53" t="s">
        <v>136</v>
      </c>
      <c r="F65" s="53" t="s">
        <v>69</v>
      </c>
      <c r="G65" s="53" t="s">
        <v>144</v>
      </c>
      <c r="H65" s="53" t="s">
        <v>257</v>
      </c>
      <c r="I65" s="53" t="s">
        <v>248</v>
      </c>
      <c r="J65" s="53" t="s">
        <v>49</v>
      </c>
      <c r="K65" s="53" t="s">
        <v>144</v>
      </c>
      <c r="L65" s="53" t="s">
        <v>199</v>
      </c>
      <c r="M65" s="53" t="s">
        <v>205</v>
      </c>
      <c r="N65" s="53">
        <v>1</v>
      </c>
      <c r="O65" s="54" t="s">
        <v>195</v>
      </c>
      <c r="P65" s="205">
        <f t="shared" si="1"/>
        <v>6</v>
      </c>
      <c r="Q65" s="56">
        <v>4</v>
      </c>
      <c r="R65" s="202">
        <f t="shared" si="3"/>
        <v>0</v>
      </c>
      <c r="S65" s="53">
        <v>0</v>
      </c>
      <c r="T65" s="53">
        <v>0</v>
      </c>
      <c r="U65" s="53">
        <v>0</v>
      </c>
      <c r="V65" s="53">
        <v>0</v>
      </c>
      <c r="W65" s="205">
        <f t="shared" si="4"/>
        <v>1</v>
      </c>
      <c r="X65" s="53"/>
      <c r="Y65" s="53"/>
      <c r="Z65" s="53">
        <v>0</v>
      </c>
      <c r="AA65" s="53">
        <v>0</v>
      </c>
      <c r="AB65" s="53">
        <v>0</v>
      </c>
      <c r="AC65" s="53">
        <v>0</v>
      </c>
      <c r="AD65" s="53">
        <v>0</v>
      </c>
      <c r="AE65" s="53">
        <v>0</v>
      </c>
      <c r="AF65" s="53">
        <v>0</v>
      </c>
      <c r="AG65" s="53">
        <v>0</v>
      </c>
      <c r="AH65" s="53">
        <v>0</v>
      </c>
      <c r="AI65" s="53">
        <v>0</v>
      </c>
      <c r="AJ65" s="53">
        <v>0</v>
      </c>
      <c r="AK65" s="53">
        <v>0</v>
      </c>
      <c r="AL65" s="53">
        <v>0</v>
      </c>
      <c r="AM65" s="53">
        <v>0</v>
      </c>
      <c r="AN65" s="53">
        <v>0</v>
      </c>
      <c r="AO65" s="53">
        <v>0</v>
      </c>
      <c r="AP65" s="53">
        <v>0</v>
      </c>
      <c r="AQ65" s="53">
        <v>0</v>
      </c>
      <c r="AR65" s="53">
        <v>0</v>
      </c>
      <c r="AS65" s="53">
        <v>0</v>
      </c>
      <c r="AT65" s="53">
        <v>0</v>
      </c>
      <c r="AU65" s="53">
        <v>1</v>
      </c>
      <c r="AV65" s="53">
        <v>0</v>
      </c>
      <c r="AW65" s="53">
        <v>0</v>
      </c>
      <c r="AX65" s="53">
        <v>0</v>
      </c>
      <c r="AY65" s="53">
        <v>0</v>
      </c>
      <c r="AZ65" s="54">
        <v>0</v>
      </c>
      <c r="BA65" s="257">
        <v>1</v>
      </c>
      <c r="BB65" s="258"/>
      <c r="BC65" s="259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</row>
    <row r="66" spans="1:236" s="217" customFormat="1" ht="11.1" customHeight="1" x14ac:dyDescent="0.15">
      <c r="A66" s="208"/>
      <c r="B66" s="209"/>
      <c r="C66" s="209" t="s">
        <v>179</v>
      </c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>
        <f>SUM(N67:N73)</f>
        <v>7</v>
      </c>
      <c r="O66" s="210"/>
      <c r="P66" s="205">
        <f t="shared" si="1"/>
        <v>21</v>
      </c>
      <c r="Q66" s="212">
        <f t="shared" ref="Q66:BC66" si="14">SUM(Q67:Q73)</f>
        <v>15</v>
      </c>
      <c r="R66" s="202">
        <f t="shared" si="3"/>
        <v>0</v>
      </c>
      <c r="S66" s="209">
        <f>SUM(S67:S73)</f>
        <v>0</v>
      </c>
      <c r="T66" s="209">
        <f>SUM(T67:T73)</f>
        <v>0</v>
      </c>
      <c r="U66" s="209">
        <f>SUM(U67:U73)</f>
        <v>0</v>
      </c>
      <c r="V66" s="209">
        <f>SUM(V67:V73)</f>
        <v>0</v>
      </c>
      <c r="W66" s="205">
        <f t="shared" si="4"/>
        <v>4</v>
      </c>
      <c r="X66" s="209">
        <f t="shared" si="14"/>
        <v>0</v>
      </c>
      <c r="Y66" s="209">
        <f t="shared" si="14"/>
        <v>0</v>
      </c>
      <c r="Z66" s="209">
        <f t="shared" si="14"/>
        <v>0</v>
      </c>
      <c r="AA66" s="209">
        <f t="shared" si="14"/>
        <v>0</v>
      </c>
      <c r="AB66" s="209">
        <f t="shared" si="14"/>
        <v>0</v>
      </c>
      <c r="AC66" s="209">
        <f t="shared" si="14"/>
        <v>0</v>
      </c>
      <c r="AD66" s="209">
        <f t="shared" si="14"/>
        <v>0</v>
      </c>
      <c r="AE66" s="209">
        <f t="shared" si="14"/>
        <v>0</v>
      </c>
      <c r="AF66" s="209">
        <f t="shared" si="14"/>
        <v>0</v>
      </c>
      <c r="AG66" s="209">
        <f t="shared" si="14"/>
        <v>0</v>
      </c>
      <c r="AH66" s="209">
        <f t="shared" si="14"/>
        <v>0</v>
      </c>
      <c r="AI66" s="209">
        <f t="shared" si="14"/>
        <v>0</v>
      </c>
      <c r="AJ66" s="209">
        <f t="shared" si="14"/>
        <v>0</v>
      </c>
      <c r="AK66" s="209">
        <f t="shared" si="14"/>
        <v>0</v>
      </c>
      <c r="AL66" s="209">
        <f t="shared" si="14"/>
        <v>0</v>
      </c>
      <c r="AM66" s="209">
        <f t="shared" si="14"/>
        <v>0</v>
      </c>
      <c r="AN66" s="209">
        <f t="shared" si="14"/>
        <v>0</v>
      </c>
      <c r="AO66" s="209">
        <f t="shared" si="14"/>
        <v>0</v>
      </c>
      <c r="AP66" s="209">
        <f t="shared" si="14"/>
        <v>0</v>
      </c>
      <c r="AQ66" s="209">
        <f t="shared" si="14"/>
        <v>0</v>
      </c>
      <c r="AR66" s="209">
        <f t="shared" si="14"/>
        <v>0</v>
      </c>
      <c r="AS66" s="209">
        <f t="shared" si="14"/>
        <v>0</v>
      </c>
      <c r="AT66" s="209">
        <f t="shared" si="14"/>
        <v>0</v>
      </c>
      <c r="AU66" s="209">
        <f t="shared" si="14"/>
        <v>3</v>
      </c>
      <c r="AV66" s="209">
        <f t="shared" si="14"/>
        <v>1</v>
      </c>
      <c r="AW66" s="209">
        <f t="shared" si="14"/>
        <v>0</v>
      </c>
      <c r="AX66" s="209">
        <f t="shared" si="14"/>
        <v>0</v>
      </c>
      <c r="AY66" s="209">
        <f t="shared" si="14"/>
        <v>0</v>
      </c>
      <c r="AZ66" s="210">
        <f t="shared" si="14"/>
        <v>0</v>
      </c>
      <c r="BA66" s="209">
        <f>SUM(BA67:BA73)</f>
        <v>2</v>
      </c>
      <c r="BB66" s="212">
        <f t="shared" si="14"/>
        <v>0</v>
      </c>
      <c r="BC66" s="210">
        <f t="shared" si="14"/>
        <v>0</v>
      </c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</row>
    <row r="67" spans="1:236" s="61" customFormat="1" ht="11.1" customHeight="1" x14ac:dyDescent="0.15">
      <c r="A67" s="51" t="s">
        <v>454</v>
      </c>
      <c r="B67" s="52" t="s">
        <v>966</v>
      </c>
      <c r="C67" s="53" t="s">
        <v>455</v>
      </c>
      <c r="D67" s="53" t="s">
        <v>122</v>
      </c>
      <c r="E67" s="53" t="s">
        <v>136</v>
      </c>
      <c r="F67" s="53" t="s">
        <v>77</v>
      </c>
      <c r="G67" s="53" t="s">
        <v>179</v>
      </c>
      <c r="H67" s="53" t="s">
        <v>51</v>
      </c>
      <c r="I67" s="53" t="s">
        <v>179</v>
      </c>
      <c r="J67" s="53" t="s">
        <v>49</v>
      </c>
      <c r="K67" s="53" t="s">
        <v>144</v>
      </c>
      <c r="L67" s="53" t="s">
        <v>199</v>
      </c>
      <c r="M67" s="53" t="s">
        <v>207</v>
      </c>
      <c r="N67" s="53">
        <v>1</v>
      </c>
      <c r="O67" s="54" t="s">
        <v>195</v>
      </c>
      <c r="P67" s="205">
        <f t="shared" si="1"/>
        <v>2</v>
      </c>
      <c r="Q67" s="56">
        <v>2</v>
      </c>
      <c r="R67" s="202">
        <f t="shared" si="3"/>
        <v>0</v>
      </c>
      <c r="S67" s="53">
        <v>0</v>
      </c>
      <c r="T67" s="53">
        <v>0</v>
      </c>
      <c r="U67" s="53">
        <v>0</v>
      </c>
      <c r="V67" s="53">
        <v>0</v>
      </c>
      <c r="W67" s="205">
        <f t="shared" si="4"/>
        <v>0</v>
      </c>
      <c r="X67" s="53"/>
      <c r="Y67" s="53"/>
      <c r="Z67" s="53">
        <v>0</v>
      </c>
      <c r="AA67" s="53">
        <v>0</v>
      </c>
      <c r="AB67" s="53">
        <v>0</v>
      </c>
      <c r="AC67" s="53">
        <v>0</v>
      </c>
      <c r="AD67" s="53">
        <v>0</v>
      </c>
      <c r="AE67" s="53">
        <v>0</v>
      </c>
      <c r="AF67" s="53">
        <v>0</v>
      </c>
      <c r="AG67" s="53">
        <v>0</v>
      </c>
      <c r="AH67" s="53">
        <v>0</v>
      </c>
      <c r="AI67" s="53">
        <v>0</v>
      </c>
      <c r="AJ67" s="53">
        <v>0</v>
      </c>
      <c r="AK67" s="53">
        <v>0</v>
      </c>
      <c r="AL67" s="53">
        <v>0</v>
      </c>
      <c r="AM67" s="53">
        <v>0</v>
      </c>
      <c r="AN67" s="53">
        <v>0</v>
      </c>
      <c r="AO67" s="53">
        <v>0</v>
      </c>
      <c r="AP67" s="53">
        <v>0</v>
      </c>
      <c r="AQ67" s="53">
        <v>0</v>
      </c>
      <c r="AR67" s="53">
        <v>0</v>
      </c>
      <c r="AS67" s="53">
        <v>0</v>
      </c>
      <c r="AT67" s="53">
        <v>0</v>
      </c>
      <c r="AU67" s="53">
        <v>0</v>
      </c>
      <c r="AV67" s="53">
        <v>0</v>
      </c>
      <c r="AW67" s="53">
        <v>0</v>
      </c>
      <c r="AX67" s="53">
        <v>0</v>
      </c>
      <c r="AY67" s="53">
        <v>0</v>
      </c>
      <c r="AZ67" s="54">
        <v>0</v>
      </c>
      <c r="BA67" s="257">
        <v>0</v>
      </c>
      <c r="BB67" s="258"/>
      <c r="BC67" s="259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</row>
    <row r="68" spans="1:236" s="61" customFormat="1" ht="11.1" customHeight="1" x14ac:dyDescent="0.15">
      <c r="A68" s="51" t="s">
        <v>894</v>
      </c>
      <c r="B68" s="52" t="s">
        <v>966</v>
      </c>
      <c r="C68" s="53" t="s">
        <v>179</v>
      </c>
      <c r="D68" s="53" t="s">
        <v>122</v>
      </c>
      <c r="E68" s="53" t="s">
        <v>136</v>
      </c>
      <c r="F68" s="53" t="s">
        <v>77</v>
      </c>
      <c r="G68" s="53" t="s">
        <v>179</v>
      </c>
      <c r="H68" s="53" t="s">
        <v>51</v>
      </c>
      <c r="I68" s="53" t="s">
        <v>179</v>
      </c>
      <c r="J68" s="53" t="s">
        <v>49</v>
      </c>
      <c r="K68" s="53" t="s">
        <v>144</v>
      </c>
      <c r="L68" s="53" t="s">
        <v>199</v>
      </c>
      <c r="M68" s="53" t="s">
        <v>202</v>
      </c>
      <c r="N68" s="53">
        <v>1</v>
      </c>
      <c r="O68" s="54" t="s">
        <v>195</v>
      </c>
      <c r="P68" s="205">
        <f t="shared" si="1"/>
        <v>7</v>
      </c>
      <c r="Q68" s="56">
        <v>6</v>
      </c>
      <c r="R68" s="202">
        <f t="shared" si="3"/>
        <v>0</v>
      </c>
      <c r="S68" s="53">
        <v>0</v>
      </c>
      <c r="T68" s="53">
        <v>0</v>
      </c>
      <c r="U68" s="53">
        <v>0</v>
      </c>
      <c r="V68" s="53">
        <v>0</v>
      </c>
      <c r="W68" s="205">
        <f t="shared" si="4"/>
        <v>0</v>
      </c>
      <c r="X68" s="53"/>
      <c r="Y68" s="53"/>
      <c r="Z68" s="53">
        <v>0</v>
      </c>
      <c r="AA68" s="53">
        <v>0</v>
      </c>
      <c r="AB68" s="53">
        <v>0</v>
      </c>
      <c r="AC68" s="53">
        <v>0</v>
      </c>
      <c r="AD68" s="53">
        <v>0</v>
      </c>
      <c r="AE68" s="53">
        <v>0</v>
      </c>
      <c r="AF68" s="53">
        <v>0</v>
      </c>
      <c r="AG68" s="53">
        <v>0</v>
      </c>
      <c r="AH68" s="53">
        <v>0</v>
      </c>
      <c r="AI68" s="53">
        <v>0</v>
      </c>
      <c r="AJ68" s="53">
        <v>0</v>
      </c>
      <c r="AK68" s="53">
        <v>0</v>
      </c>
      <c r="AL68" s="53">
        <v>0</v>
      </c>
      <c r="AM68" s="53">
        <v>0</v>
      </c>
      <c r="AN68" s="53">
        <v>0</v>
      </c>
      <c r="AO68" s="53">
        <v>0</v>
      </c>
      <c r="AP68" s="53">
        <v>0</v>
      </c>
      <c r="AQ68" s="53">
        <v>0</v>
      </c>
      <c r="AR68" s="53">
        <v>0</v>
      </c>
      <c r="AS68" s="53">
        <v>0</v>
      </c>
      <c r="AT68" s="53">
        <v>0</v>
      </c>
      <c r="AU68" s="53">
        <v>0</v>
      </c>
      <c r="AV68" s="53">
        <v>0</v>
      </c>
      <c r="AW68" s="53">
        <v>0</v>
      </c>
      <c r="AX68" s="53">
        <v>0</v>
      </c>
      <c r="AY68" s="53">
        <v>0</v>
      </c>
      <c r="AZ68" s="54">
        <v>0</v>
      </c>
      <c r="BA68" s="257">
        <v>1</v>
      </c>
      <c r="BB68" s="258"/>
      <c r="BC68" s="259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</row>
    <row r="69" spans="1:236" s="61" customFormat="1" ht="11.1" customHeight="1" x14ac:dyDescent="0.15">
      <c r="A69" s="51" t="s">
        <v>936</v>
      </c>
      <c r="B69" s="52" t="s">
        <v>966</v>
      </c>
      <c r="C69" s="53" t="s">
        <v>937</v>
      </c>
      <c r="D69" s="53" t="s">
        <v>122</v>
      </c>
      <c r="E69" s="53" t="s">
        <v>136</v>
      </c>
      <c r="F69" s="53" t="s">
        <v>77</v>
      </c>
      <c r="G69" s="53" t="s">
        <v>179</v>
      </c>
      <c r="H69" s="53" t="s">
        <v>51</v>
      </c>
      <c r="I69" s="53" t="s">
        <v>179</v>
      </c>
      <c r="J69" s="53" t="s">
        <v>49</v>
      </c>
      <c r="K69" s="53" t="s">
        <v>144</v>
      </c>
      <c r="L69" s="53" t="s">
        <v>199</v>
      </c>
      <c r="M69" s="53" t="s">
        <v>219</v>
      </c>
      <c r="N69" s="53">
        <v>1</v>
      </c>
      <c r="O69" s="54" t="s">
        <v>219</v>
      </c>
      <c r="P69" s="205">
        <f t="shared" si="1"/>
        <v>5</v>
      </c>
      <c r="Q69" s="56">
        <v>1</v>
      </c>
      <c r="R69" s="202">
        <f t="shared" si="3"/>
        <v>0</v>
      </c>
      <c r="S69" s="53">
        <v>0</v>
      </c>
      <c r="T69" s="53">
        <v>0</v>
      </c>
      <c r="U69" s="53">
        <v>0</v>
      </c>
      <c r="V69" s="53">
        <v>0</v>
      </c>
      <c r="W69" s="205">
        <f t="shared" si="4"/>
        <v>4</v>
      </c>
      <c r="X69" s="53"/>
      <c r="Y69" s="53"/>
      <c r="Z69" s="53">
        <v>0</v>
      </c>
      <c r="AA69" s="53">
        <v>0</v>
      </c>
      <c r="AB69" s="53">
        <v>0</v>
      </c>
      <c r="AC69" s="53">
        <v>0</v>
      </c>
      <c r="AD69" s="53">
        <v>0</v>
      </c>
      <c r="AE69" s="53">
        <v>0</v>
      </c>
      <c r="AF69" s="53">
        <v>0</v>
      </c>
      <c r="AG69" s="53">
        <v>0</v>
      </c>
      <c r="AH69" s="53">
        <v>0</v>
      </c>
      <c r="AI69" s="53">
        <v>0</v>
      </c>
      <c r="AJ69" s="53">
        <v>0</v>
      </c>
      <c r="AK69" s="53">
        <v>0</v>
      </c>
      <c r="AL69" s="53">
        <v>0</v>
      </c>
      <c r="AM69" s="53">
        <v>0</v>
      </c>
      <c r="AN69" s="53">
        <v>0</v>
      </c>
      <c r="AO69" s="53">
        <v>0</v>
      </c>
      <c r="AP69" s="53">
        <v>0</v>
      </c>
      <c r="AQ69" s="53">
        <v>0</v>
      </c>
      <c r="AR69" s="53">
        <v>0</v>
      </c>
      <c r="AS69" s="53">
        <v>0</v>
      </c>
      <c r="AT69" s="53">
        <v>0</v>
      </c>
      <c r="AU69" s="53">
        <v>3</v>
      </c>
      <c r="AV69" s="53">
        <v>1</v>
      </c>
      <c r="AW69" s="53">
        <v>0</v>
      </c>
      <c r="AX69" s="53">
        <v>0</v>
      </c>
      <c r="AY69" s="53">
        <v>0</v>
      </c>
      <c r="AZ69" s="54">
        <v>0</v>
      </c>
      <c r="BA69" s="257">
        <v>0</v>
      </c>
      <c r="BB69" s="258"/>
      <c r="BC69" s="259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</row>
    <row r="70" spans="1:236" s="61" customFormat="1" ht="11.1" customHeight="1" x14ac:dyDescent="0.15">
      <c r="A70" s="51" t="s">
        <v>458</v>
      </c>
      <c r="B70" s="52" t="s">
        <v>966</v>
      </c>
      <c r="C70" s="53" t="s">
        <v>459</v>
      </c>
      <c r="D70" s="53" t="s">
        <v>122</v>
      </c>
      <c r="E70" s="53" t="s">
        <v>136</v>
      </c>
      <c r="F70" s="53" t="s">
        <v>77</v>
      </c>
      <c r="G70" s="53" t="s">
        <v>179</v>
      </c>
      <c r="H70" s="53" t="s">
        <v>121</v>
      </c>
      <c r="I70" s="53" t="s">
        <v>459</v>
      </c>
      <c r="J70" s="53" t="s">
        <v>49</v>
      </c>
      <c r="K70" s="53" t="s">
        <v>144</v>
      </c>
      <c r="L70" s="53" t="s">
        <v>199</v>
      </c>
      <c r="M70" s="53" t="s">
        <v>206</v>
      </c>
      <c r="N70" s="53">
        <v>1</v>
      </c>
      <c r="O70" s="54" t="s">
        <v>195</v>
      </c>
      <c r="P70" s="205">
        <f t="shared" si="1"/>
        <v>1</v>
      </c>
      <c r="Q70" s="56">
        <v>1</v>
      </c>
      <c r="R70" s="202">
        <f t="shared" si="3"/>
        <v>0</v>
      </c>
      <c r="S70" s="53">
        <v>0</v>
      </c>
      <c r="T70" s="53">
        <v>0</v>
      </c>
      <c r="U70" s="53">
        <v>0</v>
      </c>
      <c r="V70" s="53">
        <v>0</v>
      </c>
      <c r="W70" s="205">
        <f t="shared" si="4"/>
        <v>0</v>
      </c>
      <c r="X70" s="53"/>
      <c r="Y70" s="53"/>
      <c r="Z70" s="53">
        <v>0</v>
      </c>
      <c r="AA70" s="53">
        <v>0</v>
      </c>
      <c r="AB70" s="53">
        <v>0</v>
      </c>
      <c r="AC70" s="53">
        <v>0</v>
      </c>
      <c r="AD70" s="53">
        <v>0</v>
      </c>
      <c r="AE70" s="53">
        <v>0</v>
      </c>
      <c r="AF70" s="53">
        <v>0</v>
      </c>
      <c r="AG70" s="53">
        <v>0</v>
      </c>
      <c r="AH70" s="53">
        <v>0</v>
      </c>
      <c r="AI70" s="53">
        <v>0</v>
      </c>
      <c r="AJ70" s="53">
        <v>0</v>
      </c>
      <c r="AK70" s="53">
        <v>0</v>
      </c>
      <c r="AL70" s="53">
        <v>0</v>
      </c>
      <c r="AM70" s="53">
        <v>0</v>
      </c>
      <c r="AN70" s="53">
        <v>0</v>
      </c>
      <c r="AO70" s="53">
        <v>0</v>
      </c>
      <c r="AP70" s="53">
        <v>0</v>
      </c>
      <c r="AQ70" s="53">
        <v>0</v>
      </c>
      <c r="AR70" s="53">
        <v>0</v>
      </c>
      <c r="AS70" s="53">
        <v>0</v>
      </c>
      <c r="AT70" s="53">
        <v>0</v>
      </c>
      <c r="AU70" s="53">
        <v>0</v>
      </c>
      <c r="AV70" s="53">
        <v>0</v>
      </c>
      <c r="AW70" s="53">
        <v>0</v>
      </c>
      <c r="AX70" s="53">
        <v>0</v>
      </c>
      <c r="AY70" s="53">
        <v>0</v>
      </c>
      <c r="AZ70" s="54">
        <v>0</v>
      </c>
      <c r="BA70" s="257">
        <v>0</v>
      </c>
      <c r="BB70" s="258"/>
      <c r="BC70" s="259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</row>
    <row r="71" spans="1:236" s="61" customFormat="1" ht="11.1" customHeight="1" x14ac:dyDescent="0.15">
      <c r="A71" s="51" t="s">
        <v>462</v>
      </c>
      <c r="B71" s="52" t="s">
        <v>966</v>
      </c>
      <c r="C71" s="53" t="s">
        <v>463</v>
      </c>
      <c r="D71" s="53" t="s">
        <v>122</v>
      </c>
      <c r="E71" s="53" t="s">
        <v>136</v>
      </c>
      <c r="F71" s="53" t="s">
        <v>77</v>
      </c>
      <c r="G71" s="53" t="s">
        <v>179</v>
      </c>
      <c r="H71" s="53" t="s">
        <v>130</v>
      </c>
      <c r="I71" s="53" t="s">
        <v>463</v>
      </c>
      <c r="J71" s="53" t="s">
        <v>49</v>
      </c>
      <c r="K71" s="53" t="s">
        <v>144</v>
      </c>
      <c r="L71" s="53" t="s">
        <v>199</v>
      </c>
      <c r="M71" s="53" t="s">
        <v>207</v>
      </c>
      <c r="N71" s="53">
        <v>1</v>
      </c>
      <c r="O71" s="54" t="s">
        <v>195</v>
      </c>
      <c r="P71" s="205">
        <f t="shared" si="1"/>
        <v>2</v>
      </c>
      <c r="Q71" s="56">
        <v>2</v>
      </c>
      <c r="R71" s="202">
        <f t="shared" si="3"/>
        <v>0</v>
      </c>
      <c r="S71" s="53">
        <v>0</v>
      </c>
      <c r="T71" s="53">
        <v>0</v>
      </c>
      <c r="U71" s="53">
        <v>0</v>
      </c>
      <c r="V71" s="53">
        <v>0</v>
      </c>
      <c r="W71" s="205">
        <f t="shared" si="4"/>
        <v>0</v>
      </c>
      <c r="X71" s="53"/>
      <c r="Y71" s="53"/>
      <c r="Z71" s="53">
        <v>0</v>
      </c>
      <c r="AA71" s="53">
        <v>0</v>
      </c>
      <c r="AB71" s="53">
        <v>0</v>
      </c>
      <c r="AC71" s="53">
        <v>0</v>
      </c>
      <c r="AD71" s="53">
        <v>0</v>
      </c>
      <c r="AE71" s="53">
        <v>0</v>
      </c>
      <c r="AF71" s="53">
        <v>0</v>
      </c>
      <c r="AG71" s="53">
        <v>0</v>
      </c>
      <c r="AH71" s="53">
        <v>0</v>
      </c>
      <c r="AI71" s="53">
        <v>0</v>
      </c>
      <c r="AJ71" s="53">
        <v>0</v>
      </c>
      <c r="AK71" s="53">
        <v>0</v>
      </c>
      <c r="AL71" s="53">
        <v>0</v>
      </c>
      <c r="AM71" s="53">
        <v>0</v>
      </c>
      <c r="AN71" s="53">
        <v>0</v>
      </c>
      <c r="AO71" s="53">
        <v>0</v>
      </c>
      <c r="AP71" s="53">
        <v>0</v>
      </c>
      <c r="AQ71" s="53">
        <v>0</v>
      </c>
      <c r="AR71" s="53">
        <v>0</v>
      </c>
      <c r="AS71" s="53">
        <v>0</v>
      </c>
      <c r="AT71" s="53">
        <v>0</v>
      </c>
      <c r="AU71" s="53">
        <v>0</v>
      </c>
      <c r="AV71" s="53">
        <v>0</v>
      </c>
      <c r="AW71" s="53">
        <v>0</v>
      </c>
      <c r="AX71" s="53">
        <v>0</v>
      </c>
      <c r="AY71" s="53">
        <v>0</v>
      </c>
      <c r="AZ71" s="54">
        <v>0</v>
      </c>
      <c r="BA71" s="257">
        <v>0</v>
      </c>
      <c r="BB71" s="258"/>
      <c r="BC71" s="259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</row>
    <row r="72" spans="1:236" s="61" customFormat="1" ht="11.1" customHeight="1" x14ac:dyDescent="0.15">
      <c r="A72" s="51" t="s">
        <v>465</v>
      </c>
      <c r="B72" s="52" t="s">
        <v>966</v>
      </c>
      <c r="C72" s="53" t="s">
        <v>277</v>
      </c>
      <c r="D72" s="53" t="s">
        <v>122</v>
      </c>
      <c r="E72" s="53" t="s">
        <v>136</v>
      </c>
      <c r="F72" s="53" t="s">
        <v>77</v>
      </c>
      <c r="G72" s="53" t="s">
        <v>179</v>
      </c>
      <c r="H72" s="53" t="s">
        <v>191</v>
      </c>
      <c r="I72" s="53" t="s">
        <v>277</v>
      </c>
      <c r="J72" s="53" t="s">
        <v>49</v>
      </c>
      <c r="K72" s="53" t="s">
        <v>144</v>
      </c>
      <c r="L72" s="53" t="s">
        <v>199</v>
      </c>
      <c r="M72" s="53" t="s">
        <v>207</v>
      </c>
      <c r="N72" s="53">
        <v>1</v>
      </c>
      <c r="O72" s="54" t="s">
        <v>195</v>
      </c>
      <c r="P72" s="205">
        <f t="shared" si="1"/>
        <v>1</v>
      </c>
      <c r="Q72" s="56">
        <v>1</v>
      </c>
      <c r="R72" s="202">
        <f t="shared" si="3"/>
        <v>0</v>
      </c>
      <c r="S72" s="53">
        <v>0</v>
      </c>
      <c r="T72" s="53">
        <v>0</v>
      </c>
      <c r="U72" s="53">
        <v>0</v>
      </c>
      <c r="V72" s="53">
        <v>0</v>
      </c>
      <c r="W72" s="205">
        <f t="shared" si="4"/>
        <v>0</v>
      </c>
      <c r="X72" s="53"/>
      <c r="Y72" s="53"/>
      <c r="Z72" s="53">
        <v>0</v>
      </c>
      <c r="AA72" s="53">
        <v>0</v>
      </c>
      <c r="AB72" s="53">
        <v>0</v>
      </c>
      <c r="AC72" s="53">
        <v>0</v>
      </c>
      <c r="AD72" s="53">
        <v>0</v>
      </c>
      <c r="AE72" s="53">
        <v>0</v>
      </c>
      <c r="AF72" s="53">
        <v>0</v>
      </c>
      <c r="AG72" s="53">
        <v>0</v>
      </c>
      <c r="AH72" s="53">
        <v>0</v>
      </c>
      <c r="AI72" s="53">
        <v>0</v>
      </c>
      <c r="AJ72" s="53">
        <v>0</v>
      </c>
      <c r="AK72" s="53">
        <v>0</v>
      </c>
      <c r="AL72" s="53">
        <v>0</v>
      </c>
      <c r="AM72" s="53">
        <v>0</v>
      </c>
      <c r="AN72" s="53">
        <v>0</v>
      </c>
      <c r="AO72" s="53">
        <v>0</v>
      </c>
      <c r="AP72" s="53">
        <v>0</v>
      </c>
      <c r="AQ72" s="53">
        <v>0</v>
      </c>
      <c r="AR72" s="53">
        <v>0</v>
      </c>
      <c r="AS72" s="53">
        <v>0</v>
      </c>
      <c r="AT72" s="53">
        <v>0</v>
      </c>
      <c r="AU72" s="53">
        <v>0</v>
      </c>
      <c r="AV72" s="53">
        <v>0</v>
      </c>
      <c r="AW72" s="53">
        <v>0</v>
      </c>
      <c r="AX72" s="53">
        <v>0</v>
      </c>
      <c r="AY72" s="53">
        <v>0</v>
      </c>
      <c r="AZ72" s="54">
        <v>0</v>
      </c>
      <c r="BA72" s="257">
        <v>0</v>
      </c>
      <c r="BB72" s="258"/>
      <c r="BC72" s="259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</row>
    <row r="73" spans="1:236" s="61" customFormat="1" ht="11.1" customHeight="1" x14ac:dyDescent="0.15">
      <c r="A73" s="51" t="s">
        <v>468</v>
      </c>
      <c r="B73" s="52" t="s">
        <v>966</v>
      </c>
      <c r="C73" s="53" t="s">
        <v>469</v>
      </c>
      <c r="D73" s="53" t="s">
        <v>122</v>
      </c>
      <c r="E73" s="53" t="s">
        <v>136</v>
      </c>
      <c r="F73" s="53" t="s">
        <v>77</v>
      </c>
      <c r="G73" s="53" t="s">
        <v>179</v>
      </c>
      <c r="H73" s="53" t="s">
        <v>132</v>
      </c>
      <c r="I73" s="53" t="s">
        <v>469</v>
      </c>
      <c r="J73" s="53" t="s">
        <v>49</v>
      </c>
      <c r="K73" s="53" t="s">
        <v>144</v>
      </c>
      <c r="L73" s="53" t="s">
        <v>199</v>
      </c>
      <c r="M73" s="53" t="s">
        <v>200</v>
      </c>
      <c r="N73" s="53">
        <v>1</v>
      </c>
      <c r="O73" s="54" t="s">
        <v>195</v>
      </c>
      <c r="P73" s="205">
        <f t="shared" si="1"/>
        <v>3</v>
      </c>
      <c r="Q73" s="56">
        <v>2</v>
      </c>
      <c r="R73" s="202">
        <f t="shared" si="3"/>
        <v>0</v>
      </c>
      <c r="S73" s="53">
        <v>0</v>
      </c>
      <c r="T73" s="53">
        <v>0</v>
      </c>
      <c r="U73" s="53">
        <v>0</v>
      </c>
      <c r="V73" s="53">
        <v>0</v>
      </c>
      <c r="W73" s="205">
        <f t="shared" si="4"/>
        <v>0</v>
      </c>
      <c r="X73" s="53"/>
      <c r="Y73" s="53"/>
      <c r="Z73" s="53">
        <v>0</v>
      </c>
      <c r="AA73" s="53">
        <v>0</v>
      </c>
      <c r="AB73" s="53">
        <v>0</v>
      </c>
      <c r="AC73" s="53">
        <v>0</v>
      </c>
      <c r="AD73" s="53">
        <v>0</v>
      </c>
      <c r="AE73" s="53">
        <v>0</v>
      </c>
      <c r="AF73" s="53">
        <v>0</v>
      </c>
      <c r="AG73" s="53">
        <v>0</v>
      </c>
      <c r="AH73" s="53">
        <v>0</v>
      </c>
      <c r="AI73" s="53">
        <v>0</v>
      </c>
      <c r="AJ73" s="53">
        <v>0</v>
      </c>
      <c r="AK73" s="53">
        <v>0</v>
      </c>
      <c r="AL73" s="53">
        <v>0</v>
      </c>
      <c r="AM73" s="53">
        <v>0</v>
      </c>
      <c r="AN73" s="53">
        <v>0</v>
      </c>
      <c r="AO73" s="53">
        <v>0</v>
      </c>
      <c r="AP73" s="53">
        <v>0</v>
      </c>
      <c r="AQ73" s="53">
        <v>0</v>
      </c>
      <c r="AR73" s="53">
        <v>0</v>
      </c>
      <c r="AS73" s="53">
        <v>0</v>
      </c>
      <c r="AT73" s="53">
        <v>0</v>
      </c>
      <c r="AU73" s="53">
        <v>0</v>
      </c>
      <c r="AV73" s="53">
        <v>0</v>
      </c>
      <c r="AW73" s="53">
        <v>0</v>
      </c>
      <c r="AX73" s="53">
        <v>0</v>
      </c>
      <c r="AY73" s="53">
        <v>0</v>
      </c>
      <c r="AZ73" s="54">
        <v>0</v>
      </c>
      <c r="BA73" s="257">
        <v>1</v>
      </c>
      <c r="BB73" s="258"/>
      <c r="BC73" s="259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</row>
    <row r="74" spans="1:236" s="217" customFormat="1" ht="11.1" customHeight="1" x14ac:dyDescent="0.15">
      <c r="A74" s="208"/>
      <c r="B74" s="209"/>
      <c r="C74" s="209" t="s">
        <v>472</v>
      </c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>
        <f>SUM(N75:N78)</f>
        <v>4</v>
      </c>
      <c r="O74" s="210"/>
      <c r="P74" s="205">
        <f t="shared" ref="P74:P137" si="15">SUM(Q74:R74,W74,BA74:BC74)</f>
        <v>12</v>
      </c>
      <c r="Q74" s="212">
        <f t="shared" ref="Q74:BC74" si="16">SUM(Q75:Q78)</f>
        <v>9</v>
      </c>
      <c r="R74" s="202">
        <f t="shared" ref="R74:R137" si="17">SUM(S74:V74)</f>
        <v>0</v>
      </c>
      <c r="S74" s="209">
        <f>SUM(S75:S78)</f>
        <v>0</v>
      </c>
      <c r="T74" s="209">
        <f>SUM(T75:T78)</f>
        <v>0</v>
      </c>
      <c r="U74" s="209">
        <f>SUM(U75:U78)</f>
        <v>0</v>
      </c>
      <c r="V74" s="209">
        <f>SUM(V75:V78)</f>
        <v>0</v>
      </c>
      <c r="W74" s="205">
        <f t="shared" ref="W74:W137" si="18">SUM(X74:AZ74)</f>
        <v>0</v>
      </c>
      <c r="X74" s="209">
        <f t="shared" si="16"/>
        <v>0</v>
      </c>
      <c r="Y74" s="209">
        <f t="shared" si="16"/>
        <v>0</v>
      </c>
      <c r="Z74" s="209">
        <f t="shared" si="16"/>
        <v>0</v>
      </c>
      <c r="AA74" s="209">
        <f t="shared" si="16"/>
        <v>0</v>
      </c>
      <c r="AB74" s="209">
        <f t="shared" si="16"/>
        <v>0</v>
      </c>
      <c r="AC74" s="209">
        <f t="shared" si="16"/>
        <v>0</v>
      </c>
      <c r="AD74" s="209">
        <f t="shared" si="16"/>
        <v>0</v>
      </c>
      <c r="AE74" s="209">
        <f t="shared" si="16"/>
        <v>0</v>
      </c>
      <c r="AF74" s="209">
        <f t="shared" si="16"/>
        <v>0</v>
      </c>
      <c r="AG74" s="209">
        <f t="shared" si="16"/>
        <v>0</v>
      </c>
      <c r="AH74" s="209">
        <f t="shared" si="16"/>
        <v>0</v>
      </c>
      <c r="AI74" s="209">
        <f t="shared" si="16"/>
        <v>0</v>
      </c>
      <c r="AJ74" s="209">
        <f t="shared" si="16"/>
        <v>0</v>
      </c>
      <c r="AK74" s="209">
        <f t="shared" si="16"/>
        <v>0</v>
      </c>
      <c r="AL74" s="209">
        <f t="shared" si="16"/>
        <v>0</v>
      </c>
      <c r="AM74" s="209">
        <f t="shared" si="16"/>
        <v>0</v>
      </c>
      <c r="AN74" s="209">
        <f t="shared" si="16"/>
        <v>0</v>
      </c>
      <c r="AO74" s="209">
        <f t="shared" si="16"/>
        <v>0</v>
      </c>
      <c r="AP74" s="209">
        <f t="shared" si="16"/>
        <v>0</v>
      </c>
      <c r="AQ74" s="209">
        <f t="shared" si="16"/>
        <v>0</v>
      </c>
      <c r="AR74" s="209">
        <f t="shared" si="16"/>
        <v>0</v>
      </c>
      <c r="AS74" s="209">
        <f t="shared" si="16"/>
        <v>0</v>
      </c>
      <c r="AT74" s="209">
        <f t="shared" si="16"/>
        <v>0</v>
      </c>
      <c r="AU74" s="209">
        <f t="shared" si="16"/>
        <v>0</v>
      </c>
      <c r="AV74" s="209">
        <f t="shared" si="16"/>
        <v>0</v>
      </c>
      <c r="AW74" s="209">
        <f t="shared" si="16"/>
        <v>0</v>
      </c>
      <c r="AX74" s="209">
        <f t="shared" si="16"/>
        <v>0</v>
      </c>
      <c r="AY74" s="209">
        <f t="shared" si="16"/>
        <v>0</v>
      </c>
      <c r="AZ74" s="210">
        <f t="shared" si="16"/>
        <v>0</v>
      </c>
      <c r="BA74" s="209">
        <f>SUM(BA75:BA78)</f>
        <v>3</v>
      </c>
      <c r="BB74" s="212">
        <f t="shared" si="16"/>
        <v>0</v>
      </c>
      <c r="BC74" s="210">
        <f t="shared" si="16"/>
        <v>0</v>
      </c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</row>
    <row r="75" spans="1:236" s="61" customFormat="1" ht="11.1" customHeight="1" x14ac:dyDescent="0.15">
      <c r="A75" s="51" t="s">
        <v>471</v>
      </c>
      <c r="B75" s="52" t="s">
        <v>966</v>
      </c>
      <c r="C75" s="53" t="s">
        <v>472</v>
      </c>
      <c r="D75" s="53" t="s">
        <v>122</v>
      </c>
      <c r="E75" s="53" t="s">
        <v>136</v>
      </c>
      <c r="F75" s="53" t="s">
        <v>78</v>
      </c>
      <c r="G75" s="53" t="s">
        <v>472</v>
      </c>
      <c r="H75" s="53" t="s">
        <v>51</v>
      </c>
      <c r="I75" s="53" t="s">
        <v>472</v>
      </c>
      <c r="J75" s="53" t="s">
        <v>49</v>
      </c>
      <c r="K75" s="53" t="s">
        <v>144</v>
      </c>
      <c r="L75" s="53" t="s">
        <v>199</v>
      </c>
      <c r="M75" s="53" t="s">
        <v>201</v>
      </c>
      <c r="N75" s="53">
        <v>1</v>
      </c>
      <c r="O75" s="54" t="s">
        <v>195</v>
      </c>
      <c r="P75" s="205">
        <f t="shared" si="15"/>
        <v>4</v>
      </c>
      <c r="Q75" s="56">
        <v>3</v>
      </c>
      <c r="R75" s="202">
        <f t="shared" si="17"/>
        <v>0</v>
      </c>
      <c r="S75" s="53">
        <v>0</v>
      </c>
      <c r="T75" s="53">
        <v>0</v>
      </c>
      <c r="U75" s="53">
        <v>0</v>
      </c>
      <c r="V75" s="53">
        <v>0</v>
      </c>
      <c r="W75" s="205">
        <f t="shared" si="18"/>
        <v>0</v>
      </c>
      <c r="X75" s="53"/>
      <c r="Y75" s="53"/>
      <c r="Z75" s="53">
        <v>0</v>
      </c>
      <c r="AA75" s="53">
        <v>0</v>
      </c>
      <c r="AB75" s="53">
        <v>0</v>
      </c>
      <c r="AC75" s="53">
        <v>0</v>
      </c>
      <c r="AD75" s="53">
        <v>0</v>
      </c>
      <c r="AE75" s="53">
        <v>0</v>
      </c>
      <c r="AF75" s="53">
        <v>0</v>
      </c>
      <c r="AG75" s="53">
        <v>0</v>
      </c>
      <c r="AH75" s="53">
        <v>0</v>
      </c>
      <c r="AI75" s="53">
        <v>0</v>
      </c>
      <c r="AJ75" s="53">
        <v>0</v>
      </c>
      <c r="AK75" s="53">
        <v>0</v>
      </c>
      <c r="AL75" s="53">
        <v>0</v>
      </c>
      <c r="AM75" s="53">
        <v>0</v>
      </c>
      <c r="AN75" s="53">
        <v>0</v>
      </c>
      <c r="AO75" s="53">
        <v>0</v>
      </c>
      <c r="AP75" s="53">
        <v>0</v>
      </c>
      <c r="AQ75" s="53">
        <v>0</v>
      </c>
      <c r="AR75" s="53">
        <v>0</v>
      </c>
      <c r="AS75" s="53">
        <v>0</v>
      </c>
      <c r="AT75" s="53">
        <v>0</v>
      </c>
      <c r="AU75" s="53">
        <v>0</v>
      </c>
      <c r="AV75" s="53">
        <v>0</v>
      </c>
      <c r="AW75" s="53">
        <v>0</v>
      </c>
      <c r="AX75" s="53">
        <v>0</v>
      </c>
      <c r="AY75" s="53">
        <v>0</v>
      </c>
      <c r="AZ75" s="54">
        <v>0</v>
      </c>
      <c r="BA75" s="257">
        <v>1</v>
      </c>
      <c r="BB75" s="258"/>
      <c r="BC75" s="259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</row>
    <row r="76" spans="1:236" s="61" customFormat="1" ht="11.1" customHeight="1" x14ac:dyDescent="0.15">
      <c r="A76" s="51" t="s">
        <v>474</v>
      </c>
      <c r="B76" s="52" t="s">
        <v>966</v>
      </c>
      <c r="C76" s="53" t="s">
        <v>475</v>
      </c>
      <c r="D76" s="53" t="s">
        <v>122</v>
      </c>
      <c r="E76" s="53" t="s">
        <v>136</v>
      </c>
      <c r="F76" s="53" t="s">
        <v>78</v>
      </c>
      <c r="G76" s="53" t="s">
        <v>472</v>
      </c>
      <c r="H76" s="53" t="s">
        <v>130</v>
      </c>
      <c r="I76" s="53" t="s">
        <v>475</v>
      </c>
      <c r="J76" s="53" t="s">
        <v>49</v>
      </c>
      <c r="K76" s="53" t="s">
        <v>144</v>
      </c>
      <c r="L76" s="53" t="s">
        <v>199</v>
      </c>
      <c r="M76" s="53" t="s">
        <v>208</v>
      </c>
      <c r="N76" s="53">
        <v>1</v>
      </c>
      <c r="O76" s="54" t="s">
        <v>195</v>
      </c>
      <c r="P76" s="205">
        <f t="shared" si="15"/>
        <v>3</v>
      </c>
      <c r="Q76" s="56">
        <v>2</v>
      </c>
      <c r="R76" s="202">
        <f t="shared" si="17"/>
        <v>0</v>
      </c>
      <c r="S76" s="53">
        <v>0</v>
      </c>
      <c r="T76" s="53">
        <v>0</v>
      </c>
      <c r="U76" s="53">
        <v>0</v>
      </c>
      <c r="V76" s="53">
        <v>0</v>
      </c>
      <c r="W76" s="205">
        <f t="shared" si="18"/>
        <v>0</v>
      </c>
      <c r="X76" s="53"/>
      <c r="Y76" s="53"/>
      <c r="Z76" s="53">
        <v>0</v>
      </c>
      <c r="AA76" s="53">
        <v>0</v>
      </c>
      <c r="AB76" s="53">
        <v>0</v>
      </c>
      <c r="AC76" s="53">
        <v>0</v>
      </c>
      <c r="AD76" s="53">
        <v>0</v>
      </c>
      <c r="AE76" s="53">
        <v>0</v>
      </c>
      <c r="AF76" s="53">
        <v>0</v>
      </c>
      <c r="AG76" s="53">
        <v>0</v>
      </c>
      <c r="AH76" s="53">
        <v>0</v>
      </c>
      <c r="AI76" s="53">
        <v>0</v>
      </c>
      <c r="AJ76" s="53">
        <v>0</v>
      </c>
      <c r="AK76" s="53">
        <v>0</v>
      </c>
      <c r="AL76" s="53">
        <v>0</v>
      </c>
      <c r="AM76" s="53">
        <v>0</v>
      </c>
      <c r="AN76" s="53">
        <v>0</v>
      </c>
      <c r="AO76" s="53">
        <v>0</v>
      </c>
      <c r="AP76" s="53">
        <v>0</v>
      </c>
      <c r="AQ76" s="53">
        <v>0</v>
      </c>
      <c r="AR76" s="53">
        <v>0</v>
      </c>
      <c r="AS76" s="53">
        <v>0</v>
      </c>
      <c r="AT76" s="53">
        <v>0</v>
      </c>
      <c r="AU76" s="53">
        <v>0</v>
      </c>
      <c r="AV76" s="53">
        <v>0</v>
      </c>
      <c r="AW76" s="53">
        <v>0</v>
      </c>
      <c r="AX76" s="53">
        <v>0</v>
      </c>
      <c r="AY76" s="53">
        <v>0</v>
      </c>
      <c r="AZ76" s="54">
        <v>0</v>
      </c>
      <c r="BA76" s="257">
        <v>1</v>
      </c>
      <c r="BB76" s="258"/>
      <c r="BC76" s="259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</row>
    <row r="77" spans="1:236" s="61" customFormat="1" ht="11.1" customHeight="1" x14ac:dyDescent="0.15">
      <c r="A77" s="51" t="s">
        <v>477</v>
      </c>
      <c r="B77" s="52" t="s">
        <v>966</v>
      </c>
      <c r="C77" s="53" t="s">
        <v>1269</v>
      </c>
      <c r="D77" s="53" t="s">
        <v>122</v>
      </c>
      <c r="E77" s="53" t="s">
        <v>136</v>
      </c>
      <c r="F77" s="53" t="s">
        <v>78</v>
      </c>
      <c r="G77" s="53" t="s">
        <v>472</v>
      </c>
      <c r="H77" s="53" t="s">
        <v>123</v>
      </c>
      <c r="I77" s="53" t="s">
        <v>478</v>
      </c>
      <c r="J77" s="53" t="s">
        <v>49</v>
      </c>
      <c r="K77" s="53" t="s">
        <v>144</v>
      </c>
      <c r="L77" s="53" t="s">
        <v>199</v>
      </c>
      <c r="M77" s="53" t="s">
        <v>200</v>
      </c>
      <c r="N77" s="53">
        <v>1</v>
      </c>
      <c r="O77" s="54" t="s">
        <v>195</v>
      </c>
      <c r="P77" s="205">
        <f t="shared" si="15"/>
        <v>4</v>
      </c>
      <c r="Q77" s="56">
        <v>3</v>
      </c>
      <c r="R77" s="202">
        <f t="shared" si="17"/>
        <v>0</v>
      </c>
      <c r="S77" s="53">
        <v>0</v>
      </c>
      <c r="T77" s="53">
        <v>0</v>
      </c>
      <c r="U77" s="53">
        <v>0</v>
      </c>
      <c r="V77" s="53">
        <v>0</v>
      </c>
      <c r="W77" s="205">
        <f t="shared" si="18"/>
        <v>0</v>
      </c>
      <c r="X77" s="53"/>
      <c r="Y77" s="53"/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  <c r="AG77" s="53">
        <v>0</v>
      </c>
      <c r="AH77" s="53">
        <v>0</v>
      </c>
      <c r="AI77" s="53">
        <v>0</v>
      </c>
      <c r="AJ77" s="53">
        <v>0</v>
      </c>
      <c r="AK77" s="53">
        <v>0</v>
      </c>
      <c r="AL77" s="53">
        <v>0</v>
      </c>
      <c r="AM77" s="53">
        <v>0</v>
      </c>
      <c r="AN77" s="53">
        <v>0</v>
      </c>
      <c r="AO77" s="53">
        <v>0</v>
      </c>
      <c r="AP77" s="53">
        <v>0</v>
      </c>
      <c r="AQ77" s="53">
        <v>0</v>
      </c>
      <c r="AR77" s="53">
        <v>0</v>
      </c>
      <c r="AS77" s="53">
        <v>0</v>
      </c>
      <c r="AT77" s="53">
        <v>0</v>
      </c>
      <c r="AU77" s="53">
        <v>0</v>
      </c>
      <c r="AV77" s="53">
        <v>0</v>
      </c>
      <c r="AW77" s="53">
        <v>0</v>
      </c>
      <c r="AX77" s="53">
        <v>0</v>
      </c>
      <c r="AY77" s="53">
        <v>0</v>
      </c>
      <c r="AZ77" s="54">
        <v>0</v>
      </c>
      <c r="BA77" s="257">
        <v>1</v>
      </c>
      <c r="BB77" s="258"/>
      <c r="BC77" s="259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</row>
    <row r="78" spans="1:236" s="61" customFormat="1" ht="11.1" customHeight="1" x14ac:dyDescent="0.15">
      <c r="A78" s="51" t="s">
        <v>833</v>
      </c>
      <c r="B78" s="52" t="s">
        <v>966</v>
      </c>
      <c r="C78" s="53" t="s">
        <v>1303</v>
      </c>
      <c r="D78" s="53" t="s">
        <v>122</v>
      </c>
      <c r="E78" s="53" t="s">
        <v>136</v>
      </c>
      <c r="F78" s="53" t="s">
        <v>78</v>
      </c>
      <c r="G78" s="53" t="s">
        <v>472</v>
      </c>
      <c r="H78" s="53" t="s">
        <v>125</v>
      </c>
      <c r="I78" s="53" t="s">
        <v>834</v>
      </c>
      <c r="J78" s="53" t="s">
        <v>49</v>
      </c>
      <c r="K78" s="53" t="s">
        <v>144</v>
      </c>
      <c r="L78" s="53" t="s">
        <v>199</v>
      </c>
      <c r="M78" s="53" t="s">
        <v>217</v>
      </c>
      <c r="N78" s="53">
        <v>1</v>
      </c>
      <c r="O78" s="54" t="s">
        <v>218</v>
      </c>
      <c r="P78" s="205">
        <f t="shared" si="15"/>
        <v>1</v>
      </c>
      <c r="Q78" s="56">
        <v>1</v>
      </c>
      <c r="R78" s="202">
        <f t="shared" si="17"/>
        <v>0</v>
      </c>
      <c r="S78" s="53">
        <v>0</v>
      </c>
      <c r="T78" s="53">
        <v>0</v>
      </c>
      <c r="U78" s="53">
        <v>0</v>
      </c>
      <c r="V78" s="53">
        <v>0</v>
      </c>
      <c r="W78" s="205">
        <f t="shared" si="18"/>
        <v>0</v>
      </c>
      <c r="X78" s="53"/>
      <c r="Y78" s="53"/>
      <c r="Z78" s="53">
        <v>0</v>
      </c>
      <c r="AA78" s="53">
        <v>0</v>
      </c>
      <c r="AB78" s="53">
        <v>0</v>
      </c>
      <c r="AC78" s="53">
        <v>0</v>
      </c>
      <c r="AD78" s="53">
        <v>0</v>
      </c>
      <c r="AE78" s="53">
        <v>0</v>
      </c>
      <c r="AF78" s="53">
        <v>0</v>
      </c>
      <c r="AG78" s="53">
        <v>0</v>
      </c>
      <c r="AH78" s="53">
        <v>0</v>
      </c>
      <c r="AI78" s="53">
        <v>0</v>
      </c>
      <c r="AJ78" s="53">
        <v>0</v>
      </c>
      <c r="AK78" s="53">
        <v>0</v>
      </c>
      <c r="AL78" s="53">
        <v>0</v>
      </c>
      <c r="AM78" s="53">
        <v>0</v>
      </c>
      <c r="AN78" s="53">
        <v>0</v>
      </c>
      <c r="AO78" s="53">
        <v>0</v>
      </c>
      <c r="AP78" s="53">
        <v>0</v>
      </c>
      <c r="AQ78" s="53">
        <v>0</v>
      </c>
      <c r="AR78" s="53">
        <v>0</v>
      </c>
      <c r="AS78" s="53">
        <v>0</v>
      </c>
      <c r="AT78" s="53">
        <v>0</v>
      </c>
      <c r="AU78" s="53">
        <v>0</v>
      </c>
      <c r="AV78" s="53">
        <v>0</v>
      </c>
      <c r="AW78" s="53">
        <v>0</v>
      </c>
      <c r="AX78" s="53">
        <v>0</v>
      </c>
      <c r="AY78" s="53">
        <v>0</v>
      </c>
      <c r="AZ78" s="54">
        <v>0</v>
      </c>
      <c r="BA78" s="257">
        <v>0</v>
      </c>
      <c r="BB78" s="258"/>
      <c r="BC78" s="259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</row>
    <row r="79" spans="1:236" s="217" customFormat="1" ht="11.1" customHeight="1" x14ac:dyDescent="0.15">
      <c r="A79" s="208"/>
      <c r="B79" s="209"/>
      <c r="C79" s="209" t="s">
        <v>495</v>
      </c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>
        <f>SUM(N80:N92)</f>
        <v>13</v>
      </c>
      <c r="O79" s="210"/>
      <c r="P79" s="205">
        <f t="shared" si="15"/>
        <v>36</v>
      </c>
      <c r="Q79" s="212">
        <f t="shared" ref="Q79:BC79" si="19">SUM(Q80:Q92)</f>
        <v>26</v>
      </c>
      <c r="R79" s="202">
        <f t="shared" si="17"/>
        <v>0</v>
      </c>
      <c r="S79" s="209">
        <f>SUM(S80:S92)</f>
        <v>0</v>
      </c>
      <c r="T79" s="209">
        <f>SUM(T80:T92)</f>
        <v>0</v>
      </c>
      <c r="U79" s="209">
        <f>SUM(U80:U92)</f>
        <v>0</v>
      </c>
      <c r="V79" s="209">
        <f>SUM(V80:V92)</f>
        <v>0</v>
      </c>
      <c r="W79" s="205">
        <f t="shared" si="18"/>
        <v>2</v>
      </c>
      <c r="X79" s="209">
        <f t="shared" si="19"/>
        <v>0</v>
      </c>
      <c r="Y79" s="209">
        <f t="shared" si="19"/>
        <v>0</v>
      </c>
      <c r="Z79" s="209">
        <f t="shared" si="19"/>
        <v>0</v>
      </c>
      <c r="AA79" s="209">
        <f t="shared" si="19"/>
        <v>0</v>
      </c>
      <c r="AB79" s="209">
        <f t="shared" si="19"/>
        <v>0</v>
      </c>
      <c r="AC79" s="209">
        <f t="shared" si="19"/>
        <v>0</v>
      </c>
      <c r="AD79" s="209">
        <f t="shared" si="19"/>
        <v>0</v>
      </c>
      <c r="AE79" s="209">
        <f t="shared" si="19"/>
        <v>0</v>
      </c>
      <c r="AF79" s="209">
        <f t="shared" si="19"/>
        <v>0</v>
      </c>
      <c r="AG79" s="209">
        <f t="shared" si="19"/>
        <v>0</v>
      </c>
      <c r="AH79" s="209">
        <f t="shared" si="19"/>
        <v>0</v>
      </c>
      <c r="AI79" s="209">
        <f t="shared" si="19"/>
        <v>0</v>
      </c>
      <c r="AJ79" s="209">
        <f t="shared" si="19"/>
        <v>0</v>
      </c>
      <c r="AK79" s="209">
        <f t="shared" si="19"/>
        <v>0</v>
      </c>
      <c r="AL79" s="209">
        <f t="shared" si="19"/>
        <v>0</v>
      </c>
      <c r="AM79" s="209">
        <f t="shared" si="19"/>
        <v>0</v>
      </c>
      <c r="AN79" s="209">
        <f t="shared" si="19"/>
        <v>0</v>
      </c>
      <c r="AO79" s="209">
        <f t="shared" si="19"/>
        <v>0</v>
      </c>
      <c r="AP79" s="209">
        <f t="shared" si="19"/>
        <v>0</v>
      </c>
      <c r="AQ79" s="209">
        <f t="shared" si="19"/>
        <v>0</v>
      </c>
      <c r="AR79" s="209">
        <f t="shared" si="19"/>
        <v>0</v>
      </c>
      <c r="AS79" s="209">
        <f t="shared" si="19"/>
        <v>0</v>
      </c>
      <c r="AT79" s="209">
        <f t="shared" si="19"/>
        <v>0</v>
      </c>
      <c r="AU79" s="209">
        <f t="shared" si="19"/>
        <v>2</v>
      </c>
      <c r="AV79" s="209">
        <f t="shared" si="19"/>
        <v>0</v>
      </c>
      <c r="AW79" s="209">
        <f t="shared" si="19"/>
        <v>0</v>
      </c>
      <c r="AX79" s="209">
        <f t="shared" si="19"/>
        <v>0</v>
      </c>
      <c r="AY79" s="209">
        <f t="shared" si="19"/>
        <v>0</v>
      </c>
      <c r="AZ79" s="210">
        <f t="shared" si="19"/>
        <v>0</v>
      </c>
      <c r="BA79" s="209">
        <f>SUM(BA80:BA92)</f>
        <v>8</v>
      </c>
      <c r="BB79" s="212">
        <f t="shared" si="19"/>
        <v>0</v>
      </c>
      <c r="BC79" s="210">
        <f t="shared" si="19"/>
        <v>0</v>
      </c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</row>
    <row r="80" spans="1:236" s="61" customFormat="1" ht="11.1" customHeight="1" x14ac:dyDescent="0.15">
      <c r="A80" s="51" t="s">
        <v>493</v>
      </c>
      <c r="B80" s="52" t="s">
        <v>966</v>
      </c>
      <c r="C80" s="53" t="s">
        <v>494</v>
      </c>
      <c r="D80" s="53" t="s">
        <v>122</v>
      </c>
      <c r="E80" s="53" t="s">
        <v>136</v>
      </c>
      <c r="F80" s="53" t="s">
        <v>83</v>
      </c>
      <c r="G80" s="53" t="s">
        <v>495</v>
      </c>
      <c r="H80" s="53" t="s">
        <v>51</v>
      </c>
      <c r="I80" s="53" t="s">
        <v>495</v>
      </c>
      <c r="J80" s="53" t="s">
        <v>49</v>
      </c>
      <c r="K80" s="53" t="s">
        <v>144</v>
      </c>
      <c r="L80" s="53" t="s">
        <v>199</v>
      </c>
      <c r="M80" s="53" t="s">
        <v>215</v>
      </c>
      <c r="N80" s="53">
        <v>1</v>
      </c>
      <c r="O80" s="54" t="s">
        <v>195</v>
      </c>
      <c r="P80" s="205">
        <f t="shared" si="15"/>
        <v>1</v>
      </c>
      <c r="Q80" s="56">
        <v>1</v>
      </c>
      <c r="R80" s="202">
        <f t="shared" si="17"/>
        <v>0</v>
      </c>
      <c r="S80" s="53">
        <v>0</v>
      </c>
      <c r="T80" s="53">
        <v>0</v>
      </c>
      <c r="U80" s="53">
        <v>0</v>
      </c>
      <c r="V80" s="53">
        <v>0</v>
      </c>
      <c r="W80" s="205">
        <f t="shared" si="18"/>
        <v>0</v>
      </c>
      <c r="X80" s="53"/>
      <c r="Y80" s="53"/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  <c r="AG80" s="53">
        <v>0</v>
      </c>
      <c r="AH80" s="53">
        <v>0</v>
      </c>
      <c r="AI80" s="53">
        <v>0</v>
      </c>
      <c r="AJ80" s="53">
        <v>0</v>
      </c>
      <c r="AK80" s="53">
        <v>0</v>
      </c>
      <c r="AL80" s="53">
        <v>0</v>
      </c>
      <c r="AM80" s="53">
        <v>0</v>
      </c>
      <c r="AN80" s="53">
        <v>0</v>
      </c>
      <c r="AO80" s="53">
        <v>0</v>
      </c>
      <c r="AP80" s="53">
        <v>0</v>
      </c>
      <c r="AQ80" s="53">
        <v>0</v>
      </c>
      <c r="AR80" s="53">
        <v>0</v>
      </c>
      <c r="AS80" s="53">
        <v>0</v>
      </c>
      <c r="AT80" s="53">
        <v>0</v>
      </c>
      <c r="AU80" s="53">
        <v>0</v>
      </c>
      <c r="AV80" s="53">
        <v>0</v>
      </c>
      <c r="AW80" s="53">
        <v>0</v>
      </c>
      <c r="AX80" s="53">
        <v>0</v>
      </c>
      <c r="AY80" s="53">
        <v>0</v>
      </c>
      <c r="AZ80" s="54">
        <v>0</v>
      </c>
      <c r="BA80" s="257">
        <v>0</v>
      </c>
      <c r="BB80" s="258"/>
      <c r="BC80" s="259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</row>
    <row r="81" spans="1:236" s="61" customFormat="1" ht="11.1" customHeight="1" x14ac:dyDescent="0.15">
      <c r="A81" s="51" t="s">
        <v>498</v>
      </c>
      <c r="B81" s="52" t="s">
        <v>966</v>
      </c>
      <c r="C81" s="53" t="s">
        <v>1270</v>
      </c>
      <c r="D81" s="53" t="s">
        <v>122</v>
      </c>
      <c r="E81" s="53" t="s">
        <v>136</v>
      </c>
      <c r="F81" s="53" t="s">
        <v>83</v>
      </c>
      <c r="G81" s="53" t="s">
        <v>495</v>
      </c>
      <c r="H81" s="53" t="s">
        <v>51</v>
      </c>
      <c r="I81" s="53" t="s">
        <v>495</v>
      </c>
      <c r="J81" s="53" t="s">
        <v>49</v>
      </c>
      <c r="K81" s="53" t="s">
        <v>144</v>
      </c>
      <c r="L81" s="53" t="s">
        <v>199</v>
      </c>
      <c r="M81" s="53" t="s">
        <v>207</v>
      </c>
      <c r="N81" s="53">
        <v>1</v>
      </c>
      <c r="O81" s="54" t="s">
        <v>195</v>
      </c>
      <c r="P81" s="205">
        <f t="shared" si="15"/>
        <v>3</v>
      </c>
      <c r="Q81" s="56">
        <v>2</v>
      </c>
      <c r="R81" s="202">
        <f t="shared" si="17"/>
        <v>0</v>
      </c>
      <c r="S81" s="53">
        <v>0</v>
      </c>
      <c r="T81" s="53">
        <v>0</v>
      </c>
      <c r="U81" s="53">
        <v>0</v>
      </c>
      <c r="V81" s="53">
        <v>0</v>
      </c>
      <c r="W81" s="205">
        <f t="shared" si="18"/>
        <v>0</v>
      </c>
      <c r="X81" s="53"/>
      <c r="Y81" s="53"/>
      <c r="Z81" s="53">
        <v>0</v>
      </c>
      <c r="AA81" s="53">
        <v>0</v>
      </c>
      <c r="AB81" s="53">
        <v>0</v>
      </c>
      <c r="AC81" s="53">
        <v>0</v>
      </c>
      <c r="AD81" s="53">
        <v>0</v>
      </c>
      <c r="AE81" s="53">
        <v>0</v>
      </c>
      <c r="AF81" s="53">
        <v>0</v>
      </c>
      <c r="AG81" s="53">
        <v>0</v>
      </c>
      <c r="AH81" s="53">
        <v>0</v>
      </c>
      <c r="AI81" s="53">
        <v>0</v>
      </c>
      <c r="AJ81" s="53">
        <v>0</v>
      </c>
      <c r="AK81" s="53">
        <v>0</v>
      </c>
      <c r="AL81" s="53">
        <v>0</v>
      </c>
      <c r="AM81" s="53">
        <v>0</v>
      </c>
      <c r="AN81" s="53">
        <v>0</v>
      </c>
      <c r="AO81" s="53">
        <v>0</v>
      </c>
      <c r="AP81" s="53">
        <v>0</v>
      </c>
      <c r="AQ81" s="53">
        <v>0</v>
      </c>
      <c r="AR81" s="53">
        <v>0</v>
      </c>
      <c r="AS81" s="53">
        <v>0</v>
      </c>
      <c r="AT81" s="53">
        <v>0</v>
      </c>
      <c r="AU81" s="53">
        <v>0</v>
      </c>
      <c r="AV81" s="53">
        <v>0</v>
      </c>
      <c r="AW81" s="53">
        <v>0</v>
      </c>
      <c r="AX81" s="53">
        <v>0</v>
      </c>
      <c r="AY81" s="53">
        <v>0</v>
      </c>
      <c r="AZ81" s="54">
        <v>0</v>
      </c>
      <c r="BA81" s="257">
        <v>1</v>
      </c>
      <c r="BB81" s="258"/>
      <c r="BC81" s="259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</row>
    <row r="82" spans="1:236" s="61" customFormat="1" ht="11.1" customHeight="1" x14ac:dyDescent="0.15">
      <c r="A82" s="51" t="s">
        <v>501</v>
      </c>
      <c r="B82" s="52" t="s">
        <v>966</v>
      </c>
      <c r="C82" s="53" t="s">
        <v>1271</v>
      </c>
      <c r="D82" s="53" t="s">
        <v>122</v>
      </c>
      <c r="E82" s="53" t="s">
        <v>136</v>
      </c>
      <c r="F82" s="53" t="s">
        <v>83</v>
      </c>
      <c r="G82" s="53" t="s">
        <v>495</v>
      </c>
      <c r="H82" s="53" t="s">
        <v>51</v>
      </c>
      <c r="I82" s="53" t="s">
        <v>495</v>
      </c>
      <c r="J82" s="53" t="s">
        <v>49</v>
      </c>
      <c r="K82" s="53" t="s">
        <v>144</v>
      </c>
      <c r="L82" s="53" t="s">
        <v>199</v>
      </c>
      <c r="M82" s="53" t="s">
        <v>207</v>
      </c>
      <c r="N82" s="53">
        <v>1</v>
      </c>
      <c r="O82" s="54" t="s">
        <v>195</v>
      </c>
      <c r="P82" s="205">
        <f t="shared" si="15"/>
        <v>2</v>
      </c>
      <c r="Q82" s="56">
        <v>2</v>
      </c>
      <c r="R82" s="202">
        <f t="shared" si="17"/>
        <v>0</v>
      </c>
      <c r="S82" s="53">
        <v>0</v>
      </c>
      <c r="T82" s="53">
        <v>0</v>
      </c>
      <c r="U82" s="53">
        <v>0</v>
      </c>
      <c r="V82" s="53">
        <v>0</v>
      </c>
      <c r="W82" s="205">
        <f t="shared" si="18"/>
        <v>0</v>
      </c>
      <c r="X82" s="53"/>
      <c r="Y82" s="53"/>
      <c r="Z82" s="53">
        <v>0</v>
      </c>
      <c r="AA82" s="53">
        <v>0</v>
      </c>
      <c r="AB82" s="53">
        <v>0</v>
      </c>
      <c r="AC82" s="53">
        <v>0</v>
      </c>
      <c r="AD82" s="53">
        <v>0</v>
      </c>
      <c r="AE82" s="53">
        <v>0</v>
      </c>
      <c r="AF82" s="53">
        <v>0</v>
      </c>
      <c r="AG82" s="53">
        <v>0</v>
      </c>
      <c r="AH82" s="53">
        <v>0</v>
      </c>
      <c r="AI82" s="53">
        <v>0</v>
      </c>
      <c r="AJ82" s="53">
        <v>0</v>
      </c>
      <c r="AK82" s="53">
        <v>0</v>
      </c>
      <c r="AL82" s="53">
        <v>0</v>
      </c>
      <c r="AM82" s="53">
        <v>0</v>
      </c>
      <c r="AN82" s="53">
        <v>0</v>
      </c>
      <c r="AO82" s="53">
        <v>0</v>
      </c>
      <c r="AP82" s="53">
        <v>0</v>
      </c>
      <c r="AQ82" s="53">
        <v>0</v>
      </c>
      <c r="AR82" s="53">
        <v>0</v>
      </c>
      <c r="AS82" s="53">
        <v>0</v>
      </c>
      <c r="AT82" s="53">
        <v>0</v>
      </c>
      <c r="AU82" s="53">
        <v>0</v>
      </c>
      <c r="AV82" s="53">
        <v>0</v>
      </c>
      <c r="AW82" s="53">
        <v>0</v>
      </c>
      <c r="AX82" s="53">
        <v>0</v>
      </c>
      <c r="AY82" s="53">
        <v>0</v>
      </c>
      <c r="AZ82" s="54">
        <v>0</v>
      </c>
      <c r="BA82" s="257">
        <v>0</v>
      </c>
      <c r="BB82" s="258"/>
      <c r="BC82" s="259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</row>
    <row r="83" spans="1:236" s="61" customFormat="1" ht="11.1" customHeight="1" x14ac:dyDescent="0.15">
      <c r="A83" s="51" t="s">
        <v>504</v>
      </c>
      <c r="B83" s="52" t="s">
        <v>966</v>
      </c>
      <c r="C83" s="53" t="s">
        <v>505</v>
      </c>
      <c r="D83" s="53" t="s">
        <v>122</v>
      </c>
      <c r="E83" s="53" t="s">
        <v>136</v>
      </c>
      <c r="F83" s="53" t="s">
        <v>83</v>
      </c>
      <c r="G83" s="53" t="s">
        <v>495</v>
      </c>
      <c r="H83" s="53" t="s">
        <v>51</v>
      </c>
      <c r="I83" s="53" t="s">
        <v>495</v>
      </c>
      <c r="J83" s="53" t="s">
        <v>49</v>
      </c>
      <c r="K83" s="53" t="s">
        <v>144</v>
      </c>
      <c r="L83" s="53" t="s">
        <v>199</v>
      </c>
      <c r="M83" s="53" t="s">
        <v>207</v>
      </c>
      <c r="N83" s="53">
        <v>1</v>
      </c>
      <c r="O83" s="54" t="s">
        <v>195</v>
      </c>
      <c r="P83" s="205">
        <f t="shared" si="15"/>
        <v>3</v>
      </c>
      <c r="Q83" s="56">
        <v>2</v>
      </c>
      <c r="R83" s="202">
        <f t="shared" si="17"/>
        <v>0</v>
      </c>
      <c r="S83" s="53">
        <v>0</v>
      </c>
      <c r="T83" s="53">
        <v>0</v>
      </c>
      <c r="U83" s="53">
        <v>0</v>
      </c>
      <c r="V83" s="53">
        <v>0</v>
      </c>
      <c r="W83" s="205">
        <f t="shared" si="18"/>
        <v>0</v>
      </c>
      <c r="X83" s="53"/>
      <c r="Y83" s="53"/>
      <c r="Z83" s="53">
        <v>0</v>
      </c>
      <c r="AA83" s="53">
        <v>0</v>
      </c>
      <c r="AB83" s="53">
        <v>0</v>
      </c>
      <c r="AC83" s="53">
        <v>0</v>
      </c>
      <c r="AD83" s="53">
        <v>0</v>
      </c>
      <c r="AE83" s="53">
        <v>0</v>
      </c>
      <c r="AF83" s="53">
        <v>0</v>
      </c>
      <c r="AG83" s="53">
        <v>0</v>
      </c>
      <c r="AH83" s="53">
        <v>0</v>
      </c>
      <c r="AI83" s="53">
        <v>0</v>
      </c>
      <c r="AJ83" s="53">
        <v>0</v>
      </c>
      <c r="AK83" s="53">
        <v>0</v>
      </c>
      <c r="AL83" s="53">
        <v>0</v>
      </c>
      <c r="AM83" s="53">
        <v>0</v>
      </c>
      <c r="AN83" s="53">
        <v>0</v>
      </c>
      <c r="AO83" s="53">
        <v>0</v>
      </c>
      <c r="AP83" s="53">
        <v>0</v>
      </c>
      <c r="AQ83" s="53">
        <v>0</v>
      </c>
      <c r="AR83" s="53">
        <v>0</v>
      </c>
      <c r="AS83" s="53">
        <v>0</v>
      </c>
      <c r="AT83" s="53">
        <v>0</v>
      </c>
      <c r="AU83" s="53">
        <v>0</v>
      </c>
      <c r="AV83" s="53">
        <v>0</v>
      </c>
      <c r="AW83" s="53">
        <v>0</v>
      </c>
      <c r="AX83" s="53">
        <v>0</v>
      </c>
      <c r="AY83" s="53">
        <v>0</v>
      </c>
      <c r="AZ83" s="54">
        <v>0</v>
      </c>
      <c r="BA83" s="257">
        <v>1</v>
      </c>
      <c r="BB83" s="258"/>
      <c r="BC83" s="259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</row>
    <row r="84" spans="1:236" s="61" customFormat="1" ht="11.1" customHeight="1" x14ac:dyDescent="0.15">
      <c r="A84" s="51" t="s">
        <v>508</v>
      </c>
      <c r="B84" s="52" t="s">
        <v>966</v>
      </c>
      <c r="C84" s="53" t="s">
        <v>1272</v>
      </c>
      <c r="D84" s="53" t="s">
        <v>122</v>
      </c>
      <c r="E84" s="53" t="s">
        <v>136</v>
      </c>
      <c r="F84" s="53" t="s">
        <v>83</v>
      </c>
      <c r="G84" s="53" t="s">
        <v>495</v>
      </c>
      <c r="H84" s="53" t="s">
        <v>51</v>
      </c>
      <c r="I84" s="53" t="s">
        <v>495</v>
      </c>
      <c r="J84" s="53" t="s">
        <v>49</v>
      </c>
      <c r="K84" s="53" t="s">
        <v>144</v>
      </c>
      <c r="L84" s="53" t="s">
        <v>199</v>
      </c>
      <c r="M84" s="53" t="s">
        <v>200</v>
      </c>
      <c r="N84" s="53">
        <v>1</v>
      </c>
      <c r="O84" s="54" t="s">
        <v>195</v>
      </c>
      <c r="P84" s="205">
        <f t="shared" si="15"/>
        <v>4</v>
      </c>
      <c r="Q84" s="56">
        <v>3</v>
      </c>
      <c r="R84" s="202">
        <f t="shared" si="17"/>
        <v>0</v>
      </c>
      <c r="S84" s="53">
        <v>0</v>
      </c>
      <c r="T84" s="53">
        <v>0</v>
      </c>
      <c r="U84" s="53">
        <v>0</v>
      </c>
      <c r="V84" s="53">
        <v>0</v>
      </c>
      <c r="W84" s="205">
        <f t="shared" si="18"/>
        <v>0</v>
      </c>
      <c r="X84" s="53"/>
      <c r="Y84" s="53"/>
      <c r="Z84" s="53">
        <v>0</v>
      </c>
      <c r="AA84" s="53">
        <v>0</v>
      </c>
      <c r="AB84" s="53">
        <v>0</v>
      </c>
      <c r="AC84" s="53">
        <v>0</v>
      </c>
      <c r="AD84" s="53">
        <v>0</v>
      </c>
      <c r="AE84" s="53">
        <v>0</v>
      </c>
      <c r="AF84" s="53">
        <v>0</v>
      </c>
      <c r="AG84" s="53">
        <v>0</v>
      </c>
      <c r="AH84" s="53">
        <v>0</v>
      </c>
      <c r="AI84" s="53">
        <v>0</v>
      </c>
      <c r="AJ84" s="53">
        <v>0</v>
      </c>
      <c r="AK84" s="53">
        <v>0</v>
      </c>
      <c r="AL84" s="53">
        <v>0</v>
      </c>
      <c r="AM84" s="53">
        <v>0</v>
      </c>
      <c r="AN84" s="53">
        <v>0</v>
      </c>
      <c r="AO84" s="53">
        <v>0</v>
      </c>
      <c r="AP84" s="53">
        <v>0</v>
      </c>
      <c r="AQ84" s="53">
        <v>0</v>
      </c>
      <c r="AR84" s="53">
        <v>0</v>
      </c>
      <c r="AS84" s="53">
        <v>0</v>
      </c>
      <c r="AT84" s="53">
        <v>0</v>
      </c>
      <c r="AU84" s="53">
        <v>0</v>
      </c>
      <c r="AV84" s="53">
        <v>0</v>
      </c>
      <c r="AW84" s="53">
        <v>0</v>
      </c>
      <c r="AX84" s="53">
        <v>0</v>
      </c>
      <c r="AY84" s="53">
        <v>0</v>
      </c>
      <c r="AZ84" s="54">
        <v>0</v>
      </c>
      <c r="BA84" s="257">
        <v>1</v>
      </c>
      <c r="BB84" s="258"/>
      <c r="BC84" s="259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</row>
    <row r="85" spans="1:236" s="61" customFormat="1" ht="11.1" customHeight="1" x14ac:dyDescent="0.15">
      <c r="A85" s="51" t="s">
        <v>510</v>
      </c>
      <c r="B85" s="52" t="s">
        <v>966</v>
      </c>
      <c r="C85" s="53" t="s">
        <v>511</v>
      </c>
      <c r="D85" s="53" t="s">
        <v>122</v>
      </c>
      <c r="E85" s="53" t="s">
        <v>136</v>
      </c>
      <c r="F85" s="53" t="s">
        <v>83</v>
      </c>
      <c r="G85" s="53" t="s">
        <v>495</v>
      </c>
      <c r="H85" s="53" t="s">
        <v>51</v>
      </c>
      <c r="I85" s="53" t="s">
        <v>495</v>
      </c>
      <c r="J85" s="53" t="s">
        <v>49</v>
      </c>
      <c r="K85" s="53" t="s">
        <v>144</v>
      </c>
      <c r="L85" s="53" t="s">
        <v>199</v>
      </c>
      <c r="M85" s="53" t="s">
        <v>215</v>
      </c>
      <c r="N85" s="53">
        <v>1</v>
      </c>
      <c r="O85" s="54" t="s">
        <v>195</v>
      </c>
      <c r="P85" s="205">
        <f t="shared" si="15"/>
        <v>2</v>
      </c>
      <c r="Q85" s="56">
        <v>1</v>
      </c>
      <c r="R85" s="202">
        <f t="shared" si="17"/>
        <v>0</v>
      </c>
      <c r="S85" s="53">
        <v>0</v>
      </c>
      <c r="T85" s="53">
        <v>0</v>
      </c>
      <c r="U85" s="53">
        <v>0</v>
      </c>
      <c r="V85" s="53">
        <v>0</v>
      </c>
      <c r="W85" s="205">
        <f t="shared" si="18"/>
        <v>0</v>
      </c>
      <c r="X85" s="53"/>
      <c r="Y85" s="53"/>
      <c r="Z85" s="53">
        <v>0</v>
      </c>
      <c r="AA85" s="53">
        <v>0</v>
      </c>
      <c r="AB85" s="53">
        <v>0</v>
      </c>
      <c r="AC85" s="53">
        <v>0</v>
      </c>
      <c r="AD85" s="53">
        <v>0</v>
      </c>
      <c r="AE85" s="53">
        <v>0</v>
      </c>
      <c r="AF85" s="53">
        <v>0</v>
      </c>
      <c r="AG85" s="53">
        <v>0</v>
      </c>
      <c r="AH85" s="53">
        <v>0</v>
      </c>
      <c r="AI85" s="53">
        <v>0</v>
      </c>
      <c r="AJ85" s="53">
        <v>0</v>
      </c>
      <c r="AK85" s="53">
        <v>0</v>
      </c>
      <c r="AL85" s="53">
        <v>0</v>
      </c>
      <c r="AM85" s="53">
        <v>0</v>
      </c>
      <c r="AN85" s="53">
        <v>0</v>
      </c>
      <c r="AO85" s="53">
        <v>0</v>
      </c>
      <c r="AP85" s="53">
        <v>0</v>
      </c>
      <c r="AQ85" s="53">
        <v>0</v>
      </c>
      <c r="AR85" s="53">
        <v>0</v>
      </c>
      <c r="AS85" s="53">
        <v>0</v>
      </c>
      <c r="AT85" s="53">
        <v>0</v>
      </c>
      <c r="AU85" s="53">
        <v>0</v>
      </c>
      <c r="AV85" s="53">
        <v>0</v>
      </c>
      <c r="AW85" s="53">
        <v>0</v>
      </c>
      <c r="AX85" s="53">
        <v>0</v>
      </c>
      <c r="AY85" s="53">
        <v>0</v>
      </c>
      <c r="AZ85" s="54">
        <v>0</v>
      </c>
      <c r="BA85" s="257">
        <v>1</v>
      </c>
      <c r="BB85" s="258"/>
      <c r="BC85" s="259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</row>
    <row r="86" spans="1:236" s="61" customFormat="1" ht="11.1" customHeight="1" x14ac:dyDescent="0.15">
      <c r="A86" s="51" t="s">
        <v>513</v>
      </c>
      <c r="B86" s="52" t="s">
        <v>966</v>
      </c>
      <c r="C86" s="53" t="s">
        <v>495</v>
      </c>
      <c r="D86" s="53" t="s">
        <v>122</v>
      </c>
      <c r="E86" s="53" t="s">
        <v>136</v>
      </c>
      <c r="F86" s="53" t="s">
        <v>83</v>
      </c>
      <c r="G86" s="53" t="s">
        <v>495</v>
      </c>
      <c r="H86" s="53" t="s">
        <v>51</v>
      </c>
      <c r="I86" s="53" t="s">
        <v>495</v>
      </c>
      <c r="J86" s="53" t="s">
        <v>49</v>
      </c>
      <c r="K86" s="53" t="s">
        <v>144</v>
      </c>
      <c r="L86" s="53" t="s">
        <v>199</v>
      </c>
      <c r="M86" s="53" t="s">
        <v>207</v>
      </c>
      <c r="N86" s="53">
        <v>1</v>
      </c>
      <c r="O86" s="54" t="s">
        <v>195</v>
      </c>
      <c r="P86" s="205">
        <f t="shared" si="15"/>
        <v>3</v>
      </c>
      <c r="Q86" s="56">
        <v>2</v>
      </c>
      <c r="R86" s="202">
        <f t="shared" si="17"/>
        <v>0</v>
      </c>
      <c r="S86" s="53">
        <v>0</v>
      </c>
      <c r="T86" s="53">
        <v>0</v>
      </c>
      <c r="U86" s="53">
        <v>0</v>
      </c>
      <c r="V86" s="53">
        <v>0</v>
      </c>
      <c r="W86" s="205">
        <f t="shared" si="18"/>
        <v>0</v>
      </c>
      <c r="X86" s="53"/>
      <c r="Y86" s="53"/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  <c r="AG86" s="53">
        <v>0</v>
      </c>
      <c r="AH86" s="53">
        <v>0</v>
      </c>
      <c r="AI86" s="53">
        <v>0</v>
      </c>
      <c r="AJ86" s="53">
        <v>0</v>
      </c>
      <c r="AK86" s="53">
        <v>0</v>
      </c>
      <c r="AL86" s="53">
        <v>0</v>
      </c>
      <c r="AM86" s="53">
        <v>0</v>
      </c>
      <c r="AN86" s="53">
        <v>0</v>
      </c>
      <c r="AO86" s="53">
        <v>0</v>
      </c>
      <c r="AP86" s="53">
        <v>0</v>
      </c>
      <c r="AQ86" s="53">
        <v>0</v>
      </c>
      <c r="AR86" s="53">
        <v>0</v>
      </c>
      <c r="AS86" s="53">
        <v>0</v>
      </c>
      <c r="AT86" s="53">
        <v>0</v>
      </c>
      <c r="AU86" s="53">
        <v>0</v>
      </c>
      <c r="AV86" s="53">
        <v>0</v>
      </c>
      <c r="AW86" s="53">
        <v>0</v>
      </c>
      <c r="AX86" s="53">
        <v>0</v>
      </c>
      <c r="AY86" s="53">
        <v>0</v>
      </c>
      <c r="AZ86" s="54">
        <v>0</v>
      </c>
      <c r="BA86" s="257">
        <v>1</v>
      </c>
      <c r="BB86" s="258"/>
      <c r="BC86" s="259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</row>
    <row r="87" spans="1:236" s="61" customFormat="1" ht="11.1" customHeight="1" x14ac:dyDescent="0.15">
      <c r="A87" s="51" t="s">
        <v>516</v>
      </c>
      <c r="B87" s="52" t="s">
        <v>966</v>
      </c>
      <c r="C87" s="53" t="s">
        <v>1273</v>
      </c>
      <c r="D87" s="53" t="s">
        <v>122</v>
      </c>
      <c r="E87" s="53" t="s">
        <v>136</v>
      </c>
      <c r="F87" s="53" t="s">
        <v>83</v>
      </c>
      <c r="G87" s="53" t="s">
        <v>495</v>
      </c>
      <c r="H87" s="53" t="s">
        <v>51</v>
      </c>
      <c r="I87" s="53" t="s">
        <v>495</v>
      </c>
      <c r="J87" s="53" t="s">
        <v>49</v>
      </c>
      <c r="K87" s="53" t="s">
        <v>144</v>
      </c>
      <c r="L87" s="53" t="s">
        <v>199</v>
      </c>
      <c r="M87" s="53" t="s">
        <v>200</v>
      </c>
      <c r="N87" s="53">
        <v>1</v>
      </c>
      <c r="O87" s="54" t="s">
        <v>195</v>
      </c>
      <c r="P87" s="205">
        <f t="shared" si="15"/>
        <v>4</v>
      </c>
      <c r="Q87" s="56">
        <v>3</v>
      </c>
      <c r="R87" s="202">
        <f t="shared" si="17"/>
        <v>0</v>
      </c>
      <c r="S87" s="53">
        <v>0</v>
      </c>
      <c r="T87" s="53">
        <v>0</v>
      </c>
      <c r="U87" s="53">
        <v>0</v>
      </c>
      <c r="V87" s="53">
        <v>0</v>
      </c>
      <c r="W87" s="205">
        <f t="shared" si="18"/>
        <v>0</v>
      </c>
      <c r="X87" s="53"/>
      <c r="Y87" s="53"/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0</v>
      </c>
      <c r="AF87" s="53">
        <v>0</v>
      </c>
      <c r="AG87" s="53">
        <v>0</v>
      </c>
      <c r="AH87" s="53">
        <v>0</v>
      </c>
      <c r="AI87" s="53">
        <v>0</v>
      </c>
      <c r="AJ87" s="53">
        <v>0</v>
      </c>
      <c r="AK87" s="53">
        <v>0</v>
      </c>
      <c r="AL87" s="53">
        <v>0</v>
      </c>
      <c r="AM87" s="53">
        <v>0</v>
      </c>
      <c r="AN87" s="53">
        <v>0</v>
      </c>
      <c r="AO87" s="53">
        <v>0</v>
      </c>
      <c r="AP87" s="53">
        <v>0</v>
      </c>
      <c r="AQ87" s="53">
        <v>0</v>
      </c>
      <c r="AR87" s="53">
        <v>0</v>
      </c>
      <c r="AS87" s="53">
        <v>0</v>
      </c>
      <c r="AT87" s="53">
        <v>0</v>
      </c>
      <c r="AU87" s="53">
        <v>0</v>
      </c>
      <c r="AV87" s="53">
        <v>0</v>
      </c>
      <c r="AW87" s="53">
        <v>0</v>
      </c>
      <c r="AX87" s="53">
        <v>0</v>
      </c>
      <c r="AY87" s="53">
        <v>0</v>
      </c>
      <c r="AZ87" s="54">
        <v>0</v>
      </c>
      <c r="BA87" s="257">
        <v>1</v>
      </c>
      <c r="BB87" s="258"/>
      <c r="BC87" s="259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</row>
    <row r="88" spans="1:236" s="61" customFormat="1" ht="11.1" customHeight="1" x14ac:dyDescent="0.15">
      <c r="A88" s="51" t="s">
        <v>865</v>
      </c>
      <c r="B88" s="52" t="s">
        <v>966</v>
      </c>
      <c r="C88" s="53" t="s">
        <v>866</v>
      </c>
      <c r="D88" s="53" t="s">
        <v>122</v>
      </c>
      <c r="E88" s="53" t="s">
        <v>136</v>
      </c>
      <c r="F88" s="53" t="s">
        <v>83</v>
      </c>
      <c r="G88" s="53" t="s">
        <v>495</v>
      </c>
      <c r="H88" s="53" t="s">
        <v>51</v>
      </c>
      <c r="I88" s="53" t="s">
        <v>495</v>
      </c>
      <c r="J88" s="53" t="s">
        <v>49</v>
      </c>
      <c r="K88" s="53" t="s">
        <v>144</v>
      </c>
      <c r="L88" s="53" t="s">
        <v>199</v>
      </c>
      <c r="M88" s="53" t="s">
        <v>219</v>
      </c>
      <c r="N88" s="53">
        <v>1</v>
      </c>
      <c r="O88" s="54" t="s">
        <v>219</v>
      </c>
      <c r="P88" s="205">
        <f t="shared" si="15"/>
        <v>2</v>
      </c>
      <c r="Q88" s="56">
        <v>0</v>
      </c>
      <c r="R88" s="202">
        <f t="shared" si="17"/>
        <v>0</v>
      </c>
      <c r="S88" s="53">
        <v>0</v>
      </c>
      <c r="T88" s="53">
        <v>0</v>
      </c>
      <c r="U88" s="53">
        <v>0</v>
      </c>
      <c r="V88" s="53">
        <v>0</v>
      </c>
      <c r="W88" s="205">
        <f t="shared" si="18"/>
        <v>2</v>
      </c>
      <c r="X88" s="53"/>
      <c r="Y88" s="53"/>
      <c r="Z88" s="53">
        <v>0</v>
      </c>
      <c r="AA88" s="53">
        <v>0</v>
      </c>
      <c r="AB88" s="53">
        <v>0</v>
      </c>
      <c r="AC88" s="53">
        <v>0</v>
      </c>
      <c r="AD88" s="53">
        <v>0</v>
      </c>
      <c r="AE88" s="53">
        <v>0</v>
      </c>
      <c r="AF88" s="53">
        <v>0</v>
      </c>
      <c r="AG88" s="53">
        <v>0</v>
      </c>
      <c r="AH88" s="53">
        <v>0</v>
      </c>
      <c r="AI88" s="53">
        <v>0</v>
      </c>
      <c r="AJ88" s="53">
        <v>0</v>
      </c>
      <c r="AK88" s="53">
        <v>0</v>
      </c>
      <c r="AL88" s="53">
        <v>0</v>
      </c>
      <c r="AM88" s="53">
        <v>0</v>
      </c>
      <c r="AN88" s="53">
        <v>0</v>
      </c>
      <c r="AO88" s="53">
        <v>0</v>
      </c>
      <c r="AP88" s="53">
        <v>0</v>
      </c>
      <c r="AQ88" s="53">
        <v>0</v>
      </c>
      <c r="AR88" s="53">
        <v>0</v>
      </c>
      <c r="AS88" s="53">
        <v>0</v>
      </c>
      <c r="AT88" s="53">
        <v>0</v>
      </c>
      <c r="AU88" s="53">
        <v>2</v>
      </c>
      <c r="AV88" s="53">
        <v>0</v>
      </c>
      <c r="AW88" s="53">
        <v>0</v>
      </c>
      <c r="AX88" s="53">
        <v>0</v>
      </c>
      <c r="AY88" s="53">
        <v>0</v>
      </c>
      <c r="AZ88" s="54">
        <v>0</v>
      </c>
      <c r="BA88" s="257">
        <v>0</v>
      </c>
      <c r="BB88" s="258"/>
      <c r="BC88" s="259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</row>
    <row r="89" spans="1:236" s="61" customFormat="1" ht="11.1" customHeight="1" x14ac:dyDescent="0.15">
      <c r="A89" s="51" t="s">
        <v>923</v>
      </c>
      <c r="B89" s="52" t="s">
        <v>966</v>
      </c>
      <c r="C89" s="53" t="s">
        <v>924</v>
      </c>
      <c r="D89" s="53" t="s">
        <v>122</v>
      </c>
      <c r="E89" s="53" t="s">
        <v>136</v>
      </c>
      <c r="F89" s="53" t="s">
        <v>83</v>
      </c>
      <c r="G89" s="53" t="s">
        <v>495</v>
      </c>
      <c r="H89" s="53" t="s">
        <v>51</v>
      </c>
      <c r="I89" s="53" t="s">
        <v>495</v>
      </c>
      <c r="J89" s="53" t="s">
        <v>49</v>
      </c>
      <c r="K89" s="53" t="s">
        <v>144</v>
      </c>
      <c r="L89" s="53" t="s">
        <v>199</v>
      </c>
      <c r="M89" s="53" t="s">
        <v>204</v>
      </c>
      <c r="N89" s="53">
        <v>1</v>
      </c>
      <c r="O89" s="54" t="s">
        <v>195</v>
      </c>
      <c r="P89" s="205">
        <f t="shared" si="15"/>
        <v>6</v>
      </c>
      <c r="Q89" s="56">
        <v>5</v>
      </c>
      <c r="R89" s="202">
        <f t="shared" si="17"/>
        <v>0</v>
      </c>
      <c r="S89" s="53">
        <v>0</v>
      </c>
      <c r="T89" s="53">
        <v>0</v>
      </c>
      <c r="U89" s="53">
        <v>0</v>
      </c>
      <c r="V89" s="53">
        <v>0</v>
      </c>
      <c r="W89" s="205">
        <f t="shared" si="18"/>
        <v>0</v>
      </c>
      <c r="X89" s="53"/>
      <c r="Y89" s="53"/>
      <c r="Z89" s="53">
        <v>0</v>
      </c>
      <c r="AA89" s="53">
        <v>0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  <c r="AG89" s="53">
        <v>0</v>
      </c>
      <c r="AH89" s="53">
        <v>0</v>
      </c>
      <c r="AI89" s="53">
        <v>0</v>
      </c>
      <c r="AJ89" s="53">
        <v>0</v>
      </c>
      <c r="AK89" s="53">
        <v>0</v>
      </c>
      <c r="AL89" s="53">
        <v>0</v>
      </c>
      <c r="AM89" s="53">
        <v>0</v>
      </c>
      <c r="AN89" s="53">
        <v>0</v>
      </c>
      <c r="AO89" s="53">
        <v>0</v>
      </c>
      <c r="AP89" s="53">
        <v>0</v>
      </c>
      <c r="AQ89" s="53">
        <v>0</v>
      </c>
      <c r="AR89" s="53">
        <v>0</v>
      </c>
      <c r="AS89" s="53">
        <v>0</v>
      </c>
      <c r="AT89" s="53">
        <v>0</v>
      </c>
      <c r="AU89" s="53">
        <v>0</v>
      </c>
      <c r="AV89" s="53">
        <v>0</v>
      </c>
      <c r="AW89" s="53">
        <v>0</v>
      </c>
      <c r="AX89" s="53">
        <v>0</v>
      </c>
      <c r="AY89" s="53">
        <v>0</v>
      </c>
      <c r="AZ89" s="54">
        <v>0</v>
      </c>
      <c r="BA89" s="257">
        <v>1</v>
      </c>
      <c r="BB89" s="258"/>
      <c r="BC89" s="259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</row>
    <row r="90" spans="1:236" s="61" customFormat="1" ht="11.1" customHeight="1" x14ac:dyDescent="0.15">
      <c r="A90" s="51" t="s">
        <v>518</v>
      </c>
      <c r="B90" s="52" t="s">
        <v>966</v>
      </c>
      <c r="C90" s="53" t="s">
        <v>519</v>
      </c>
      <c r="D90" s="53" t="s">
        <v>122</v>
      </c>
      <c r="E90" s="53" t="s">
        <v>136</v>
      </c>
      <c r="F90" s="53" t="s">
        <v>83</v>
      </c>
      <c r="G90" s="53" t="s">
        <v>495</v>
      </c>
      <c r="H90" s="53" t="s">
        <v>191</v>
      </c>
      <c r="I90" s="53" t="s">
        <v>519</v>
      </c>
      <c r="J90" s="53" t="s">
        <v>49</v>
      </c>
      <c r="K90" s="53" t="s">
        <v>144</v>
      </c>
      <c r="L90" s="53" t="s">
        <v>199</v>
      </c>
      <c r="M90" s="53" t="s">
        <v>207</v>
      </c>
      <c r="N90" s="53">
        <v>1</v>
      </c>
      <c r="O90" s="54" t="s">
        <v>195</v>
      </c>
      <c r="P90" s="205">
        <f t="shared" si="15"/>
        <v>2</v>
      </c>
      <c r="Q90" s="56">
        <v>2</v>
      </c>
      <c r="R90" s="202">
        <f t="shared" si="17"/>
        <v>0</v>
      </c>
      <c r="S90" s="53">
        <v>0</v>
      </c>
      <c r="T90" s="53">
        <v>0</v>
      </c>
      <c r="U90" s="53">
        <v>0</v>
      </c>
      <c r="V90" s="53">
        <v>0</v>
      </c>
      <c r="W90" s="205">
        <f t="shared" si="18"/>
        <v>0</v>
      </c>
      <c r="X90" s="53"/>
      <c r="Y90" s="53"/>
      <c r="Z90" s="53">
        <v>0</v>
      </c>
      <c r="AA90" s="53">
        <v>0</v>
      </c>
      <c r="AB90" s="53">
        <v>0</v>
      </c>
      <c r="AC90" s="53">
        <v>0</v>
      </c>
      <c r="AD90" s="53">
        <v>0</v>
      </c>
      <c r="AE90" s="53">
        <v>0</v>
      </c>
      <c r="AF90" s="53">
        <v>0</v>
      </c>
      <c r="AG90" s="53">
        <v>0</v>
      </c>
      <c r="AH90" s="53">
        <v>0</v>
      </c>
      <c r="AI90" s="53">
        <v>0</v>
      </c>
      <c r="AJ90" s="53">
        <v>0</v>
      </c>
      <c r="AK90" s="53">
        <v>0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  <c r="AS90" s="53">
        <v>0</v>
      </c>
      <c r="AT90" s="53">
        <v>0</v>
      </c>
      <c r="AU90" s="53">
        <v>0</v>
      </c>
      <c r="AV90" s="53">
        <v>0</v>
      </c>
      <c r="AW90" s="53">
        <v>0</v>
      </c>
      <c r="AX90" s="53">
        <v>0</v>
      </c>
      <c r="AY90" s="53">
        <v>0</v>
      </c>
      <c r="AZ90" s="54">
        <v>0</v>
      </c>
      <c r="BA90" s="257">
        <v>0</v>
      </c>
      <c r="BB90" s="258"/>
      <c r="BC90" s="259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</row>
    <row r="91" spans="1:236" s="61" customFormat="1" ht="11.1" customHeight="1" x14ac:dyDescent="0.15">
      <c r="A91" s="51" t="s">
        <v>522</v>
      </c>
      <c r="B91" s="52" t="s">
        <v>966</v>
      </c>
      <c r="C91" s="53" t="s">
        <v>221</v>
      </c>
      <c r="D91" s="53" t="s">
        <v>122</v>
      </c>
      <c r="E91" s="53" t="s">
        <v>136</v>
      </c>
      <c r="F91" s="53" t="s">
        <v>83</v>
      </c>
      <c r="G91" s="53" t="s">
        <v>495</v>
      </c>
      <c r="H91" s="53" t="s">
        <v>128</v>
      </c>
      <c r="I91" s="53" t="s">
        <v>221</v>
      </c>
      <c r="J91" s="53" t="s">
        <v>49</v>
      </c>
      <c r="K91" s="53" t="s">
        <v>144</v>
      </c>
      <c r="L91" s="53" t="s">
        <v>199</v>
      </c>
      <c r="M91" s="53" t="s">
        <v>207</v>
      </c>
      <c r="N91" s="53">
        <v>1</v>
      </c>
      <c r="O91" s="54" t="s">
        <v>195</v>
      </c>
      <c r="P91" s="205">
        <f t="shared" si="15"/>
        <v>3</v>
      </c>
      <c r="Q91" s="56">
        <v>2</v>
      </c>
      <c r="R91" s="202">
        <f t="shared" si="17"/>
        <v>0</v>
      </c>
      <c r="S91" s="53">
        <v>0</v>
      </c>
      <c r="T91" s="53">
        <v>0</v>
      </c>
      <c r="U91" s="53">
        <v>0</v>
      </c>
      <c r="V91" s="53">
        <v>0</v>
      </c>
      <c r="W91" s="205">
        <f t="shared" si="18"/>
        <v>0</v>
      </c>
      <c r="X91" s="53"/>
      <c r="Y91" s="53"/>
      <c r="Z91" s="53">
        <v>0</v>
      </c>
      <c r="AA91" s="53">
        <v>0</v>
      </c>
      <c r="AB91" s="53">
        <v>0</v>
      </c>
      <c r="AC91" s="53">
        <v>0</v>
      </c>
      <c r="AD91" s="53">
        <v>0</v>
      </c>
      <c r="AE91" s="53">
        <v>0</v>
      </c>
      <c r="AF91" s="53">
        <v>0</v>
      </c>
      <c r="AG91" s="53">
        <v>0</v>
      </c>
      <c r="AH91" s="53">
        <v>0</v>
      </c>
      <c r="AI91" s="53">
        <v>0</v>
      </c>
      <c r="AJ91" s="53">
        <v>0</v>
      </c>
      <c r="AK91" s="53">
        <v>0</v>
      </c>
      <c r="AL91" s="53">
        <v>0</v>
      </c>
      <c r="AM91" s="53">
        <v>0</v>
      </c>
      <c r="AN91" s="53">
        <v>0</v>
      </c>
      <c r="AO91" s="53">
        <v>0</v>
      </c>
      <c r="AP91" s="53">
        <v>0</v>
      </c>
      <c r="AQ91" s="53">
        <v>0</v>
      </c>
      <c r="AR91" s="53">
        <v>0</v>
      </c>
      <c r="AS91" s="53">
        <v>0</v>
      </c>
      <c r="AT91" s="53">
        <v>0</v>
      </c>
      <c r="AU91" s="53">
        <v>0</v>
      </c>
      <c r="AV91" s="53">
        <v>0</v>
      </c>
      <c r="AW91" s="53">
        <v>0</v>
      </c>
      <c r="AX91" s="53">
        <v>0</v>
      </c>
      <c r="AY91" s="53">
        <v>0</v>
      </c>
      <c r="AZ91" s="54">
        <v>0</v>
      </c>
      <c r="BA91" s="257">
        <v>1</v>
      </c>
      <c r="BB91" s="258"/>
      <c r="BC91" s="259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</row>
    <row r="92" spans="1:236" s="61" customFormat="1" ht="11.1" customHeight="1" x14ac:dyDescent="0.15">
      <c r="A92" s="51" t="s">
        <v>524</v>
      </c>
      <c r="B92" s="52" t="s">
        <v>966</v>
      </c>
      <c r="C92" s="53" t="s">
        <v>525</v>
      </c>
      <c r="D92" s="53" t="s">
        <v>122</v>
      </c>
      <c r="E92" s="53" t="s">
        <v>136</v>
      </c>
      <c r="F92" s="53" t="s">
        <v>83</v>
      </c>
      <c r="G92" s="53" t="s">
        <v>495</v>
      </c>
      <c r="H92" s="53" t="s">
        <v>192</v>
      </c>
      <c r="I92" s="53" t="s">
        <v>237</v>
      </c>
      <c r="J92" s="53" t="s">
        <v>49</v>
      </c>
      <c r="K92" s="53" t="s">
        <v>144</v>
      </c>
      <c r="L92" s="53" t="s">
        <v>199</v>
      </c>
      <c r="M92" s="53" t="s">
        <v>215</v>
      </c>
      <c r="N92" s="53">
        <v>1</v>
      </c>
      <c r="O92" s="54" t="s">
        <v>195</v>
      </c>
      <c r="P92" s="205">
        <f t="shared" si="15"/>
        <v>1</v>
      </c>
      <c r="Q92" s="56">
        <v>1</v>
      </c>
      <c r="R92" s="202">
        <f t="shared" si="17"/>
        <v>0</v>
      </c>
      <c r="S92" s="53">
        <v>0</v>
      </c>
      <c r="T92" s="53">
        <v>0</v>
      </c>
      <c r="U92" s="53">
        <v>0</v>
      </c>
      <c r="V92" s="53">
        <v>0</v>
      </c>
      <c r="W92" s="205">
        <f t="shared" si="18"/>
        <v>0</v>
      </c>
      <c r="X92" s="53"/>
      <c r="Y92" s="53"/>
      <c r="Z92" s="53">
        <v>0</v>
      </c>
      <c r="AA92" s="53">
        <v>0</v>
      </c>
      <c r="AB92" s="53">
        <v>0</v>
      </c>
      <c r="AC92" s="53">
        <v>0</v>
      </c>
      <c r="AD92" s="53">
        <v>0</v>
      </c>
      <c r="AE92" s="53">
        <v>0</v>
      </c>
      <c r="AF92" s="53">
        <v>0</v>
      </c>
      <c r="AG92" s="53">
        <v>0</v>
      </c>
      <c r="AH92" s="53">
        <v>0</v>
      </c>
      <c r="AI92" s="53">
        <v>0</v>
      </c>
      <c r="AJ92" s="53">
        <v>0</v>
      </c>
      <c r="AK92" s="53">
        <v>0</v>
      </c>
      <c r="AL92" s="53">
        <v>0</v>
      </c>
      <c r="AM92" s="53">
        <v>0</v>
      </c>
      <c r="AN92" s="53">
        <v>0</v>
      </c>
      <c r="AO92" s="53">
        <v>0</v>
      </c>
      <c r="AP92" s="53">
        <v>0</v>
      </c>
      <c r="AQ92" s="53">
        <v>0</v>
      </c>
      <c r="AR92" s="53">
        <v>0</v>
      </c>
      <c r="AS92" s="53">
        <v>0</v>
      </c>
      <c r="AT92" s="53">
        <v>0</v>
      </c>
      <c r="AU92" s="53">
        <v>0</v>
      </c>
      <c r="AV92" s="53">
        <v>0</v>
      </c>
      <c r="AW92" s="53">
        <v>0</v>
      </c>
      <c r="AX92" s="53">
        <v>0</v>
      </c>
      <c r="AY92" s="53">
        <v>0</v>
      </c>
      <c r="AZ92" s="54">
        <v>0</v>
      </c>
      <c r="BA92" s="257">
        <v>0</v>
      </c>
      <c r="BB92" s="258"/>
      <c r="BC92" s="259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</row>
    <row r="93" spans="1:236" s="217" customFormat="1" ht="11.1" customHeight="1" x14ac:dyDescent="0.15">
      <c r="A93" s="208"/>
      <c r="B93" s="209"/>
      <c r="C93" s="209" t="s">
        <v>555</v>
      </c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>
        <f>SUM(N94:N95)</f>
        <v>2</v>
      </c>
      <c r="O93" s="210"/>
      <c r="P93" s="205">
        <f t="shared" si="15"/>
        <v>5</v>
      </c>
      <c r="Q93" s="212">
        <f t="shared" ref="Q93:BC93" si="20">SUM(Q94:Q95)</f>
        <v>4</v>
      </c>
      <c r="R93" s="202">
        <f t="shared" si="17"/>
        <v>0</v>
      </c>
      <c r="S93" s="209">
        <f>SUM(S94:S95)</f>
        <v>0</v>
      </c>
      <c r="T93" s="209">
        <f>SUM(T94:T95)</f>
        <v>0</v>
      </c>
      <c r="U93" s="209">
        <f>SUM(U94:U95)</f>
        <v>0</v>
      </c>
      <c r="V93" s="209">
        <f>SUM(V94:V95)</f>
        <v>0</v>
      </c>
      <c r="W93" s="205">
        <f t="shared" si="18"/>
        <v>0</v>
      </c>
      <c r="X93" s="209">
        <f t="shared" si="20"/>
        <v>0</v>
      </c>
      <c r="Y93" s="209">
        <f t="shared" si="20"/>
        <v>0</v>
      </c>
      <c r="Z93" s="209">
        <f t="shared" si="20"/>
        <v>0</v>
      </c>
      <c r="AA93" s="209">
        <f t="shared" si="20"/>
        <v>0</v>
      </c>
      <c r="AB93" s="209">
        <f t="shared" si="20"/>
        <v>0</v>
      </c>
      <c r="AC93" s="209">
        <f t="shared" si="20"/>
        <v>0</v>
      </c>
      <c r="AD93" s="209">
        <f t="shared" si="20"/>
        <v>0</v>
      </c>
      <c r="AE93" s="209">
        <f t="shared" si="20"/>
        <v>0</v>
      </c>
      <c r="AF93" s="209">
        <f t="shared" si="20"/>
        <v>0</v>
      </c>
      <c r="AG93" s="209">
        <f t="shared" si="20"/>
        <v>0</v>
      </c>
      <c r="AH93" s="209">
        <f t="shared" si="20"/>
        <v>0</v>
      </c>
      <c r="AI93" s="209">
        <f t="shared" si="20"/>
        <v>0</v>
      </c>
      <c r="AJ93" s="209">
        <f t="shared" si="20"/>
        <v>0</v>
      </c>
      <c r="AK93" s="209">
        <f t="shared" si="20"/>
        <v>0</v>
      </c>
      <c r="AL93" s="209">
        <f t="shared" si="20"/>
        <v>0</v>
      </c>
      <c r="AM93" s="209">
        <f t="shared" si="20"/>
        <v>0</v>
      </c>
      <c r="AN93" s="209">
        <f t="shared" si="20"/>
        <v>0</v>
      </c>
      <c r="AO93" s="209">
        <f t="shared" si="20"/>
        <v>0</v>
      </c>
      <c r="AP93" s="209">
        <f t="shared" si="20"/>
        <v>0</v>
      </c>
      <c r="AQ93" s="209">
        <f t="shared" si="20"/>
        <v>0</v>
      </c>
      <c r="AR93" s="209">
        <f t="shared" si="20"/>
        <v>0</v>
      </c>
      <c r="AS93" s="209">
        <f t="shared" si="20"/>
        <v>0</v>
      </c>
      <c r="AT93" s="209">
        <f t="shared" si="20"/>
        <v>0</v>
      </c>
      <c r="AU93" s="209">
        <f t="shared" si="20"/>
        <v>0</v>
      </c>
      <c r="AV93" s="209">
        <f t="shared" si="20"/>
        <v>0</v>
      </c>
      <c r="AW93" s="209">
        <f t="shared" si="20"/>
        <v>0</v>
      </c>
      <c r="AX93" s="209">
        <f t="shared" si="20"/>
        <v>0</v>
      </c>
      <c r="AY93" s="209">
        <f t="shared" si="20"/>
        <v>0</v>
      </c>
      <c r="AZ93" s="210">
        <f t="shared" si="20"/>
        <v>0</v>
      </c>
      <c r="BA93" s="209">
        <f>SUM(BA94:BA95)</f>
        <v>1</v>
      </c>
      <c r="BB93" s="212">
        <f t="shared" si="20"/>
        <v>0</v>
      </c>
      <c r="BC93" s="210">
        <f t="shared" si="20"/>
        <v>0</v>
      </c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</row>
    <row r="94" spans="1:236" s="61" customFormat="1" ht="11.1" customHeight="1" x14ac:dyDescent="0.15">
      <c r="A94" s="51" t="s">
        <v>554</v>
      </c>
      <c r="B94" s="52" t="s">
        <v>966</v>
      </c>
      <c r="C94" s="53" t="s">
        <v>555</v>
      </c>
      <c r="D94" s="53" t="s">
        <v>122</v>
      </c>
      <c r="E94" s="53" t="s">
        <v>136</v>
      </c>
      <c r="F94" s="53" t="s">
        <v>106</v>
      </c>
      <c r="G94" s="53" t="s">
        <v>555</v>
      </c>
      <c r="H94" s="53" t="s">
        <v>51</v>
      </c>
      <c r="I94" s="53" t="s">
        <v>555</v>
      </c>
      <c r="J94" s="53" t="s">
        <v>49</v>
      </c>
      <c r="K94" s="53" t="s">
        <v>144</v>
      </c>
      <c r="L94" s="53" t="s">
        <v>199</v>
      </c>
      <c r="M94" s="53" t="s">
        <v>200</v>
      </c>
      <c r="N94" s="53">
        <v>1</v>
      </c>
      <c r="O94" s="54" t="s">
        <v>195</v>
      </c>
      <c r="P94" s="205">
        <f t="shared" si="15"/>
        <v>4</v>
      </c>
      <c r="Q94" s="56">
        <v>3</v>
      </c>
      <c r="R94" s="202">
        <f t="shared" si="17"/>
        <v>0</v>
      </c>
      <c r="S94" s="53">
        <v>0</v>
      </c>
      <c r="T94" s="53">
        <v>0</v>
      </c>
      <c r="U94" s="53">
        <v>0</v>
      </c>
      <c r="V94" s="53">
        <v>0</v>
      </c>
      <c r="W94" s="205">
        <f t="shared" si="18"/>
        <v>0</v>
      </c>
      <c r="X94" s="53"/>
      <c r="Y94" s="53"/>
      <c r="Z94" s="53">
        <v>0</v>
      </c>
      <c r="AA94" s="53">
        <v>0</v>
      </c>
      <c r="AB94" s="53">
        <v>0</v>
      </c>
      <c r="AC94" s="53">
        <v>0</v>
      </c>
      <c r="AD94" s="53">
        <v>0</v>
      </c>
      <c r="AE94" s="53">
        <v>0</v>
      </c>
      <c r="AF94" s="53">
        <v>0</v>
      </c>
      <c r="AG94" s="53">
        <v>0</v>
      </c>
      <c r="AH94" s="53">
        <v>0</v>
      </c>
      <c r="AI94" s="53">
        <v>0</v>
      </c>
      <c r="AJ94" s="53">
        <v>0</v>
      </c>
      <c r="AK94" s="53">
        <v>0</v>
      </c>
      <c r="AL94" s="53">
        <v>0</v>
      </c>
      <c r="AM94" s="53">
        <v>0</v>
      </c>
      <c r="AN94" s="53">
        <v>0</v>
      </c>
      <c r="AO94" s="53">
        <v>0</v>
      </c>
      <c r="AP94" s="53">
        <v>0</v>
      </c>
      <c r="AQ94" s="53">
        <v>0</v>
      </c>
      <c r="AR94" s="53">
        <v>0</v>
      </c>
      <c r="AS94" s="53">
        <v>0</v>
      </c>
      <c r="AT94" s="53">
        <v>0</v>
      </c>
      <c r="AU94" s="53">
        <v>0</v>
      </c>
      <c r="AV94" s="53">
        <v>0</v>
      </c>
      <c r="AW94" s="53">
        <v>0</v>
      </c>
      <c r="AX94" s="53">
        <v>0</v>
      </c>
      <c r="AY94" s="53">
        <v>0</v>
      </c>
      <c r="AZ94" s="54">
        <v>0</v>
      </c>
      <c r="BA94" s="257">
        <v>1</v>
      </c>
      <c r="BB94" s="258"/>
      <c r="BC94" s="259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</row>
    <row r="95" spans="1:236" s="61" customFormat="1" ht="11.1" customHeight="1" x14ac:dyDescent="0.15">
      <c r="A95" s="51" t="s">
        <v>557</v>
      </c>
      <c r="B95" s="52" t="s">
        <v>966</v>
      </c>
      <c r="C95" s="53" t="s">
        <v>558</v>
      </c>
      <c r="D95" s="53" t="s">
        <v>122</v>
      </c>
      <c r="E95" s="53" t="s">
        <v>136</v>
      </c>
      <c r="F95" s="53" t="s">
        <v>106</v>
      </c>
      <c r="G95" s="53" t="s">
        <v>555</v>
      </c>
      <c r="H95" s="53" t="s">
        <v>121</v>
      </c>
      <c r="I95" s="53" t="s">
        <v>558</v>
      </c>
      <c r="J95" s="53" t="s">
        <v>49</v>
      </c>
      <c r="K95" s="53" t="s">
        <v>144</v>
      </c>
      <c r="L95" s="53" t="s">
        <v>199</v>
      </c>
      <c r="M95" s="53" t="s">
        <v>206</v>
      </c>
      <c r="N95" s="53">
        <v>1</v>
      </c>
      <c r="O95" s="54" t="s">
        <v>195</v>
      </c>
      <c r="P95" s="205">
        <f t="shared" si="15"/>
        <v>1</v>
      </c>
      <c r="Q95" s="56">
        <v>1</v>
      </c>
      <c r="R95" s="202">
        <f t="shared" si="17"/>
        <v>0</v>
      </c>
      <c r="S95" s="53">
        <v>0</v>
      </c>
      <c r="T95" s="53">
        <v>0</v>
      </c>
      <c r="U95" s="53">
        <v>0</v>
      </c>
      <c r="V95" s="53">
        <v>0</v>
      </c>
      <c r="W95" s="205">
        <f t="shared" si="18"/>
        <v>0</v>
      </c>
      <c r="X95" s="53"/>
      <c r="Y95" s="53"/>
      <c r="Z95" s="53">
        <v>0</v>
      </c>
      <c r="AA95" s="53">
        <v>0</v>
      </c>
      <c r="AB95" s="53">
        <v>0</v>
      </c>
      <c r="AC95" s="53">
        <v>0</v>
      </c>
      <c r="AD95" s="53">
        <v>0</v>
      </c>
      <c r="AE95" s="53">
        <v>0</v>
      </c>
      <c r="AF95" s="53">
        <v>0</v>
      </c>
      <c r="AG95" s="53">
        <v>0</v>
      </c>
      <c r="AH95" s="53">
        <v>0</v>
      </c>
      <c r="AI95" s="53">
        <v>0</v>
      </c>
      <c r="AJ95" s="53">
        <v>0</v>
      </c>
      <c r="AK95" s="53">
        <v>0</v>
      </c>
      <c r="AL95" s="53">
        <v>0</v>
      </c>
      <c r="AM95" s="53">
        <v>0</v>
      </c>
      <c r="AN95" s="53">
        <v>0</v>
      </c>
      <c r="AO95" s="53">
        <v>0</v>
      </c>
      <c r="AP95" s="53">
        <v>0</v>
      </c>
      <c r="AQ95" s="53">
        <v>0</v>
      </c>
      <c r="AR95" s="53">
        <v>0</v>
      </c>
      <c r="AS95" s="53">
        <v>0</v>
      </c>
      <c r="AT95" s="53">
        <v>0</v>
      </c>
      <c r="AU95" s="53">
        <v>0</v>
      </c>
      <c r="AV95" s="53">
        <v>0</v>
      </c>
      <c r="AW95" s="53">
        <v>0</v>
      </c>
      <c r="AX95" s="53">
        <v>0</v>
      </c>
      <c r="AY95" s="53">
        <v>0</v>
      </c>
      <c r="AZ95" s="54">
        <v>0</v>
      </c>
      <c r="BA95" s="257">
        <v>0</v>
      </c>
      <c r="BB95" s="258"/>
      <c r="BC95" s="259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</row>
    <row r="96" spans="1:236" s="217" customFormat="1" ht="11.1" customHeight="1" x14ac:dyDescent="0.15">
      <c r="A96" s="208"/>
      <c r="B96" s="209"/>
      <c r="C96" s="209" t="s">
        <v>1275</v>
      </c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>
        <f>SUM(N97:N101)</f>
        <v>5</v>
      </c>
      <c r="O96" s="210"/>
      <c r="P96" s="205">
        <f t="shared" si="15"/>
        <v>10</v>
      </c>
      <c r="Q96" s="212">
        <f t="shared" ref="Q96:BC96" si="21">SUM(Q97:Q101)</f>
        <v>8</v>
      </c>
      <c r="R96" s="202">
        <f t="shared" si="17"/>
        <v>0</v>
      </c>
      <c r="S96" s="209">
        <f>SUM(S97:S101)</f>
        <v>0</v>
      </c>
      <c r="T96" s="209">
        <f>SUM(T97:T101)</f>
        <v>0</v>
      </c>
      <c r="U96" s="209">
        <f>SUM(U97:U101)</f>
        <v>0</v>
      </c>
      <c r="V96" s="209">
        <f>SUM(V97:V101)</f>
        <v>0</v>
      </c>
      <c r="W96" s="205">
        <f t="shared" si="18"/>
        <v>0</v>
      </c>
      <c r="X96" s="209">
        <f t="shared" si="21"/>
        <v>0</v>
      </c>
      <c r="Y96" s="209">
        <f t="shared" si="21"/>
        <v>0</v>
      </c>
      <c r="Z96" s="209">
        <f t="shared" si="21"/>
        <v>0</v>
      </c>
      <c r="AA96" s="209">
        <f t="shared" si="21"/>
        <v>0</v>
      </c>
      <c r="AB96" s="209">
        <f t="shared" si="21"/>
        <v>0</v>
      </c>
      <c r="AC96" s="209">
        <f t="shared" si="21"/>
        <v>0</v>
      </c>
      <c r="AD96" s="209">
        <f t="shared" si="21"/>
        <v>0</v>
      </c>
      <c r="AE96" s="209">
        <f t="shared" si="21"/>
        <v>0</v>
      </c>
      <c r="AF96" s="209">
        <f t="shared" si="21"/>
        <v>0</v>
      </c>
      <c r="AG96" s="209">
        <f t="shared" si="21"/>
        <v>0</v>
      </c>
      <c r="AH96" s="209">
        <f t="shared" si="21"/>
        <v>0</v>
      </c>
      <c r="AI96" s="209">
        <f t="shared" si="21"/>
        <v>0</v>
      </c>
      <c r="AJ96" s="209">
        <f t="shared" si="21"/>
        <v>0</v>
      </c>
      <c r="AK96" s="209">
        <f t="shared" si="21"/>
        <v>0</v>
      </c>
      <c r="AL96" s="209">
        <f t="shared" si="21"/>
        <v>0</v>
      </c>
      <c r="AM96" s="209">
        <f t="shared" si="21"/>
        <v>0</v>
      </c>
      <c r="AN96" s="209">
        <f t="shared" si="21"/>
        <v>0</v>
      </c>
      <c r="AO96" s="209">
        <f t="shared" si="21"/>
        <v>0</v>
      </c>
      <c r="AP96" s="209">
        <f t="shared" si="21"/>
        <v>0</v>
      </c>
      <c r="AQ96" s="209">
        <f t="shared" si="21"/>
        <v>0</v>
      </c>
      <c r="AR96" s="209">
        <f t="shared" si="21"/>
        <v>0</v>
      </c>
      <c r="AS96" s="209">
        <f t="shared" si="21"/>
        <v>0</v>
      </c>
      <c r="AT96" s="209">
        <f t="shared" si="21"/>
        <v>0</v>
      </c>
      <c r="AU96" s="209">
        <f t="shared" si="21"/>
        <v>0</v>
      </c>
      <c r="AV96" s="209">
        <f t="shared" si="21"/>
        <v>0</v>
      </c>
      <c r="AW96" s="209">
        <f t="shared" si="21"/>
        <v>0</v>
      </c>
      <c r="AX96" s="209">
        <f t="shared" si="21"/>
        <v>0</v>
      </c>
      <c r="AY96" s="209">
        <f t="shared" si="21"/>
        <v>0</v>
      </c>
      <c r="AZ96" s="210">
        <f t="shared" si="21"/>
        <v>0</v>
      </c>
      <c r="BA96" s="209">
        <f>SUM(BA97:BA101)</f>
        <v>2</v>
      </c>
      <c r="BB96" s="212">
        <f t="shared" si="21"/>
        <v>0</v>
      </c>
      <c r="BC96" s="210">
        <f t="shared" si="21"/>
        <v>0</v>
      </c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</row>
    <row r="97" spans="1:236" s="61" customFormat="1" ht="11.1" customHeight="1" x14ac:dyDescent="0.15">
      <c r="A97" s="51" t="s">
        <v>560</v>
      </c>
      <c r="B97" s="52" t="s">
        <v>966</v>
      </c>
      <c r="C97" s="53" t="s">
        <v>1275</v>
      </c>
      <c r="D97" s="53" t="s">
        <v>122</v>
      </c>
      <c r="E97" s="53" t="s">
        <v>136</v>
      </c>
      <c r="F97" s="53" t="s">
        <v>107</v>
      </c>
      <c r="G97" s="53" t="s">
        <v>1275</v>
      </c>
      <c r="H97" s="53" t="s">
        <v>51</v>
      </c>
      <c r="I97" s="53" t="s">
        <v>561</v>
      </c>
      <c r="J97" s="53" t="s">
        <v>49</v>
      </c>
      <c r="K97" s="53" t="s">
        <v>144</v>
      </c>
      <c r="L97" s="53" t="s">
        <v>199</v>
      </c>
      <c r="M97" s="53" t="s">
        <v>215</v>
      </c>
      <c r="N97" s="53">
        <v>1</v>
      </c>
      <c r="O97" s="54" t="s">
        <v>195</v>
      </c>
      <c r="P97" s="205">
        <f t="shared" si="15"/>
        <v>1</v>
      </c>
      <c r="Q97" s="56">
        <v>1</v>
      </c>
      <c r="R97" s="202">
        <f t="shared" si="17"/>
        <v>0</v>
      </c>
      <c r="S97" s="53">
        <v>0</v>
      </c>
      <c r="T97" s="53">
        <v>0</v>
      </c>
      <c r="U97" s="53">
        <v>0</v>
      </c>
      <c r="V97" s="53">
        <v>0</v>
      </c>
      <c r="W97" s="205">
        <f t="shared" si="18"/>
        <v>0</v>
      </c>
      <c r="X97" s="53"/>
      <c r="Y97" s="53"/>
      <c r="Z97" s="53">
        <v>0</v>
      </c>
      <c r="AA97" s="53">
        <v>0</v>
      </c>
      <c r="AB97" s="53">
        <v>0</v>
      </c>
      <c r="AC97" s="53">
        <v>0</v>
      </c>
      <c r="AD97" s="53">
        <v>0</v>
      </c>
      <c r="AE97" s="53">
        <v>0</v>
      </c>
      <c r="AF97" s="53">
        <v>0</v>
      </c>
      <c r="AG97" s="53">
        <v>0</v>
      </c>
      <c r="AH97" s="53">
        <v>0</v>
      </c>
      <c r="AI97" s="53">
        <v>0</v>
      </c>
      <c r="AJ97" s="53">
        <v>0</v>
      </c>
      <c r="AK97" s="53">
        <v>0</v>
      </c>
      <c r="AL97" s="53">
        <v>0</v>
      </c>
      <c r="AM97" s="53">
        <v>0</v>
      </c>
      <c r="AN97" s="53">
        <v>0</v>
      </c>
      <c r="AO97" s="53">
        <v>0</v>
      </c>
      <c r="AP97" s="53">
        <v>0</v>
      </c>
      <c r="AQ97" s="53">
        <v>0</v>
      </c>
      <c r="AR97" s="53">
        <v>0</v>
      </c>
      <c r="AS97" s="53">
        <v>0</v>
      </c>
      <c r="AT97" s="53">
        <v>0</v>
      </c>
      <c r="AU97" s="53">
        <v>0</v>
      </c>
      <c r="AV97" s="53">
        <v>0</v>
      </c>
      <c r="AW97" s="53">
        <v>0</v>
      </c>
      <c r="AX97" s="53">
        <v>0</v>
      </c>
      <c r="AY97" s="53">
        <v>0</v>
      </c>
      <c r="AZ97" s="54">
        <v>0</v>
      </c>
      <c r="BA97" s="257">
        <v>0</v>
      </c>
      <c r="BB97" s="258"/>
      <c r="BC97" s="259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</row>
    <row r="98" spans="1:236" s="61" customFormat="1" ht="11.1" customHeight="1" x14ac:dyDescent="0.15">
      <c r="A98" s="51" t="s">
        <v>798</v>
      </c>
      <c r="B98" s="52" t="s">
        <v>966</v>
      </c>
      <c r="C98" s="53" t="s">
        <v>799</v>
      </c>
      <c r="D98" s="53" t="s">
        <v>122</v>
      </c>
      <c r="E98" s="53" t="s">
        <v>136</v>
      </c>
      <c r="F98" s="53" t="s">
        <v>107</v>
      </c>
      <c r="G98" s="53" t="s">
        <v>1275</v>
      </c>
      <c r="H98" s="53" t="s">
        <v>51</v>
      </c>
      <c r="I98" s="53" t="s">
        <v>561</v>
      </c>
      <c r="J98" s="53" t="s">
        <v>49</v>
      </c>
      <c r="K98" s="53" t="s">
        <v>144</v>
      </c>
      <c r="L98" s="53" t="s">
        <v>199</v>
      </c>
      <c r="M98" s="53" t="s">
        <v>207</v>
      </c>
      <c r="N98" s="53">
        <v>1</v>
      </c>
      <c r="O98" s="54" t="s">
        <v>195</v>
      </c>
      <c r="P98" s="205">
        <f t="shared" si="15"/>
        <v>3</v>
      </c>
      <c r="Q98" s="56">
        <v>2</v>
      </c>
      <c r="R98" s="202">
        <f t="shared" si="17"/>
        <v>0</v>
      </c>
      <c r="S98" s="53">
        <v>0</v>
      </c>
      <c r="T98" s="53">
        <v>0</v>
      </c>
      <c r="U98" s="53">
        <v>0</v>
      </c>
      <c r="V98" s="53">
        <v>0</v>
      </c>
      <c r="W98" s="205">
        <f t="shared" si="18"/>
        <v>0</v>
      </c>
      <c r="X98" s="53"/>
      <c r="Y98" s="53"/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  <c r="AG98" s="53">
        <v>0</v>
      </c>
      <c r="AH98" s="53">
        <v>0</v>
      </c>
      <c r="AI98" s="53">
        <v>0</v>
      </c>
      <c r="AJ98" s="53">
        <v>0</v>
      </c>
      <c r="AK98" s="53">
        <v>0</v>
      </c>
      <c r="AL98" s="53">
        <v>0</v>
      </c>
      <c r="AM98" s="53">
        <v>0</v>
      </c>
      <c r="AN98" s="53">
        <v>0</v>
      </c>
      <c r="AO98" s="53">
        <v>0</v>
      </c>
      <c r="AP98" s="53">
        <v>0</v>
      </c>
      <c r="AQ98" s="53">
        <v>0</v>
      </c>
      <c r="AR98" s="53">
        <v>0</v>
      </c>
      <c r="AS98" s="53">
        <v>0</v>
      </c>
      <c r="AT98" s="53">
        <v>0</v>
      </c>
      <c r="AU98" s="53">
        <v>0</v>
      </c>
      <c r="AV98" s="53">
        <v>0</v>
      </c>
      <c r="AW98" s="53">
        <v>0</v>
      </c>
      <c r="AX98" s="53">
        <v>0</v>
      </c>
      <c r="AY98" s="53">
        <v>0</v>
      </c>
      <c r="AZ98" s="54">
        <v>0</v>
      </c>
      <c r="BA98" s="257">
        <v>1</v>
      </c>
      <c r="BB98" s="258"/>
      <c r="BC98" s="259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</row>
    <row r="99" spans="1:236" s="61" customFormat="1" ht="11.1" customHeight="1" x14ac:dyDescent="0.15">
      <c r="A99" s="51" t="s">
        <v>897</v>
      </c>
      <c r="B99" s="52" t="s">
        <v>966</v>
      </c>
      <c r="C99" s="53" t="s">
        <v>898</v>
      </c>
      <c r="D99" s="53" t="s">
        <v>122</v>
      </c>
      <c r="E99" s="53" t="s">
        <v>136</v>
      </c>
      <c r="F99" s="53" t="s">
        <v>107</v>
      </c>
      <c r="G99" s="53" t="s">
        <v>1275</v>
      </c>
      <c r="H99" s="53" t="s">
        <v>191</v>
      </c>
      <c r="I99" s="53" t="s">
        <v>898</v>
      </c>
      <c r="J99" s="53" t="s">
        <v>49</v>
      </c>
      <c r="K99" s="53" t="s">
        <v>144</v>
      </c>
      <c r="L99" s="53" t="s">
        <v>199</v>
      </c>
      <c r="M99" s="53" t="s">
        <v>205</v>
      </c>
      <c r="N99" s="53">
        <v>1</v>
      </c>
      <c r="O99" s="54" t="s">
        <v>195</v>
      </c>
      <c r="P99" s="205">
        <f t="shared" si="15"/>
        <v>4</v>
      </c>
      <c r="Q99" s="56">
        <v>3</v>
      </c>
      <c r="R99" s="202">
        <f t="shared" si="17"/>
        <v>0</v>
      </c>
      <c r="S99" s="53">
        <v>0</v>
      </c>
      <c r="T99" s="53">
        <v>0</v>
      </c>
      <c r="U99" s="53">
        <v>0</v>
      </c>
      <c r="V99" s="53">
        <v>0</v>
      </c>
      <c r="W99" s="205">
        <f t="shared" si="18"/>
        <v>0</v>
      </c>
      <c r="X99" s="53"/>
      <c r="Y99" s="53"/>
      <c r="Z99" s="53">
        <v>0</v>
      </c>
      <c r="AA99" s="53">
        <v>0</v>
      </c>
      <c r="AB99" s="53">
        <v>0</v>
      </c>
      <c r="AC99" s="53">
        <v>0</v>
      </c>
      <c r="AD99" s="53">
        <v>0</v>
      </c>
      <c r="AE99" s="53">
        <v>0</v>
      </c>
      <c r="AF99" s="53">
        <v>0</v>
      </c>
      <c r="AG99" s="53">
        <v>0</v>
      </c>
      <c r="AH99" s="53">
        <v>0</v>
      </c>
      <c r="AI99" s="53">
        <v>0</v>
      </c>
      <c r="AJ99" s="53">
        <v>0</v>
      </c>
      <c r="AK99" s="53">
        <v>0</v>
      </c>
      <c r="AL99" s="53">
        <v>0</v>
      </c>
      <c r="AM99" s="53">
        <v>0</v>
      </c>
      <c r="AN99" s="53">
        <v>0</v>
      </c>
      <c r="AO99" s="53">
        <v>0</v>
      </c>
      <c r="AP99" s="53">
        <v>0</v>
      </c>
      <c r="AQ99" s="53">
        <v>0</v>
      </c>
      <c r="AR99" s="53">
        <v>0</v>
      </c>
      <c r="AS99" s="53">
        <v>0</v>
      </c>
      <c r="AT99" s="53">
        <v>0</v>
      </c>
      <c r="AU99" s="53">
        <v>0</v>
      </c>
      <c r="AV99" s="53">
        <v>0</v>
      </c>
      <c r="AW99" s="53">
        <v>0</v>
      </c>
      <c r="AX99" s="53">
        <v>0</v>
      </c>
      <c r="AY99" s="53">
        <v>0</v>
      </c>
      <c r="AZ99" s="54">
        <v>0</v>
      </c>
      <c r="BA99" s="257">
        <v>1</v>
      </c>
      <c r="BB99" s="258"/>
      <c r="BC99" s="259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</row>
    <row r="100" spans="1:236" s="61" customFormat="1" ht="11.1" customHeight="1" x14ac:dyDescent="0.15">
      <c r="A100" s="51" t="s">
        <v>564</v>
      </c>
      <c r="B100" s="52" t="s">
        <v>966</v>
      </c>
      <c r="C100" s="53" t="s">
        <v>565</v>
      </c>
      <c r="D100" s="53" t="s">
        <v>122</v>
      </c>
      <c r="E100" s="53" t="s">
        <v>136</v>
      </c>
      <c r="F100" s="53" t="s">
        <v>107</v>
      </c>
      <c r="G100" s="53" t="s">
        <v>1275</v>
      </c>
      <c r="H100" s="53" t="s">
        <v>216</v>
      </c>
      <c r="I100" s="53" t="s">
        <v>566</v>
      </c>
      <c r="J100" s="53" t="s">
        <v>49</v>
      </c>
      <c r="K100" s="53" t="s">
        <v>144</v>
      </c>
      <c r="L100" s="53" t="s">
        <v>199</v>
      </c>
      <c r="M100" s="53" t="s">
        <v>206</v>
      </c>
      <c r="N100" s="53">
        <v>1</v>
      </c>
      <c r="O100" s="54" t="s">
        <v>195</v>
      </c>
      <c r="P100" s="205">
        <f t="shared" si="15"/>
        <v>1</v>
      </c>
      <c r="Q100" s="56">
        <v>1</v>
      </c>
      <c r="R100" s="202">
        <f t="shared" si="17"/>
        <v>0</v>
      </c>
      <c r="S100" s="53">
        <v>0</v>
      </c>
      <c r="T100" s="53">
        <v>0</v>
      </c>
      <c r="U100" s="53">
        <v>0</v>
      </c>
      <c r="V100" s="53">
        <v>0</v>
      </c>
      <c r="W100" s="205">
        <f t="shared" si="18"/>
        <v>0</v>
      </c>
      <c r="X100" s="53"/>
      <c r="Y100" s="53"/>
      <c r="Z100" s="53">
        <v>0</v>
      </c>
      <c r="AA100" s="53">
        <v>0</v>
      </c>
      <c r="AB100" s="53">
        <v>0</v>
      </c>
      <c r="AC100" s="53">
        <v>0</v>
      </c>
      <c r="AD100" s="53">
        <v>0</v>
      </c>
      <c r="AE100" s="53">
        <v>0</v>
      </c>
      <c r="AF100" s="53">
        <v>0</v>
      </c>
      <c r="AG100" s="53">
        <v>0</v>
      </c>
      <c r="AH100" s="53">
        <v>0</v>
      </c>
      <c r="AI100" s="53">
        <v>0</v>
      </c>
      <c r="AJ100" s="53">
        <v>0</v>
      </c>
      <c r="AK100" s="53">
        <v>0</v>
      </c>
      <c r="AL100" s="53">
        <v>0</v>
      </c>
      <c r="AM100" s="53">
        <v>0</v>
      </c>
      <c r="AN100" s="53">
        <v>0</v>
      </c>
      <c r="AO100" s="53">
        <v>0</v>
      </c>
      <c r="AP100" s="53">
        <v>0</v>
      </c>
      <c r="AQ100" s="53">
        <v>0</v>
      </c>
      <c r="AR100" s="53">
        <v>0</v>
      </c>
      <c r="AS100" s="53">
        <v>0</v>
      </c>
      <c r="AT100" s="53">
        <v>0</v>
      </c>
      <c r="AU100" s="53">
        <v>0</v>
      </c>
      <c r="AV100" s="53">
        <v>0</v>
      </c>
      <c r="AW100" s="53">
        <v>0</v>
      </c>
      <c r="AX100" s="53">
        <v>0</v>
      </c>
      <c r="AY100" s="53">
        <v>0</v>
      </c>
      <c r="AZ100" s="54">
        <v>0</v>
      </c>
      <c r="BA100" s="257">
        <v>0</v>
      </c>
      <c r="BB100" s="258"/>
      <c r="BC100" s="259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</row>
    <row r="101" spans="1:236" s="61" customFormat="1" ht="11.1" customHeight="1" x14ac:dyDescent="0.15">
      <c r="A101" s="51" t="s">
        <v>826</v>
      </c>
      <c r="B101" s="52" t="s">
        <v>966</v>
      </c>
      <c r="C101" s="53" t="s">
        <v>1299</v>
      </c>
      <c r="D101" s="53" t="s">
        <v>122</v>
      </c>
      <c r="E101" s="53" t="s">
        <v>136</v>
      </c>
      <c r="F101" s="53" t="s">
        <v>107</v>
      </c>
      <c r="G101" s="53" t="s">
        <v>1275</v>
      </c>
      <c r="H101" s="53" t="s">
        <v>233</v>
      </c>
      <c r="I101" s="53" t="s">
        <v>827</v>
      </c>
      <c r="J101" s="53" t="s">
        <v>49</v>
      </c>
      <c r="K101" s="53" t="s">
        <v>144</v>
      </c>
      <c r="L101" s="53" t="s">
        <v>199</v>
      </c>
      <c r="M101" s="53" t="s">
        <v>217</v>
      </c>
      <c r="N101" s="53">
        <v>1</v>
      </c>
      <c r="O101" s="54" t="s">
        <v>218</v>
      </c>
      <c r="P101" s="205">
        <f t="shared" si="15"/>
        <v>1</v>
      </c>
      <c r="Q101" s="56">
        <v>1</v>
      </c>
      <c r="R101" s="202">
        <f t="shared" si="17"/>
        <v>0</v>
      </c>
      <c r="S101" s="53">
        <v>0</v>
      </c>
      <c r="T101" s="53">
        <v>0</v>
      </c>
      <c r="U101" s="53">
        <v>0</v>
      </c>
      <c r="V101" s="53">
        <v>0</v>
      </c>
      <c r="W101" s="205">
        <f t="shared" si="18"/>
        <v>0</v>
      </c>
      <c r="X101" s="53"/>
      <c r="Y101" s="53"/>
      <c r="Z101" s="53">
        <v>0</v>
      </c>
      <c r="AA101" s="53">
        <v>0</v>
      </c>
      <c r="AB101" s="53">
        <v>0</v>
      </c>
      <c r="AC101" s="53">
        <v>0</v>
      </c>
      <c r="AD101" s="53">
        <v>0</v>
      </c>
      <c r="AE101" s="53">
        <v>0</v>
      </c>
      <c r="AF101" s="53">
        <v>0</v>
      </c>
      <c r="AG101" s="53">
        <v>0</v>
      </c>
      <c r="AH101" s="53">
        <v>0</v>
      </c>
      <c r="AI101" s="53">
        <v>0</v>
      </c>
      <c r="AJ101" s="53">
        <v>0</v>
      </c>
      <c r="AK101" s="53">
        <v>0</v>
      </c>
      <c r="AL101" s="53">
        <v>0</v>
      </c>
      <c r="AM101" s="53">
        <v>0</v>
      </c>
      <c r="AN101" s="53">
        <v>0</v>
      </c>
      <c r="AO101" s="53">
        <v>0</v>
      </c>
      <c r="AP101" s="53">
        <v>0</v>
      </c>
      <c r="AQ101" s="53">
        <v>0</v>
      </c>
      <c r="AR101" s="53">
        <v>0</v>
      </c>
      <c r="AS101" s="53">
        <v>0</v>
      </c>
      <c r="AT101" s="53">
        <v>0</v>
      </c>
      <c r="AU101" s="53">
        <v>0</v>
      </c>
      <c r="AV101" s="53">
        <v>0</v>
      </c>
      <c r="AW101" s="53">
        <v>0</v>
      </c>
      <c r="AX101" s="53">
        <v>0</v>
      </c>
      <c r="AY101" s="53">
        <v>0</v>
      </c>
      <c r="AZ101" s="54">
        <v>0</v>
      </c>
      <c r="BA101" s="257">
        <v>0</v>
      </c>
      <c r="BB101" s="258"/>
      <c r="BC101" s="259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</row>
    <row r="102" spans="1:236" s="217" customFormat="1" ht="11.1" customHeight="1" x14ac:dyDescent="0.15">
      <c r="A102" s="208"/>
      <c r="B102" s="209"/>
      <c r="C102" s="209" t="s">
        <v>166</v>
      </c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>
        <f>SUM(N103:N116)</f>
        <v>14</v>
      </c>
      <c r="O102" s="210"/>
      <c r="P102" s="205">
        <f t="shared" si="15"/>
        <v>40</v>
      </c>
      <c r="Q102" s="212">
        <f t="shared" ref="Q102:BC102" si="22">SUM(Q103:Q116)</f>
        <v>23</v>
      </c>
      <c r="R102" s="202">
        <f t="shared" si="17"/>
        <v>1</v>
      </c>
      <c r="S102" s="209">
        <f>SUM(S103:S116)</f>
        <v>0</v>
      </c>
      <c r="T102" s="209">
        <f>SUM(T103:T116)</f>
        <v>0</v>
      </c>
      <c r="U102" s="209">
        <f>SUM(U103:U116)</f>
        <v>0</v>
      </c>
      <c r="V102" s="209">
        <f>SUM(V103:V116)</f>
        <v>1</v>
      </c>
      <c r="W102" s="205">
        <f t="shared" si="18"/>
        <v>10</v>
      </c>
      <c r="X102" s="209">
        <f t="shared" si="22"/>
        <v>0</v>
      </c>
      <c r="Y102" s="209">
        <f t="shared" si="22"/>
        <v>0</v>
      </c>
      <c r="Z102" s="209">
        <f t="shared" si="22"/>
        <v>0</v>
      </c>
      <c r="AA102" s="209">
        <f t="shared" si="22"/>
        <v>0</v>
      </c>
      <c r="AB102" s="209">
        <f t="shared" si="22"/>
        <v>0</v>
      </c>
      <c r="AC102" s="209">
        <f t="shared" si="22"/>
        <v>0</v>
      </c>
      <c r="AD102" s="209">
        <f t="shared" si="22"/>
        <v>0</v>
      </c>
      <c r="AE102" s="209">
        <f t="shared" si="22"/>
        <v>0</v>
      </c>
      <c r="AF102" s="209">
        <f t="shared" si="22"/>
        <v>0</v>
      </c>
      <c r="AG102" s="209">
        <f t="shared" si="22"/>
        <v>0</v>
      </c>
      <c r="AH102" s="209">
        <f t="shared" si="22"/>
        <v>0</v>
      </c>
      <c r="AI102" s="209">
        <f t="shared" si="22"/>
        <v>0</v>
      </c>
      <c r="AJ102" s="209">
        <f t="shared" si="22"/>
        <v>0</v>
      </c>
      <c r="AK102" s="209">
        <f t="shared" si="22"/>
        <v>0</v>
      </c>
      <c r="AL102" s="209">
        <f t="shared" si="22"/>
        <v>0</v>
      </c>
      <c r="AM102" s="209">
        <f t="shared" si="22"/>
        <v>0</v>
      </c>
      <c r="AN102" s="209">
        <f t="shared" si="22"/>
        <v>0</v>
      </c>
      <c r="AO102" s="209">
        <f t="shared" si="22"/>
        <v>1</v>
      </c>
      <c r="AP102" s="209">
        <f t="shared" si="22"/>
        <v>0</v>
      </c>
      <c r="AQ102" s="209">
        <f t="shared" si="22"/>
        <v>0</v>
      </c>
      <c r="AR102" s="209">
        <f t="shared" si="22"/>
        <v>0</v>
      </c>
      <c r="AS102" s="209">
        <f t="shared" si="22"/>
        <v>0</v>
      </c>
      <c r="AT102" s="209">
        <f t="shared" si="22"/>
        <v>0</v>
      </c>
      <c r="AU102" s="209">
        <f t="shared" si="22"/>
        <v>7</v>
      </c>
      <c r="AV102" s="209">
        <f t="shared" si="22"/>
        <v>0</v>
      </c>
      <c r="AW102" s="209">
        <f t="shared" si="22"/>
        <v>0</v>
      </c>
      <c r="AX102" s="209">
        <f t="shared" si="22"/>
        <v>0</v>
      </c>
      <c r="AY102" s="209">
        <f t="shared" si="22"/>
        <v>0</v>
      </c>
      <c r="AZ102" s="210">
        <f t="shared" si="22"/>
        <v>2</v>
      </c>
      <c r="BA102" s="209">
        <f>SUM(BA103:BA116)</f>
        <v>6</v>
      </c>
      <c r="BB102" s="212">
        <f t="shared" si="22"/>
        <v>0</v>
      </c>
      <c r="BC102" s="210">
        <f t="shared" si="22"/>
        <v>0</v>
      </c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</row>
    <row r="103" spans="1:236" s="61" customFormat="1" ht="11.1" customHeight="1" x14ac:dyDescent="0.15">
      <c r="A103" s="51" t="s">
        <v>592</v>
      </c>
      <c r="B103" s="52" t="s">
        <v>966</v>
      </c>
      <c r="C103" s="53" t="s">
        <v>265</v>
      </c>
      <c r="D103" s="53" t="s">
        <v>122</v>
      </c>
      <c r="E103" s="53" t="s">
        <v>136</v>
      </c>
      <c r="F103" s="53" t="s">
        <v>97</v>
      </c>
      <c r="G103" s="53" t="s">
        <v>166</v>
      </c>
      <c r="H103" s="53" t="s">
        <v>51</v>
      </c>
      <c r="I103" s="53" t="s">
        <v>166</v>
      </c>
      <c r="J103" s="53" t="s">
        <v>49</v>
      </c>
      <c r="K103" s="53" t="s">
        <v>144</v>
      </c>
      <c r="L103" s="53" t="s">
        <v>199</v>
      </c>
      <c r="M103" s="53" t="s">
        <v>207</v>
      </c>
      <c r="N103" s="53">
        <v>1</v>
      </c>
      <c r="O103" s="54" t="s">
        <v>195</v>
      </c>
      <c r="P103" s="205">
        <f t="shared" si="15"/>
        <v>2</v>
      </c>
      <c r="Q103" s="56">
        <v>2</v>
      </c>
      <c r="R103" s="202">
        <f t="shared" si="17"/>
        <v>0</v>
      </c>
      <c r="S103" s="53">
        <v>0</v>
      </c>
      <c r="T103" s="53">
        <v>0</v>
      </c>
      <c r="U103" s="53">
        <v>0</v>
      </c>
      <c r="V103" s="53">
        <v>0</v>
      </c>
      <c r="W103" s="205">
        <f t="shared" si="18"/>
        <v>0</v>
      </c>
      <c r="X103" s="53"/>
      <c r="Y103" s="53"/>
      <c r="Z103" s="53">
        <v>0</v>
      </c>
      <c r="AA103" s="53">
        <v>0</v>
      </c>
      <c r="AB103" s="53">
        <v>0</v>
      </c>
      <c r="AC103" s="53">
        <v>0</v>
      </c>
      <c r="AD103" s="53">
        <v>0</v>
      </c>
      <c r="AE103" s="53">
        <v>0</v>
      </c>
      <c r="AF103" s="53">
        <v>0</v>
      </c>
      <c r="AG103" s="53">
        <v>0</v>
      </c>
      <c r="AH103" s="53">
        <v>0</v>
      </c>
      <c r="AI103" s="53">
        <v>0</v>
      </c>
      <c r="AJ103" s="53">
        <v>0</v>
      </c>
      <c r="AK103" s="53">
        <v>0</v>
      </c>
      <c r="AL103" s="53">
        <v>0</v>
      </c>
      <c r="AM103" s="53">
        <v>0</v>
      </c>
      <c r="AN103" s="53">
        <v>0</v>
      </c>
      <c r="AO103" s="53">
        <v>0</v>
      </c>
      <c r="AP103" s="53">
        <v>0</v>
      </c>
      <c r="AQ103" s="53">
        <v>0</v>
      </c>
      <c r="AR103" s="53">
        <v>0</v>
      </c>
      <c r="AS103" s="53">
        <v>0</v>
      </c>
      <c r="AT103" s="53">
        <v>0</v>
      </c>
      <c r="AU103" s="53">
        <v>0</v>
      </c>
      <c r="AV103" s="53">
        <v>0</v>
      </c>
      <c r="AW103" s="53">
        <v>0</v>
      </c>
      <c r="AX103" s="53">
        <v>0</v>
      </c>
      <c r="AY103" s="53">
        <v>0</v>
      </c>
      <c r="AZ103" s="54">
        <v>0</v>
      </c>
      <c r="BA103" s="257">
        <v>0</v>
      </c>
      <c r="BB103" s="258"/>
      <c r="BC103" s="259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</row>
    <row r="104" spans="1:236" s="61" customFormat="1" ht="11.1" customHeight="1" x14ac:dyDescent="0.15">
      <c r="A104" s="51" t="s">
        <v>594</v>
      </c>
      <c r="B104" s="52" t="s">
        <v>966</v>
      </c>
      <c r="C104" s="53" t="s">
        <v>595</v>
      </c>
      <c r="D104" s="53" t="s">
        <v>122</v>
      </c>
      <c r="E104" s="53" t="s">
        <v>136</v>
      </c>
      <c r="F104" s="53" t="s">
        <v>97</v>
      </c>
      <c r="G104" s="53" t="s">
        <v>166</v>
      </c>
      <c r="H104" s="53" t="s">
        <v>51</v>
      </c>
      <c r="I104" s="53" t="s">
        <v>166</v>
      </c>
      <c r="J104" s="53" t="s">
        <v>49</v>
      </c>
      <c r="K104" s="53" t="s">
        <v>144</v>
      </c>
      <c r="L104" s="53" t="s">
        <v>199</v>
      </c>
      <c r="M104" s="53" t="s">
        <v>200</v>
      </c>
      <c r="N104" s="53">
        <v>1</v>
      </c>
      <c r="O104" s="54" t="s">
        <v>195</v>
      </c>
      <c r="P104" s="205">
        <f t="shared" si="15"/>
        <v>3</v>
      </c>
      <c r="Q104" s="56">
        <v>3</v>
      </c>
      <c r="R104" s="202">
        <f t="shared" si="17"/>
        <v>0</v>
      </c>
      <c r="S104" s="53">
        <v>0</v>
      </c>
      <c r="T104" s="53">
        <v>0</v>
      </c>
      <c r="U104" s="53">
        <v>0</v>
      </c>
      <c r="V104" s="53">
        <v>0</v>
      </c>
      <c r="W104" s="205">
        <f t="shared" si="18"/>
        <v>0</v>
      </c>
      <c r="X104" s="53"/>
      <c r="Y104" s="53"/>
      <c r="Z104" s="53">
        <v>0</v>
      </c>
      <c r="AA104" s="53">
        <v>0</v>
      </c>
      <c r="AB104" s="53">
        <v>0</v>
      </c>
      <c r="AC104" s="53">
        <v>0</v>
      </c>
      <c r="AD104" s="53">
        <v>0</v>
      </c>
      <c r="AE104" s="53">
        <v>0</v>
      </c>
      <c r="AF104" s="53">
        <v>0</v>
      </c>
      <c r="AG104" s="53">
        <v>0</v>
      </c>
      <c r="AH104" s="53">
        <v>0</v>
      </c>
      <c r="AI104" s="53">
        <v>0</v>
      </c>
      <c r="AJ104" s="53">
        <v>0</v>
      </c>
      <c r="AK104" s="53">
        <v>0</v>
      </c>
      <c r="AL104" s="53">
        <v>0</v>
      </c>
      <c r="AM104" s="53">
        <v>0</v>
      </c>
      <c r="AN104" s="53">
        <v>0</v>
      </c>
      <c r="AO104" s="53">
        <v>0</v>
      </c>
      <c r="AP104" s="53">
        <v>0</v>
      </c>
      <c r="AQ104" s="53">
        <v>0</v>
      </c>
      <c r="AR104" s="53">
        <v>0</v>
      </c>
      <c r="AS104" s="53">
        <v>0</v>
      </c>
      <c r="AT104" s="53">
        <v>0</v>
      </c>
      <c r="AU104" s="53">
        <v>0</v>
      </c>
      <c r="AV104" s="53">
        <v>0</v>
      </c>
      <c r="AW104" s="53">
        <v>0</v>
      </c>
      <c r="AX104" s="53">
        <v>0</v>
      </c>
      <c r="AY104" s="53">
        <v>0</v>
      </c>
      <c r="AZ104" s="54">
        <v>0</v>
      </c>
      <c r="BA104" s="257">
        <v>0</v>
      </c>
      <c r="BB104" s="258"/>
      <c r="BC104" s="259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</row>
    <row r="105" spans="1:236" s="61" customFormat="1" ht="11.1" customHeight="1" x14ac:dyDescent="0.15">
      <c r="A105" s="51" t="s">
        <v>600</v>
      </c>
      <c r="B105" s="52" t="s">
        <v>966</v>
      </c>
      <c r="C105" s="53" t="s">
        <v>601</v>
      </c>
      <c r="D105" s="53" t="s">
        <v>122</v>
      </c>
      <c r="E105" s="53" t="s">
        <v>136</v>
      </c>
      <c r="F105" s="53" t="s">
        <v>97</v>
      </c>
      <c r="G105" s="53" t="s">
        <v>166</v>
      </c>
      <c r="H105" s="53" t="s">
        <v>51</v>
      </c>
      <c r="I105" s="53" t="s">
        <v>166</v>
      </c>
      <c r="J105" s="53" t="s">
        <v>49</v>
      </c>
      <c r="K105" s="53" t="s">
        <v>144</v>
      </c>
      <c r="L105" s="53" t="s">
        <v>199</v>
      </c>
      <c r="M105" s="53" t="s">
        <v>207</v>
      </c>
      <c r="N105" s="53">
        <v>1</v>
      </c>
      <c r="O105" s="54" t="s">
        <v>195</v>
      </c>
      <c r="P105" s="205">
        <f t="shared" si="15"/>
        <v>1</v>
      </c>
      <c r="Q105" s="56">
        <v>1</v>
      </c>
      <c r="R105" s="202">
        <f t="shared" si="17"/>
        <v>0</v>
      </c>
      <c r="S105" s="53">
        <v>0</v>
      </c>
      <c r="T105" s="53">
        <v>0</v>
      </c>
      <c r="U105" s="53">
        <v>0</v>
      </c>
      <c r="V105" s="53">
        <v>0</v>
      </c>
      <c r="W105" s="205">
        <f t="shared" si="18"/>
        <v>0</v>
      </c>
      <c r="X105" s="53"/>
      <c r="Y105" s="53"/>
      <c r="Z105" s="53">
        <v>0</v>
      </c>
      <c r="AA105" s="53">
        <v>0</v>
      </c>
      <c r="AB105" s="53">
        <v>0</v>
      </c>
      <c r="AC105" s="53">
        <v>0</v>
      </c>
      <c r="AD105" s="53">
        <v>0</v>
      </c>
      <c r="AE105" s="53">
        <v>0</v>
      </c>
      <c r="AF105" s="53">
        <v>0</v>
      </c>
      <c r="AG105" s="53">
        <v>0</v>
      </c>
      <c r="AH105" s="53">
        <v>0</v>
      </c>
      <c r="AI105" s="53">
        <v>0</v>
      </c>
      <c r="AJ105" s="53">
        <v>0</v>
      </c>
      <c r="AK105" s="53">
        <v>0</v>
      </c>
      <c r="AL105" s="53">
        <v>0</v>
      </c>
      <c r="AM105" s="53">
        <v>0</v>
      </c>
      <c r="AN105" s="53">
        <v>0</v>
      </c>
      <c r="AO105" s="53">
        <v>0</v>
      </c>
      <c r="AP105" s="53">
        <v>0</v>
      </c>
      <c r="AQ105" s="53">
        <v>0</v>
      </c>
      <c r="AR105" s="53">
        <v>0</v>
      </c>
      <c r="AS105" s="53">
        <v>0</v>
      </c>
      <c r="AT105" s="53">
        <v>0</v>
      </c>
      <c r="AU105" s="53">
        <v>0</v>
      </c>
      <c r="AV105" s="53">
        <v>0</v>
      </c>
      <c r="AW105" s="53">
        <v>0</v>
      </c>
      <c r="AX105" s="53">
        <v>0</v>
      </c>
      <c r="AY105" s="53">
        <v>0</v>
      </c>
      <c r="AZ105" s="54">
        <v>0</v>
      </c>
      <c r="BA105" s="257">
        <v>0</v>
      </c>
      <c r="BB105" s="258"/>
      <c r="BC105" s="259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</row>
    <row r="106" spans="1:236" s="61" customFormat="1" ht="11.1" customHeight="1" x14ac:dyDescent="0.15">
      <c r="A106" s="51" t="s">
        <v>603</v>
      </c>
      <c r="B106" s="52" t="s">
        <v>966</v>
      </c>
      <c r="C106" s="53" t="s">
        <v>604</v>
      </c>
      <c r="D106" s="53" t="s">
        <v>122</v>
      </c>
      <c r="E106" s="53" t="s">
        <v>136</v>
      </c>
      <c r="F106" s="53" t="s">
        <v>97</v>
      </c>
      <c r="G106" s="53" t="s">
        <v>166</v>
      </c>
      <c r="H106" s="53" t="s">
        <v>51</v>
      </c>
      <c r="I106" s="53" t="s">
        <v>166</v>
      </c>
      <c r="J106" s="53" t="s">
        <v>49</v>
      </c>
      <c r="K106" s="53" t="s">
        <v>144</v>
      </c>
      <c r="L106" s="53" t="s">
        <v>199</v>
      </c>
      <c r="M106" s="53" t="s">
        <v>207</v>
      </c>
      <c r="N106" s="53">
        <v>1</v>
      </c>
      <c r="O106" s="54" t="s">
        <v>195</v>
      </c>
      <c r="P106" s="205">
        <f t="shared" si="15"/>
        <v>3</v>
      </c>
      <c r="Q106" s="56">
        <v>2</v>
      </c>
      <c r="R106" s="202">
        <f t="shared" si="17"/>
        <v>0</v>
      </c>
      <c r="S106" s="53">
        <v>0</v>
      </c>
      <c r="T106" s="53">
        <v>0</v>
      </c>
      <c r="U106" s="53">
        <v>0</v>
      </c>
      <c r="V106" s="53">
        <v>0</v>
      </c>
      <c r="W106" s="205">
        <f t="shared" si="18"/>
        <v>0</v>
      </c>
      <c r="X106" s="53"/>
      <c r="Y106" s="53"/>
      <c r="Z106" s="53">
        <v>0</v>
      </c>
      <c r="AA106" s="53">
        <v>0</v>
      </c>
      <c r="AB106" s="53">
        <v>0</v>
      </c>
      <c r="AC106" s="53">
        <v>0</v>
      </c>
      <c r="AD106" s="53">
        <v>0</v>
      </c>
      <c r="AE106" s="53">
        <v>0</v>
      </c>
      <c r="AF106" s="53">
        <v>0</v>
      </c>
      <c r="AG106" s="53">
        <v>0</v>
      </c>
      <c r="AH106" s="53">
        <v>0</v>
      </c>
      <c r="AI106" s="53">
        <v>0</v>
      </c>
      <c r="AJ106" s="53">
        <v>0</v>
      </c>
      <c r="AK106" s="53">
        <v>0</v>
      </c>
      <c r="AL106" s="53">
        <v>0</v>
      </c>
      <c r="AM106" s="53">
        <v>0</v>
      </c>
      <c r="AN106" s="53">
        <v>0</v>
      </c>
      <c r="AO106" s="53">
        <v>0</v>
      </c>
      <c r="AP106" s="53">
        <v>0</v>
      </c>
      <c r="AQ106" s="53">
        <v>0</v>
      </c>
      <c r="AR106" s="53">
        <v>0</v>
      </c>
      <c r="AS106" s="53">
        <v>0</v>
      </c>
      <c r="AT106" s="53">
        <v>0</v>
      </c>
      <c r="AU106" s="53">
        <v>0</v>
      </c>
      <c r="AV106" s="53">
        <v>0</v>
      </c>
      <c r="AW106" s="53">
        <v>0</v>
      </c>
      <c r="AX106" s="53">
        <v>0</v>
      </c>
      <c r="AY106" s="53">
        <v>0</v>
      </c>
      <c r="AZ106" s="54">
        <v>0</v>
      </c>
      <c r="BA106" s="257">
        <v>1</v>
      </c>
      <c r="BB106" s="258"/>
      <c r="BC106" s="259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</row>
    <row r="107" spans="1:236" s="61" customFormat="1" ht="11.1" customHeight="1" x14ac:dyDescent="0.15">
      <c r="A107" s="51" t="s">
        <v>606</v>
      </c>
      <c r="B107" s="52" t="s">
        <v>966</v>
      </c>
      <c r="C107" s="53" t="s">
        <v>607</v>
      </c>
      <c r="D107" s="53" t="s">
        <v>122</v>
      </c>
      <c r="E107" s="53" t="s">
        <v>136</v>
      </c>
      <c r="F107" s="53" t="s">
        <v>97</v>
      </c>
      <c r="G107" s="53" t="s">
        <v>166</v>
      </c>
      <c r="H107" s="53" t="s">
        <v>51</v>
      </c>
      <c r="I107" s="53" t="s">
        <v>166</v>
      </c>
      <c r="J107" s="53" t="s">
        <v>49</v>
      </c>
      <c r="K107" s="53" t="s">
        <v>144</v>
      </c>
      <c r="L107" s="53" t="s">
        <v>199</v>
      </c>
      <c r="M107" s="53" t="s">
        <v>207</v>
      </c>
      <c r="N107" s="53">
        <v>1</v>
      </c>
      <c r="O107" s="54" t="s">
        <v>195</v>
      </c>
      <c r="P107" s="205">
        <f t="shared" si="15"/>
        <v>2</v>
      </c>
      <c r="Q107" s="56">
        <v>2</v>
      </c>
      <c r="R107" s="202">
        <f t="shared" si="17"/>
        <v>0</v>
      </c>
      <c r="S107" s="53">
        <v>0</v>
      </c>
      <c r="T107" s="53">
        <v>0</v>
      </c>
      <c r="U107" s="53">
        <v>0</v>
      </c>
      <c r="V107" s="53">
        <v>0</v>
      </c>
      <c r="W107" s="205">
        <f t="shared" si="18"/>
        <v>0</v>
      </c>
      <c r="X107" s="53"/>
      <c r="Y107" s="53"/>
      <c r="Z107" s="53">
        <v>0</v>
      </c>
      <c r="AA107" s="53">
        <v>0</v>
      </c>
      <c r="AB107" s="53">
        <v>0</v>
      </c>
      <c r="AC107" s="53">
        <v>0</v>
      </c>
      <c r="AD107" s="53">
        <v>0</v>
      </c>
      <c r="AE107" s="53">
        <v>0</v>
      </c>
      <c r="AF107" s="53">
        <v>0</v>
      </c>
      <c r="AG107" s="53">
        <v>0</v>
      </c>
      <c r="AH107" s="53">
        <v>0</v>
      </c>
      <c r="AI107" s="53">
        <v>0</v>
      </c>
      <c r="AJ107" s="53">
        <v>0</v>
      </c>
      <c r="AK107" s="53">
        <v>0</v>
      </c>
      <c r="AL107" s="53">
        <v>0</v>
      </c>
      <c r="AM107" s="53">
        <v>0</v>
      </c>
      <c r="AN107" s="53">
        <v>0</v>
      </c>
      <c r="AO107" s="53">
        <v>0</v>
      </c>
      <c r="AP107" s="53">
        <v>0</v>
      </c>
      <c r="AQ107" s="53">
        <v>0</v>
      </c>
      <c r="AR107" s="53">
        <v>0</v>
      </c>
      <c r="AS107" s="53">
        <v>0</v>
      </c>
      <c r="AT107" s="53">
        <v>0</v>
      </c>
      <c r="AU107" s="53">
        <v>0</v>
      </c>
      <c r="AV107" s="53">
        <v>0</v>
      </c>
      <c r="AW107" s="53">
        <v>0</v>
      </c>
      <c r="AX107" s="53">
        <v>0</v>
      </c>
      <c r="AY107" s="53">
        <v>0</v>
      </c>
      <c r="AZ107" s="54">
        <v>0</v>
      </c>
      <c r="BA107" s="257">
        <v>0</v>
      </c>
      <c r="BB107" s="258"/>
      <c r="BC107" s="259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</row>
    <row r="108" spans="1:236" s="61" customFormat="1" ht="11.1" customHeight="1" x14ac:dyDescent="0.15">
      <c r="A108" s="51" t="s">
        <v>609</v>
      </c>
      <c r="B108" s="52" t="s">
        <v>966</v>
      </c>
      <c r="C108" s="53" t="s">
        <v>610</v>
      </c>
      <c r="D108" s="53" t="s">
        <v>122</v>
      </c>
      <c r="E108" s="53" t="s">
        <v>136</v>
      </c>
      <c r="F108" s="53" t="s">
        <v>97</v>
      </c>
      <c r="G108" s="53" t="s">
        <v>166</v>
      </c>
      <c r="H108" s="53" t="s">
        <v>51</v>
      </c>
      <c r="I108" s="53" t="s">
        <v>166</v>
      </c>
      <c r="J108" s="53" t="s">
        <v>49</v>
      </c>
      <c r="K108" s="53" t="s">
        <v>144</v>
      </c>
      <c r="L108" s="53" t="s">
        <v>199</v>
      </c>
      <c r="M108" s="53" t="s">
        <v>200</v>
      </c>
      <c r="N108" s="53">
        <v>1</v>
      </c>
      <c r="O108" s="54" t="s">
        <v>195</v>
      </c>
      <c r="P108" s="205">
        <f t="shared" si="15"/>
        <v>5</v>
      </c>
      <c r="Q108" s="56">
        <v>3</v>
      </c>
      <c r="R108" s="202">
        <f t="shared" si="17"/>
        <v>0</v>
      </c>
      <c r="S108" s="53">
        <v>0</v>
      </c>
      <c r="T108" s="53">
        <v>0</v>
      </c>
      <c r="U108" s="53">
        <v>0</v>
      </c>
      <c r="V108" s="53">
        <v>0</v>
      </c>
      <c r="W108" s="205">
        <f t="shared" si="18"/>
        <v>1</v>
      </c>
      <c r="X108" s="53"/>
      <c r="Y108" s="53"/>
      <c r="Z108" s="53">
        <v>0</v>
      </c>
      <c r="AA108" s="53">
        <v>0</v>
      </c>
      <c r="AB108" s="53">
        <v>0</v>
      </c>
      <c r="AC108" s="53">
        <v>0</v>
      </c>
      <c r="AD108" s="53">
        <v>0</v>
      </c>
      <c r="AE108" s="53">
        <v>0</v>
      </c>
      <c r="AF108" s="53">
        <v>0</v>
      </c>
      <c r="AG108" s="53">
        <v>0</v>
      </c>
      <c r="AH108" s="53">
        <v>0</v>
      </c>
      <c r="AI108" s="53">
        <v>0</v>
      </c>
      <c r="AJ108" s="53">
        <v>0</v>
      </c>
      <c r="AK108" s="53">
        <v>0</v>
      </c>
      <c r="AL108" s="53">
        <v>0</v>
      </c>
      <c r="AM108" s="53">
        <v>0</v>
      </c>
      <c r="AN108" s="53">
        <v>0</v>
      </c>
      <c r="AO108" s="53">
        <v>0</v>
      </c>
      <c r="AP108" s="53">
        <v>0</v>
      </c>
      <c r="AQ108" s="53">
        <v>0</v>
      </c>
      <c r="AR108" s="53">
        <v>0</v>
      </c>
      <c r="AS108" s="53">
        <v>0</v>
      </c>
      <c r="AT108" s="53">
        <v>0</v>
      </c>
      <c r="AU108" s="53">
        <v>1</v>
      </c>
      <c r="AV108" s="53">
        <v>0</v>
      </c>
      <c r="AW108" s="53">
        <v>0</v>
      </c>
      <c r="AX108" s="53">
        <v>0</v>
      </c>
      <c r="AY108" s="53">
        <v>0</v>
      </c>
      <c r="AZ108" s="54">
        <v>0</v>
      </c>
      <c r="BA108" s="257">
        <v>1</v>
      </c>
      <c r="BB108" s="258"/>
      <c r="BC108" s="259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</row>
    <row r="109" spans="1:236" s="61" customFormat="1" ht="11.1" customHeight="1" x14ac:dyDescent="0.15">
      <c r="A109" s="51" t="s">
        <v>613</v>
      </c>
      <c r="B109" s="52" t="s">
        <v>966</v>
      </c>
      <c r="C109" s="53" t="s">
        <v>166</v>
      </c>
      <c r="D109" s="53" t="s">
        <v>122</v>
      </c>
      <c r="E109" s="53" t="s">
        <v>136</v>
      </c>
      <c r="F109" s="53" t="s">
        <v>97</v>
      </c>
      <c r="G109" s="53" t="s">
        <v>166</v>
      </c>
      <c r="H109" s="53" t="s">
        <v>51</v>
      </c>
      <c r="I109" s="53" t="s">
        <v>166</v>
      </c>
      <c r="J109" s="53" t="s">
        <v>49</v>
      </c>
      <c r="K109" s="53" t="s">
        <v>144</v>
      </c>
      <c r="L109" s="53" t="s">
        <v>199</v>
      </c>
      <c r="M109" s="53" t="s">
        <v>200</v>
      </c>
      <c r="N109" s="53">
        <v>1</v>
      </c>
      <c r="O109" s="54" t="s">
        <v>195</v>
      </c>
      <c r="P109" s="205">
        <f t="shared" si="15"/>
        <v>4</v>
      </c>
      <c r="Q109" s="56">
        <v>3</v>
      </c>
      <c r="R109" s="202">
        <f t="shared" si="17"/>
        <v>0</v>
      </c>
      <c r="S109" s="53">
        <v>0</v>
      </c>
      <c r="T109" s="53">
        <v>0</v>
      </c>
      <c r="U109" s="53">
        <v>0</v>
      </c>
      <c r="V109" s="53">
        <v>0</v>
      </c>
      <c r="W109" s="205">
        <f t="shared" si="18"/>
        <v>0</v>
      </c>
      <c r="X109" s="53"/>
      <c r="Y109" s="53"/>
      <c r="Z109" s="53">
        <v>0</v>
      </c>
      <c r="AA109" s="53">
        <v>0</v>
      </c>
      <c r="AB109" s="53">
        <v>0</v>
      </c>
      <c r="AC109" s="53">
        <v>0</v>
      </c>
      <c r="AD109" s="53">
        <v>0</v>
      </c>
      <c r="AE109" s="53">
        <v>0</v>
      </c>
      <c r="AF109" s="53">
        <v>0</v>
      </c>
      <c r="AG109" s="53">
        <v>0</v>
      </c>
      <c r="AH109" s="53">
        <v>0</v>
      </c>
      <c r="AI109" s="53">
        <v>0</v>
      </c>
      <c r="AJ109" s="53">
        <v>0</v>
      </c>
      <c r="AK109" s="53">
        <v>0</v>
      </c>
      <c r="AL109" s="53">
        <v>0</v>
      </c>
      <c r="AM109" s="53">
        <v>0</v>
      </c>
      <c r="AN109" s="53">
        <v>0</v>
      </c>
      <c r="AO109" s="53">
        <v>0</v>
      </c>
      <c r="AP109" s="53">
        <v>0</v>
      </c>
      <c r="AQ109" s="53">
        <v>0</v>
      </c>
      <c r="AR109" s="53">
        <v>0</v>
      </c>
      <c r="AS109" s="53">
        <v>0</v>
      </c>
      <c r="AT109" s="53">
        <v>0</v>
      </c>
      <c r="AU109" s="53">
        <v>0</v>
      </c>
      <c r="AV109" s="53">
        <v>0</v>
      </c>
      <c r="AW109" s="53">
        <v>0</v>
      </c>
      <c r="AX109" s="53">
        <v>0</v>
      </c>
      <c r="AY109" s="53">
        <v>0</v>
      </c>
      <c r="AZ109" s="54">
        <v>0</v>
      </c>
      <c r="BA109" s="257">
        <v>1</v>
      </c>
      <c r="BB109" s="258"/>
      <c r="BC109" s="259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</row>
    <row r="110" spans="1:236" s="61" customFormat="1" ht="11.1" customHeight="1" x14ac:dyDescent="0.15">
      <c r="A110" s="51" t="s">
        <v>825</v>
      </c>
      <c r="B110" s="52" t="s">
        <v>966</v>
      </c>
      <c r="C110" s="53" t="s">
        <v>1298</v>
      </c>
      <c r="D110" s="53" t="s">
        <v>122</v>
      </c>
      <c r="E110" s="53" t="s">
        <v>136</v>
      </c>
      <c r="F110" s="53" t="s">
        <v>97</v>
      </c>
      <c r="G110" s="53" t="s">
        <v>166</v>
      </c>
      <c r="H110" s="53" t="s">
        <v>51</v>
      </c>
      <c r="I110" s="53" t="s">
        <v>166</v>
      </c>
      <c r="J110" s="53" t="s">
        <v>49</v>
      </c>
      <c r="K110" s="53" t="s">
        <v>144</v>
      </c>
      <c r="L110" s="53" t="s">
        <v>199</v>
      </c>
      <c r="M110" s="53" t="s">
        <v>217</v>
      </c>
      <c r="N110" s="53">
        <v>1</v>
      </c>
      <c r="O110" s="54" t="s">
        <v>218</v>
      </c>
      <c r="P110" s="205">
        <f t="shared" si="15"/>
        <v>2</v>
      </c>
      <c r="Q110" s="56">
        <v>1</v>
      </c>
      <c r="R110" s="202">
        <f t="shared" si="17"/>
        <v>0</v>
      </c>
      <c r="S110" s="53">
        <v>0</v>
      </c>
      <c r="T110" s="53">
        <v>0</v>
      </c>
      <c r="U110" s="53">
        <v>0</v>
      </c>
      <c r="V110" s="53">
        <v>0</v>
      </c>
      <c r="W110" s="205">
        <f t="shared" si="18"/>
        <v>0</v>
      </c>
      <c r="X110" s="53"/>
      <c r="Y110" s="53"/>
      <c r="Z110" s="53">
        <v>0</v>
      </c>
      <c r="AA110" s="53">
        <v>0</v>
      </c>
      <c r="AB110" s="53">
        <v>0</v>
      </c>
      <c r="AC110" s="53">
        <v>0</v>
      </c>
      <c r="AD110" s="53">
        <v>0</v>
      </c>
      <c r="AE110" s="53">
        <v>0</v>
      </c>
      <c r="AF110" s="53">
        <v>0</v>
      </c>
      <c r="AG110" s="53">
        <v>0</v>
      </c>
      <c r="AH110" s="53">
        <v>0</v>
      </c>
      <c r="AI110" s="53">
        <v>0</v>
      </c>
      <c r="AJ110" s="53">
        <v>0</v>
      </c>
      <c r="AK110" s="53">
        <v>0</v>
      </c>
      <c r="AL110" s="53">
        <v>0</v>
      </c>
      <c r="AM110" s="53">
        <v>0</v>
      </c>
      <c r="AN110" s="53">
        <v>0</v>
      </c>
      <c r="AO110" s="53">
        <v>0</v>
      </c>
      <c r="AP110" s="53">
        <v>0</v>
      </c>
      <c r="AQ110" s="53">
        <v>0</v>
      </c>
      <c r="AR110" s="53">
        <v>0</v>
      </c>
      <c r="AS110" s="53">
        <v>0</v>
      </c>
      <c r="AT110" s="53">
        <v>0</v>
      </c>
      <c r="AU110" s="53">
        <v>0</v>
      </c>
      <c r="AV110" s="53">
        <v>0</v>
      </c>
      <c r="AW110" s="53">
        <v>0</v>
      </c>
      <c r="AX110" s="53">
        <v>0</v>
      </c>
      <c r="AY110" s="53">
        <v>0</v>
      </c>
      <c r="AZ110" s="54">
        <v>0</v>
      </c>
      <c r="BA110" s="257">
        <v>1</v>
      </c>
      <c r="BB110" s="258"/>
      <c r="BC110" s="259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</row>
    <row r="111" spans="1:236" s="61" customFormat="1" ht="11.1" customHeight="1" x14ac:dyDescent="0.15">
      <c r="A111" s="51" t="s">
        <v>867</v>
      </c>
      <c r="B111" s="52" t="s">
        <v>966</v>
      </c>
      <c r="C111" s="53" t="s">
        <v>868</v>
      </c>
      <c r="D111" s="53" t="s">
        <v>122</v>
      </c>
      <c r="E111" s="53" t="s">
        <v>136</v>
      </c>
      <c r="F111" s="53" t="s">
        <v>97</v>
      </c>
      <c r="G111" s="53" t="s">
        <v>166</v>
      </c>
      <c r="H111" s="53" t="s">
        <v>51</v>
      </c>
      <c r="I111" s="53" t="s">
        <v>166</v>
      </c>
      <c r="J111" s="53" t="s">
        <v>49</v>
      </c>
      <c r="K111" s="53" t="s">
        <v>144</v>
      </c>
      <c r="L111" s="53" t="s">
        <v>199</v>
      </c>
      <c r="M111" s="53" t="s">
        <v>219</v>
      </c>
      <c r="N111" s="53">
        <v>1</v>
      </c>
      <c r="O111" s="54" t="s">
        <v>219</v>
      </c>
      <c r="P111" s="205">
        <f t="shared" si="15"/>
        <v>2</v>
      </c>
      <c r="Q111" s="56">
        <v>0</v>
      </c>
      <c r="R111" s="202">
        <f t="shared" si="17"/>
        <v>0</v>
      </c>
      <c r="S111" s="53">
        <v>0</v>
      </c>
      <c r="T111" s="53">
        <v>0</v>
      </c>
      <c r="U111" s="53">
        <v>0</v>
      </c>
      <c r="V111" s="53">
        <v>0</v>
      </c>
      <c r="W111" s="205">
        <f t="shared" si="18"/>
        <v>2</v>
      </c>
      <c r="X111" s="53"/>
      <c r="Y111" s="53"/>
      <c r="Z111" s="53">
        <v>0</v>
      </c>
      <c r="AA111" s="53">
        <v>0</v>
      </c>
      <c r="AB111" s="53">
        <v>0</v>
      </c>
      <c r="AC111" s="53">
        <v>0</v>
      </c>
      <c r="AD111" s="53">
        <v>0</v>
      </c>
      <c r="AE111" s="53">
        <v>0</v>
      </c>
      <c r="AF111" s="53">
        <v>0</v>
      </c>
      <c r="AG111" s="53">
        <v>0</v>
      </c>
      <c r="AH111" s="53">
        <v>0</v>
      </c>
      <c r="AI111" s="53">
        <v>0</v>
      </c>
      <c r="AJ111" s="53">
        <v>0</v>
      </c>
      <c r="AK111" s="53">
        <v>0</v>
      </c>
      <c r="AL111" s="53">
        <v>0</v>
      </c>
      <c r="AM111" s="53">
        <v>0</v>
      </c>
      <c r="AN111" s="53">
        <v>0</v>
      </c>
      <c r="AO111" s="53">
        <v>0</v>
      </c>
      <c r="AP111" s="53">
        <v>0</v>
      </c>
      <c r="AQ111" s="53">
        <v>0</v>
      </c>
      <c r="AR111" s="53">
        <v>0</v>
      </c>
      <c r="AS111" s="53">
        <v>0</v>
      </c>
      <c r="AT111" s="53">
        <v>0</v>
      </c>
      <c r="AU111" s="53">
        <v>2</v>
      </c>
      <c r="AV111" s="53">
        <v>0</v>
      </c>
      <c r="AW111" s="53">
        <v>0</v>
      </c>
      <c r="AX111" s="53">
        <v>0</v>
      </c>
      <c r="AY111" s="53">
        <v>0</v>
      </c>
      <c r="AZ111" s="54">
        <v>0</v>
      </c>
      <c r="BA111" s="257">
        <v>0</v>
      </c>
      <c r="BB111" s="258"/>
      <c r="BC111" s="259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</row>
    <row r="112" spans="1:236" s="61" customFormat="1" ht="11.1" customHeight="1" x14ac:dyDescent="0.15">
      <c r="A112" s="51" t="s">
        <v>914</v>
      </c>
      <c r="B112" s="52" t="s">
        <v>966</v>
      </c>
      <c r="C112" s="53" t="s">
        <v>1307</v>
      </c>
      <c r="D112" s="53" t="s">
        <v>122</v>
      </c>
      <c r="E112" s="53" t="s">
        <v>136</v>
      </c>
      <c r="F112" s="53" t="s">
        <v>97</v>
      </c>
      <c r="G112" s="53" t="s">
        <v>166</v>
      </c>
      <c r="H112" s="53" t="s">
        <v>51</v>
      </c>
      <c r="I112" s="53" t="s">
        <v>166</v>
      </c>
      <c r="J112" s="53" t="s">
        <v>49</v>
      </c>
      <c r="K112" s="53" t="s">
        <v>144</v>
      </c>
      <c r="L112" s="53" t="s">
        <v>199</v>
      </c>
      <c r="M112" s="53" t="s">
        <v>219</v>
      </c>
      <c r="N112" s="53">
        <v>1</v>
      </c>
      <c r="O112" s="54" t="s">
        <v>219</v>
      </c>
      <c r="P112" s="205">
        <f t="shared" si="15"/>
        <v>8</v>
      </c>
      <c r="Q112" s="56">
        <v>0</v>
      </c>
      <c r="R112" s="202">
        <f t="shared" si="17"/>
        <v>1</v>
      </c>
      <c r="S112" s="53">
        <v>0</v>
      </c>
      <c r="T112" s="53">
        <v>0</v>
      </c>
      <c r="U112" s="53">
        <v>0</v>
      </c>
      <c r="V112" s="53">
        <v>1</v>
      </c>
      <c r="W112" s="205">
        <f t="shared" si="18"/>
        <v>7</v>
      </c>
      <c r="X112" s="53"/>
      <c r="Y112" s="53"/>
      <c r="Z112" s="53">
        <v>0</v>
      </c>
      <c r="AA112" s="53">
        <v>0</v>
      </c>
      <c r="AB112" s="53">
        <v>0</v>
      </c>
      <c r="AC112" s="53">
        <v>0</v>
      </c>
      <c r="AD112" s="53">
        <v>0</v>
      </c>
      <c r="AE112" s="53">
        <v>0</v>
      </c>
      <c r="AF112" s="53">
        <v>0</v>
      </c>
      <c r="AG112" s="53">
        <v>0</v>
      </c>
      <c r="AH112" s="53">
        <v>0</v>
      </c>
      <c r="AI112" s="53">
        <v>0</v>
      </c>
      <c r="AJ112" s="53">
        <v>0</v>
      </c>
      <c r="AK112" s="53">
        <v>0</v>
      </c>
      <c r="AL112" s="53">
        <v>0</v>
      </c>
      <c r="AM112" s="53">
        <v>0</v>
      </c>
      <c r="AN112" s="53">
        <v>0</v>
      </c>
      <c r="AO112" s="53">
        <v>1</v>
      </c>
      <c r="AP112" s="53">
        <v>0</v>
      </c>
      <c r="AQ112" s="53">
        <v>0</v>
      </c>
      <c r="AR112" s="53">
        <v>0</v>
      </c>
      <c r="AS112" s="53">
        <v>0</v>
      </c>
      <c r="AT112" s="53">
        <v>0</v>
      </c>
      <c r="AU112" s="53">
        <v>4</v>
      </c>
      <c r="AV112" s="53">
        <v>0</v>
      </c>
      <c r="AW112" s="53">
        <v>0</v>
      </c>
      <c r="AX112" s="53">
        <v>0</v>
      </c>
      <c r="AY112" s="53">
        <v>0</v>
      </c>
      <c r="AZ112" s="54">
        <v>2</v>
      </c>
      <c r="BA112" s="257">
        <v>0</v>
      </c>
      <c r="BB112" s="258"/>
      <c r="BC112" s="259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</row>
    <row r="113" spans="1:236" s="61" customFormat="1" ht="11.1" customHeight="1" x14ac:dyDescent="0.15">
      <c r="A113" s="51" t="s">
        <v>956</v>
      </c>
      <c r="B113" s="52" t="s">
        <v>966</v>
      </c>
      <c r="C113" s="53" t="s">
        <v>957</v>
      </c>
      <c r="D113" s="53" t="s">
        <v>122</v>
      </c>
      <c r="E113" s="53" t="s">
        <v>136</v>
      </c>
      <c r="F113" s="53" t="s">
        <v>97</v>
      </c>
      <c r="G113" s="53" t="s">
        <v>166</v>
      </c>
      <c r="H113" s="53" t="s">
        <v>51</v>
      </c>
      <c r="I113" s="53" t="s">
        <v>166</v>
      </c>
      <c r="J113" s="53" t="s">
        <v>49</v>
      </c>
      <c r="K113" s="53" t="s">
        <v>144</v>
      </c>
      <c r="L113" s="53" t="s">
        <v>199</v>
      </c>
      <c r="M113" s="53" t="s">
        <v>219</v>
      </c>
      <c r="N113" s="53">
        <v>1</v>
      </c>
      <c r="O113" s="54" t="s">
        <v>219</v>
      </c>
      <c r="P113" s="205">
        <f t="shared" si="15"/>
        <v>0</v>
      </c>
      <c r="Q113" s="56">
        <v>0</v>
      </c>
      <c r="R113" s="202">
        <f t="shared" si="17"/>
        <v>0</v>
      </c>
      <c r="S113" s="53">
        <v>0</v>
      </c>
      <c r="T113" s="53">
        <v>0</v>
      </c>
      <c r="U113" s="53">
        <v>0</v>
      </c>
      <c r="V113" s="53">
        <v>0</v>
      </c>
      <c r="W113" s="205">
        <f t="shared" si="18"/>
        <v>0</v>
      </c>
      <c r="X113" s="53"/>
      <c r="Y113" s="53"/>
      <c r="Z113" s="53">
        <v>0</v>
      </c>
      <c r="AA113" s="53">
        <v>0</v>
      </c>
      <c r="AB113" s="53">
        <v>0</v>
      </c>
      <c r="AC113" s="53">
        <v>0</v>
      </c>
      <c r="AD113" s="53">
        <v>0</v>
      </c>
      <c r="AE113" s="53">
        <v>0</v>
      </c>
      <c r="AF113" s="53">
        <v>0</v>
      </c>
      <c r="AG113" s="53">
        <v>0</v>
      </c>
      <c r="AH113" s="53">
        <v>0</v>
      </c>
      <c r="AI113" s="53">
        <v>0</v>
      </c>
      <c r="AJ113" s="53">
        <v>0</v>
      </c>
      <c r="AK113" s="53">
        <v>0</v>
      </c>
      <c r="AL113" s="53">
        <v>0</v>
      </c>
      <c r="AM113" s="53">
        <v>0</v>
      </c>
      <c r="AN113" s="53">
        <v>0</v>
      </c>
      <c r="AO113" s="53">
        <v>0</v>
      </c>
      <c r="AP113" s="53">
        <v>0</v>
      </c>
      <c r="AQ113" s="53">
        <v>0</v>
      </c>
      <c r="AR113" s="53">
        <v>0</v>
      </c>
      <c r="AS113" s="53">
        <v>0</v>
      </c>
      <c r="AT113" s="53">
        <v>0</v>
      </c>
      <c r="AU113" s="53">
        <v>0</v>
      </c>
      <c r="AV113" s="53">
        <v>0</v>
      </c>
      <c r="AW113" s="53">
        <v>0</v>
      </c>
      <c r="AX113" s="53">
        <v>0</v>
      </c>
      <c r="AY113" s="53">
        <v>0</v>
      </c>
      <c r="AZ113" s="54">
        <v>0</v>
      </c>
      <c r="BA113" s="257">
        <v>0</v>
      </c>
      <c r="BB113" s="258"/>
      <c r="BC113" s="259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</row>
    <row r="114" spans="1:236" s="61" customFormat="1" ht="11.1" customHeight="1" x14ac:dyDescent="0.15">
      <c r="A114" s="51" t="s">
        <v>857</v>
      </c>
      <c r="B114" s="52" t="s">
        <v>966</v>
      </c>
      <c r="C114" s="53" t="s">
        <v>858</v>
      </c>
      <c r="D114" s="53" t="s">
        <v>122</v>
      </c>
      <c r="E114" s="53" t="s">
        <v>136</v>
      </c>
      <c r="F114" s="53" t="s">
        <v>97</v>
      </c>
      <c r="G114" s="53" t="s">
        <v>166</v>
      </c>
      <c r="H114" s="53" t="s">
        <v>191</v>
      </c>
      <c r="I114" s="53" t="s">
        <v>858</v>
      </c>
      <c r="J114" s="53" t="s">
        <v>49</v>
      </c>
      <c r="K114" s="53" t="s">
        <v>144</v>
      </c>
      <c r="L114" s="53" t="s">
        <v>199</v>
      </c>
      <c r="M114" s="53" t="s">
        <v>200</v>
      </c>
      <c r="N114" s="53">
        <v>1</v>
      </c>
      <c r="O114" s="54" t="s">
        <v>195</v>
      </c>
      <c r="P114" s="205">
        <f t="shared" si="15"/>
        <v>4</v>
      </c>
      <c r="Q114" s="56">
        <v>3</v>
      </c>
      <c r="R114" s="202">
        <f t="shared" si="17"/>
        <v>0</v>
      </c>
      <c r="S114" s="53">
        <v>0</v>
      </c>
      <c r="T114" s="53">
        <v>0</v>
      </c>
      <c r="U114" s="53">
        <v>0</v>
      </c>
      <c r="V114" s="53">
        <v>0</v>
      </c>
      <c r="W114" s="205">
        <f t="shared" si="18"/>
        <v>0</v>
      </c>
      <c r="X114" s="53"/>
      <c r="Y114" s="53"/>
      <c r="Z114" s="53">
        <v>0</v>
      </c>
      <c r="AA114" s="53">
        <v>0</v>
      </c>
      <c r="AB114" s="53">
        <v>0</v>
      </c>
      <c r="AC114" s="53">
        <v>0</v>
      </c>
      <c r="AD114" s="53">
        <v>0</v>
      </c>
      <c r="AE114" s="53">
        <v>0</v>
      </c>
      <c r="AF114" s="53">
        <v>0</v>
      </c>
      <c r="AG114" s="53">
        <v>0</v>
      </c>
      <c r="AH114" s="53">
        <v>0</v>
      </c>
      <c r="AI114" s="53">
        <v>0</v>
      </c>
      <c r="AJ114" s="53">
        <v>0</v>
      </c>
      <c r="AK114" s="53">
        <v>0</v>
      </c>
      <c r="AL114" s="53">
        <v>0</v>
      </c>
      <c r="AM114" s="53">
        <v>0</v>
      </c>
      <c r="AN114" s="53">
        <v>0</v>
      </c>
      <c r="AO114" s="53">
        <v>0</v>
      </c>
      <c r="AP114" s="53">
        <v>0</v>
      </c>
      <c r="AQ114" s="53">
        <v>0</v>
      </c>
      <c r="AR114" s="53">
        <v>0</v>
      </c>
      <c r="AS114" s="53">
        <v>0</v>
      </c>
      <c r="AT114" s="53">
        <v>0</v>
      </c>
      <c r="AU114" s="53">
        <v>0</v>
      </c>
      <c r="AV114" s="53">
        <v>0</v>
      </c>
      <c r="AW114" s="53">
        <v>0</v>
      </c>
      <c r="AX114" s="53">
        <v>0</v>
      </c>
      <c r="AY114" s="53">
        <v>0</v>
      </c>
      <c r="AZ114" s="54">
        <v>0</v>
      </c>
      <c r="BA114" s="257">
        <v>1</v>
      </c>
      <c r="BB114" s="258"/>
      <c r="BC114" s="259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</row>
    <row r="115" spans="1:236" s="61" customFormat="1" ht="11.1" customHeight="1" x14ac:dyDescent="0.15">
      <c r="A115" s="51" t="s">
        <v>615</v>
      </c>
      <c r="B115" s="52" t="s">
        <v>966</v>
      </c>
      <c r="C115" s="53" t="s">
        <v>616</v>
      </c>
      <c r="D115" s="53" t="s">
        <v>122</v>
      </c>
      <c r="E115" s="53" t="s">
        <v>136</v>
      </c>
      <c r="F115" s="53" t="s">
        <v>97</v>
      </c>
      <c r="G115" s="53" t="s">
        <v>166</v>
      </c>
      <c r="H115" s="53" t="s">
        <v>197</v>
      </c>
      <c r="I115" s="53" t="s">
        <v>617</v>
      </c>
      <c r="J115" s="53" t="s">
        <v>49</v>
      </c>
      <c r="K115" s="53" t="s">
        <v>144</v>
      </c>
      <c r="L115" s="53" t="s">
        <v>199</v>
      </c>
      <c r="M115" s="53" t="s">
        <v>206</v>
      </c>
      <c r="N115" s="53">
        <v>1</v>
      </c>
      <c r="O115" s="54" t="s">
        <v>195</v>
      </c>
      <c r="P115" s="205">
        <f t="shared" si="15"/>
        <v>1</v>
      </c>
      <c r="Q115" s="56">
        <v>1</v>
      </c>
      <c r="R115" s="202">
        <f t="shared" si="17"/>
        <v>0</v>
      </c>
      <c r="S115" s="53">
        <v>0</v>
      </c>
      <c r="T115" s="53">
        <v>0</v>
      </c>
      <c r="U115" s="53">
        <v>0</v>
      </c>
      <c r="V115" s="53">
        <v>0</v>
      </c>
      <c r="W115" s="205">
        <f t="shared" si="18"/>
        <v>0</v>
      </c>
      <c r="X115" s="53"/>
      <c r="Y115" s="53"/>
      <c r="Z115" s="53">
        <v>0</v>
      </c>
      <c r="AA115" s="53">
        <v>0</v>
      </c>
      <c r="AB115" s="53">
        <v>0</v>
      </c>
      <c r="AC115" s="53">
        <v>0</v>
      </c>
      <c r="AD115" s="53">
        <v>0</v>
      </c>
      <c r="AE115" s="53">
        <v>0</v>
      </c>
      <c r="AF115" s="53">
        <v>0</v>
      </c>
      <c r="AG115" s="53">
        <v>0</v>
      </c>
      <c r="AH115" s="53">
        <v>0</v>
      </c>
      <c r="AI115" s="53">
        <v>0</v>
      </c>
      <c r="AJ115" s="53">
        <v>0</v>
      </c>
      <c r="AK115" s="53">
        <v>0</v>
      </c>
      <c r="AL115" s="53">
        <v>0</v>
      </c>
      <c r="AM115" s="53">
        <v>0</v>
      </c>
      <c r="AN115" s="53">
        <v>0</v>
      </c>
      <c r="AO115" s="53">
        <v>0</v>
      </c>
      <c r="AP115" s="53">
        <v>0</v>
      </c>
      <c r="AQ115" s="53">
        <v>0</v>
      </c>
      <c r="AR115" s="53">
        <v>0</v>
      </c>
      <c r="AS115" s="53">
        <v>0</v>
      </c>
      <c r="AT115" s="53">
        <v>0</v>
      </c>
      <c r="AU115" s="53">
        <v>0</v>
      </c>
      <c r="AV115" s="53">
        <v>0</v>
      </c>
      <c r="AW115" s="53">
        <v>0</v>
      </c>
      <c r="AX115" s="53">
        <v>0</v>
      </c>
      <c r="AY115" s="53">
        <v>0</v>
      </c>
      <c r="AZ115" s="54">
        <v>0</v>
      </c>
      <c r="BA115" s="257">
        <v>0</v>
      </c>
      <c r="BB115" s="258"/>
      <c r="BC115" s="259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</row>
    <row r="116" spans="1:236" s="61" customFormat="1" ht="11.1" customHeight="1" x14ac:dyDescent="0.15">
      <c r="A116" s="51" t="s">
        <v>597</v>
      </c>
      <c r="B116" s="52" t="s">
        <v>966</v>
      </c>
      <c r="C116" s="53" t="s">
        <v>598</v>
      </c>
      <c r="D116" s="53" t="s">
        <v>122</v>
      </c>
      <c r="E116" s="53" t="s">
        <v>136</v>
      </c>
      <c r="F116" s="53" t="s">
        <v>97</v>
      </c>
      <c r="G116" s="53" t="s">
        <v>166</v>
      </c>
      <c r="H116" s="53" t="s">
        <v>196</v>
      </c>
      <c r="I116" s="53" t="s">
        <v>598</v>
      </c>
      <c r="J116" s="53" t="s">
        <v>49</v>
      </c>
      <c r="K116" s="53" t="s">
        <v>144</v>
      </c>
      <c r="L116" s="53" t="s">
        <v>199</v>
      </c>
      <c r="M116" s="53" t="s">
        <v>205</v>
      </c>
      <c r="N116" s="53">
        <v>1</v>
      </c>
      <c r="O116" s="54" t="s">
        <v>195</v>
      </c>
      <c r="P116" s="205">
        <f t="shared" si="15"/>
        <v>3</v>
      </c>
      <c r="Q116" s="56">
        <v>2</v>
      </c>
      <c r="R116" s="202">
        <f t="shared" si="17"/>
        <v>0</v>
      </c>
      <c r="S116" s="53">
        <v>0</v>
      </c>
      <c r="T116" s="53">
        <v>0</v>
      </c>
      <c r="U116" s="53">
        <v>0</v>
      </c>
      <c r="V116" s="53">
        <v>0</v>
      </c>
      <c r="W116" s="205">
        <f t="shared" si="18"/>
        <v>0</v>
      </c>
      <c r="X116" s="53"/>
      <c r="Y116" s="53"/>
      <c r="Z116" s="53">
        <v>0</v>
      </c>
      <c r="AA116" s="53">
        <v>0</v>
      </c>
      <c r="AB116" s="53">
        <v>0</v>
      </c>
      <c r="AC116" s="53">
        <v>0</v>
      </c>
      <c r="AD116" s="53">
        <v>0</v>
      </c>
      <c r="AE116" s="53">
        <v>0</v>
      </c>
      <c r="AF116" s="53">
        <v>0</v>
      </c>
      <c r="AG116" s="53">
        <v>0</v>
      </c>
      <c r="AH116" s="53">
        <v>0</v>
      </c>
      <c r="AI116" s="53">
        <v>0</v>
      </c>
      <c r="AJ116" s="53">
        <v>0</v>
      </c>
      <c r="AK116" s="53">
        <v>0</v>
      </c>
      <c r="AL116" s="53">
        <v>0</v>
      </c>
      <c r="AM116" s="53">
        <v>0</v>
      </c>
      <c r="AN116" s="53">
        <v>0</v>
      </c>
      <c r="AO116" s="53">
        <v>0</v>
      </c>
      <c r="AP116" s="53">
        <v>0</v>
      </c>
      <c r="AQ116" s="53">
        <v>0</v>
      </c>
      <c r="AR116" s="53">
        <v>0</v>
      </c>
      <c r="AS116" s="53">
        <v>0</v>
      </c>
      <c r="AT116" s="53">
        <v>0</v>
      </c>
      <c r="AU116" s="53">
        <v>0</v>
      </c>
      <c r="AV116" s="53">
        <v>0</v>
      </c>
      <c r="AW116" s="53">
        <v>0</v>
      </c>
      <c r="AX116" s="53">
        <v>0</v>
      </c>
      <c r="AY116" s="53">
        <v>0</v>
      </c>
      <c r="AZ116" s="54">
        <v>0</v>
      </c>
      <c r="BA116" s="257">
        <v>1</v>
      </c>
      <c r="BB116" s="258"/>
      <c r="BC116" s="259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</row>
    <row r="117" spans="1:236" s="217" customFormat="1" ht="11.1" customHeight="1" x14ac:dyDescent="0.15">
      <c r="A117" s="208"/>
      <c r="B117" s="209"/>
      <c r="C117" s="209" t="s">
        <v>1277</v>
      </c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>
        <f>SUM(N118:N124)</f>
        <v>7</v>
      </c>
      <c r="O117" s="210"/>
      <c r="P117" s="205">
        <f t="shared" si="15"/>
        <v>18</v>
      </c>
      <c r="Q117" s="212">
        <f t="shared" ref="Q117:BC117" si="23">SUM(Q118:Q124)</f>
        <v>14</v>
      </c>
      <c r="R117" s="202">
        <f t="shared" si="17"/>
        <v>0</v>
      </c>
      <c r="S117" s="209">
        <f>SUM(S118:S124)</f>
        <v>0</v>
      </c>
      <c r="T117" s="209">
        <f>SUM(T118:T124)</f>
        <v>0</v>
      </c>
      <c r="U117" s="209">
        <f>SUM(U118:U124)</f>
        <v>0</v>
      </c>
      <c r="V117" s="209">
        <f>SUM(V118:V124)</f>
        <v>0</v>
      </c>
      <c r="W117" s="205">
        <f t="shared" si="18"/>
        <v>0</v>
      </c>
      <c r="X117" s="209">
        <f t="shared" si="23"/>
        <v>0</v>
      </c>
      <c r="Y117" s="209">
        <f t="shared" si="23"/>
        <v>0</v>
      </c>
      <c r="Z117" s="209">
        <f t="shared" si="23"/>
        <v>0</v>
      </c>
      <c r="AA117" s="209">
        <f t="shared" si="23"/>
        <v>0</v>
      </c>
      <c r="AB117" s="209">
        <f t="shared" si="23"/>
        <v>0</v>
      </c>
      <c r="AC117" s="209">
        <f t="shared" si="23"/>
        <v>0</v>
      </c>
      <c r="AD117" s="209">
        <f t="shared" si="23"/>
        <v>0</v>
      </c>
      <c r="AE117" s="209">
        <f t="shared" si="23"/>
        <v>0</v>
      </c>
      <c r="AF117" s="209">
        <f t="shared" si="23"/>
        <v>0</v>
      </c>
      <c r="AG117" s="209">
        <f t="shared" si="23"/>
        <v>0</v>
      </c>
      <c r="AH117" s="209">
        <f t="shared" si="23"/>
        <v>0</v>
      </c>
      <c r="AI117" s="209">
        <f t="shared" si="23"/>
        <v>0</v>
      </c>
      <c r="AJ117" s="209">
        <f t="shared" si="23"/>
        <v>0</v>
      </c>
      <c r="AK117" s="209">
        <f t="shared" si="23"/>
        <v>0</v>
      </c>
      <c r="AL117" s="209">
        <f t="shared" si="23"/>
        <v>0</v>
      </c>
      <c r="AM117" s="209">
        <f t="shared" si="23"/>
        <v>0</v>
      </c>
      <c r="AN117" s="209">
        <f t="shared" si="23"/>
        <v>0</v>
      </c>
      <c r="AO117" s="209">
        <f t="shared" si="23"/>
        <v>0</v>
      </c>
      <c r="AP117" s="209">
        <f t="shared" si="23"/>
        <v>0</v>
      </c>
      <c r="AQ117" s="209">
        <f t="shared" si="23"/>
        <v>0</v>
      </c>
      <c r="AR117" s="209">
        <f t="shared" si="23"/>
        <v>0</v>
      </c>
      <c r="AS117" s="209">
        <f t="shared" si="23"/>
        <v>0</v>
      </c>
      <c r="AT117" s="209">
        <f t="shared" si="23"/>
        <v>0</v>
      </c>
      <c r="AU117" s="209">
        <f t="shared" si="23"/>
        <v>0</v>
      </c>
      <c r="AV117" s="209">
        <f t="shared" si="23"/>
        <v>0</v>
      </c>
      <c r="AW117" s="209">
        <f t="shared" si="23"/>
        <v>0</v>
      </c>
      <c r="AX117" s="209">
        <f t="shared" si="23"/>
        <v>0</v>
      </c>
      <c r="AY117" s="209">
        <f t="shared" si="23"/>
        <v>0</v>
      </c>
      <c r="AZ117" s="210">
        <f t="shared" si="23"/>
        <v>0</v>
      </c>
      <c r="BA117" s="209">
        <f>SUM(BA118:BA124)</f>
        <v>4</v>
      </c>
      <c r="BB117" s="212">
        <f t="shared" si="23"/>
        <v>0</v>
      </c>
      <c r="BC117" s="210">
        <f t="shared" si="23"/>
        <v>0</v>
      </c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</row>
    <row r="118" spans="1:236" s="61" customFormat="1" ht="11.1" customHeight="1" x14ac:dyDescent="0.15">
      <c r="A118" s="51" t="s">
        <v>634</v>
      </c>
      <c r="B118" s="52" t="s">
        <v>966</v>
      </c>
      <c r="C118" s="53" t="s">
        <v>1277</v>
      </c>
      <c r="D118" s="53" t="s">
        <v>122</v>
      </c>
      <c r="E118" s="53" t="s">
        <v>136</v>
      </c>
      <c r="F118" s="53" t="s">
        <v>96</v>
      </c>
      <c r="G118" s="53" t="s">
        <v>1277</v>
      </c>
      <c r="H118" s="53" t="s">
        <v>51</v>
      </c>
      <c r="I118" s="53" t="s">
        <v>635</v>
      </c>
      <c r="J118" s="53" t="s">
        <v>49</v>
      </c>
      <c r="K118" s="53" t="s">
        <v>144</v>
      </c>
      <c r="L118" s="53" t="s">
        <v>199</v>
      </c>
      <c r="M118" s="53" t="s">
        <v>224</v>
      </c>
      <c r="N118" s="53">
        <v>1</v>
      </c>
      <c r="O118" s="54" t="s">
        <v>195</v>
      </c>
      <c r="P118" s="205">
        <f t="shared" si="15"/>
        <v>8</v>
      </c>
      <c r="Q118" s="56">
        <v>6</v>
      </c>
      <c r="R118" s="202">
        <f t="shared" si="17"/>
        <v>0</v>
      </c>
      <c r="S118" s="53">
        <v>0</v>
      </c>
      <c r="T118" s="53">
        <v>0</v>
      </c>
      <c r="U118" s="53">
        <v>0</v>
      </c>
      <c r="V118" s="53">
        <v>0</v>
      </c>
      <c r="W118" s="205">
        <f t="shared" si="18"/>
        <v>0</v>
      </c>
      <c r="X118" s="53"/>
      <c r="Y118" s="53"/>
      <c r="Z118" s="53">
        <v>0</v>
      </c>
      <c r="AA118" s="53">
        <v>0</v>
      </c>
      <c r="AB118" s="53">
        <v>0</v>
      </c>
      <c r="AC118" s="53">
        <v>0</v>
      </c>
      <c r="AD118" s="53">
        <v>0</v>
      </c>
      <c r="AE118" s="53">
        <v>0</v>
      </c>
      <c r="AF118" s="53">
        <v>0</v>
      </c>
      <c r="AG118" s="53">
        <v>0</v>
      </c>
      <c r="AH118" s="53">
        <v>0</v>
      </c>
      <c r="AI118" s="53">
        <v>0</v>
      </c>
      <c r="AJ118" s="53">
        <v>0</v>
      </c>
      <c r="AK118" s="53">
        <v>0</v>
      </c>
      <c r="AL118" s="53">
        <v>0</v>
      </c>
      <c r="AM118" s="53">
        <v>0</v>
      </c>
      <c r="AN118" s="53">
        <v>0</v>
      </c>
      <c r="AO118" s="53">
        <v>0</v>
      </c>
      <c r="AP118" s="53">
        <v>0</v>
      </c>
      <c r="AQ118" s="53">
        <v>0</v>
      </c>
      <c r="AR118" s="53">
        <v>0</v>
      </c>
      <c r="AS118" s="53">
        <v>0</v>
      </c>
      <c r="AT118" s="53">
        <v>0</v>
      </c>
      <c r="AU118" s="53">
        <v>0</v>
      </c>
      <c r="AV118" s="53">
        <v>0</v>
      </c>
      <c r="AW118" s="53">
        <v>0</v>
      </c>
      <c r="AX118" s="53">
        <v>0</v>
      </c>
      <c r="AY118" s="53">
        <v>0</v>
      </c>
      <c r="AZ118" s="54">
        <v>0</v>
      </c>
      <c r="BA118" s="257">
        <v>2</v>
      </c>
      <c r="BB118" s="258"/>
      <c r="BC118" s="259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</row>
    <row r="119" spans="1:236" s="61" customFormat="1" ht="11.1" customHeight="1" x14ac:dyDescent="0.15">
      <c r="A119" s="51" t="s">
        <v>636</v>
      </c>
      <c r="B119" s="52" t="s">
        <v>966</v>
      </c>
      <c r="C119" s="53" t="s">
        <v>1278</v>
      </c>
      <c r="D119" s="53" t="s">
        <v>122</v>
      </c>
      <c r="E119" s="53" t="s">
        <v>136</v>
      </c>
      <c r="F119" s="53" t="s">
        <v>96</v>
      </c>
      <c r="G119" s="53" t="s">
        <v>1277</v>
      </c>
      <c r="H119" s="53" t="s">
        <v>130</v>
      </c>
      <c r="I119" s="53" t="s">
        <v>637</v>
      </c>
      <c r="J119" s="53" t="s">
        <v>49</v>
      </c>
      <c r="K119" s="53" t="s">
        <v>144</v>
      </c>
      <c r="L119" s="53" t="s">
        <v>199</v>
      </c>
      <c r="M119" s="53" t="s">
        <v>206</v>
      </c>
      <c r="N119" s="53">
        <v>1</v>
      </c>
      <c r="O119" s="54" t="s">
        <v>195</v>
      </c>
      <c r="P119" s="205">
        <f t="shared" si="15"/>
        <v>1</v>
      </c>
      <c r="Q119" s="56">
        <v>1</v>
      </c>
      <c r="R119" s="202">
        <f t="shared" si="17"/>
        <v>0</v>
      </c>
      <c r="S119" s="53">
        <v>0</v>
      </c>
      <c r="T119" s="53">
        <v>0</v>
      </c>
      <c r="U119" s="53">
        <v>0</v>
      </c>
      <c r="V119" s="53">
        <v>0</v>
      </c>
      <c r="W119" s="205">
        <f t="shared" si="18"/>
        <v>0</v>
      </c>
      <c r="X119" s="53"/>
      <c r="Y119" s="53"/>
      <c r="Z119" s="53">
        <v>0</v>
      </c>
      <c r="AA119" s="53">
        <v>0</v>
      </c>
      <c r="AB119" s="53">
        <v>0</v>
      </c>
      <c r="AC119" s="53">
        <v>0</v>
      </c>
      <c r="AD119" s="53">
        <v>0</v>
      </c>
      <c r="AE119" s="53">
        <v>0</v>
      </c>
      <c r="AF119" s="53">
        <v>0</v>
      </c>
      <c r="AG119" s="53">
        <v>0</v>
      </c>
      <c r="AH119" s="53">
        <v>0</v>
      </c>
      <c r="AI119" s="53">
        <v>0</v>
      </c>
      <c r="AJ119" s="53">
        <v>0</v>
      </c>
      <c r="AK119" s="53">
        <v>0</v>
      </c>
      <c r="AL119" s="53">
        <v>0</v>
      </c>
      <c r="AM119" s="53">
        <v>0</v>
      </c>
      <c r="AN119" s="53">
        <v>0</v>
      </c>
      <c r="AO119" s="53">
        <v>0</v>
      </c>
      <c r="AP119" s="53">
        <v>0</v>
      </c>
      <c r="AQ119" s="53">
        <v>0</v>
      </c>
      <c r="AR119" s="53">
        <v>0</v>
      </c>
      <c r="AS119" s="53">
        <v>0</v>
      </c>
      <c r="AT119" s="53">
        <v>0</v>
      </c>
      <c r="AU119" s="53">
        <v>0</v>
      </c>
      <c r="AV119" s="53">
        <v>0</v>
      </c>
      <c r="AW119" s="53">
        <v>0</v>
      </c>
      <c r="AX119" s="53">
        <v>0</v>
      </c>
      <c r="AY119" s="53">
        <v>0</v>
      </c>
      <c r="AZ119" s="54">
        <v>0</v>
      </c>
      <c r="BA119" s="257">
        <v>0</v>
      </c>
      <c r="BB119" s="258"/>
      <c r="BC119" s="259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</row>
    <row r="120" spans="1:236" s="61" customFormat="1" ht="11.1" customHeight="1" x14ac:dyDescent="0.15">
      <c r="A120" s="51" t="s">
        <v>640</v>
      </c>
      <c r="B120" s="52" t="s">
        <v>966</v>
      </c>
      <c r="C120" s="53" t="s">
        <v>1279</v>
      </c>
      <c r="D120" s="53" t="s">
        <v>122</v>
      </c>
      <c r="E120" s="53" t="s">
        <v>136</v>
      </c>
      <c r="F120" s="53" t="s">
        <v>96</v>
      </c>
      <c r="G120" s="53" t="s">
        <v>1277</v>
      </c>
      <c r="H120" s="53" t="s">
        <v>132</v>
      </c>
      <c r="I120" s="53" t="s">
        <v>641</v>
      </c>
      <c r="J120" s="53" t="s">
        <v>49</v>
      </c>
      <c r="K120" s="53" t="s">
        <v>144</v>
      </c>
      <c r="L120" s="53" t="s">
        <v>199</v>
      </c>
      <c r="M120" s="53" t="s">
        <v>206</v>
      </c>
      <c r="N120" s="53">
        <v>1</v>
      </c>
      <c r="O120" s="54" t="s">
        <v>195</v>
      </c>
      <c r="P120" s="205">
        <f t="shared" si="15"/>
        <v>2</v>
      </c>
      <c r="Q120" s="56">
        <v>1</v>
      </c>
      <c r="R120" s="202">
        <f t="shared" si="17"/>
        <v>0</v>
      </c>
      <c r="S120" s="53">
        <v>0</v>
      </c>
      <c r="T120" s="53">
        <v>0</v>
      </c>
      <c r="U120" s="53">
        <v>0</v>
      </c>
      <c r="V120" s="53">
        <v>0</v>
      </c>
      <c r="W120" s="205">
        <f t="shared" si="18"/>
        <v>0</v>
      </c>
      <c r="X120" s="53"/>
      <c r="Y120" s="53"/>
      <c r="Z120" s="53">
        <v>0</v>
      </c>
      <c r="AA120" s="53">
        <v>0</v>
      </c>
      <c r="AB120" s="53">
        <v>0</v>
      </c>
      <c r="AC120" s="53">
        <v>0</v>
      </c>
      <c r="AD120" s="53">
        <v>0</v>
      </c>
      <c r="AE120" s="53">
        <v>0</v>
      </c>
      <c r="AF120" s="53">
        <v>0</v>
      </c>
      <c r="AG120" s="53">
        <v>0</v>
      </c>
      <c r="AH120" s="53">
        <v>0</v>
      </c>
      <c r="AI120" s="53">
        <v>0</v>
      </c>
      <c r="AJ120" s="53">
        <v>0</v>
      </c>
      <c r="AK120" s="53">
        <v>0</v>
      </c>
      <c r="AL120" s="53">
        <v>0</v>
      </c>
      <c r="AM120" s="53">
        <v>0</v>
      </c>
      <c r="AN120" s="53">
        <v>0</v>
      </c>
      <c r="AO120" s="53">
        <v>0</v>
      </c>
      <c r="AP120" s="53">
        <v>0</v>
      </c>
      <c r="AQ120" s="53">
        <v>0</v>
      </c>
      <c r="AR120" s="53">
        <v>0</v>
      </c>
      <c r="AS120" s="53">
        <v>0</v>
      </c>
      <c r="AT120" s="53">
        <v>0</v>
      </c>
      <c r="AU120" s="53">
        <v>0</v>
      </c>
      <c r="AV120" s="53">
        <v>0</v>
      </c>
      <c r="AW120" s="53">
        <v>0</v>
      </c>
      <c r="AX120" s="53">
        <v>0</v>
      </c>
      <c r="AY120" s="53">
        <v>0</v>
      </c>
      <c r="AZ120" s="54">
        <v>0</v>
      </c>
      <c r="BA120" s="257">
        <v>1</v>
      </c>
      <c r="BB120" s="258"/>
      <c r="BC120" s="259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</row>
    <row r="121" spans="1:236" s="61" customFormat="1" ht="11.1" customHeight="1" x14ac:dyDescent="0.15">
      <c r="A121" s="51" t="s">
        <v>643</v>
      </c>
      <c r="B121" s="52" t="s">
        <v>966</v>
      </c>
      <c r="C121" s="53" t="s">
        <v>226</v>
      </c>
      <c r="D121" s="53" t="s">
        <v>122</v>
      </c>
      <c r="E121" s="53" t="s">
        <v>136</v>
      </c>
      <c r="F121" s="53" t="s">
        <v>96</v>
      </c>
      <c r="G121" s="53" t="s">
        <v>1277</v>
      </c>
      <c r="H121" s="53" t="s">
        <v>216</v>
      </c>
      <c r="I121" s="53" t="s">
        <v>226</v>
      </c>
      <c r="J121" s="53" t="s">
        <v>49</v>
      </c>
      <c r="K121" s="53" t="s">
        <v>144</v>
      </c>
      <c r="L121" s="53" t="s">
        <v>199</v>
      </c>
      <c r="M121" s="53" t="s">
        <v>207</v>
      </c>
      <c r="N121" s="53">
        <v>1</v>
      </c>
      <c r="O121" s="54" t="s">
        <v>195</v>
      </c>
      <c r="P121" s="205">
        <f t="shared" si="15"/>
        <v>2</v>
      </c>
      <c r="Q121" s="56">
        <v>2</v>
      </c>
      <c r="R121" s="202">
        <f t="shared" si="17"/>
        <v>0</v>
      </c>
      <c r="S121" s="53">
        <v>0</v>
      </c>
      <c r="T121" s="53">
        <v>0</v>
      </c>
      <c r="U121" s="53">
        <v>0</v>
      </c>
      <c r="V121" s="53">
        <v>0</v>
      </c>
      <c r="W121" s="205">
        <f t="shared" si="18"/>
        <v>0</v>
      </c>
      <c r="X121" s="53"/>
      <c r="Y121" s="53"/>
      <c r="Z121" s="53">
        <v>0</v>
      </c>
      <c r="AA121" s="53">
        <v>0</v>
      </c>
      <c r="AB121" s="53">
        <v>0</v>
      </c>
      <c r="AC121" s="53">
        <v>0</v>
      </c>
      <c r="AD121" s="53">
        <v>0</v>
      </c>
      <c r="AE121" s="53">
        <v>0</v>
      </c>
      <c r="AF121" s="53">
        <v>0</v>
      </c>
      <c r="AG121" s="53">
        <v>0</v>
      </c>
      <c r="AH121" s="53">
        <v>0</v>
      </c>
      <c r="AI121" s="53">
        <v>0</v>
      </c>
      <c r="AJ121" s="53">
        <v>0</v>
      </c>
      <c r="AK121" s="53">
        <v>0</v>
      </c>
      <c r="AL121" s="53">
        <v>0</v>
      </c>
      <c r="AM121" s="53">
        <v>0</v>
      </c>
      <c r="AN121" s="53">
        <v>0</v>
      </c>
      <c r="AO121" s="53">
        <v>0</v>
      </c>
      <c r="AP121" s="53">
        <v>0</v>
      </c>
      <c r="AQ121" s="53">
        <v>0</v>
      </c>
      <c r="AR121" s="53">
        <v>0</v>
      </c>
      <c r="AS121" s="53">
        <v>0</v>
      </c>
      <c r="AT121" s="53">
        <v>0</v>
      </c>
      <c r="AU121" s="53">
        <v>0</v>
      </c>
      <c r="AV121" s="53">
        <v>0</v>
      </c>
      <c r="AW121" s="53">
        <v>0</v>
      </c>
      <c r="AX121" s="53">
        <v>0</v>
      </c>
      <c r="AY121" s="53">
        <v>0</v>
      </c>
      <c r="AZ121" s="54">
        <v>0</v>
      </c>
      <c r="BA121" s="257">
        <v>0</v>
      </c>
      <c r="BB121" s="258"/>
      <c r="BC121" s="259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</row>
    <row r="122" spans="1:236" s="61" customFormat="1" ht="11.1" customHeight="1" x14ac:dyDescent="0.15">
      <c r="A122" s="51" t="s">
        <v>645</v>
      </c>
      <c r="B122" s="52" t="s">
        <v>966</v>
      </c>
      <c r="C122" s="53" t="s">
        <v>646</v>
      </c>
      <c r="D122" s="53" t="s">
        <v>122</v>
      </c>
      <c r="E122" s="53" t="s">
        <v>136</v>
      </c>
      <c r="F122" s="53" t="s">
        <v>96</v>
      </c>
      <c r="G122" s="53" t="s">
        <v>1277</v>
      </c>
      <c r="H122" s="53" t="s">
        <v>211</v>
      </c>
      <c r="I122" s="53" t="s">
        <v>646</v>
      </c>
      <c r="J122" s="53" t="s">
        <v>49</v>
      </c>
      <c r="K122" s="53" t="s">
        <v>144</v>
      </c>
      <c r="L122" s="53" t="s">
        <v>199</v>
      </c>
      <c r="M122" s="53" t="s">
        <v>206</v>
      </c>
      <c r="N122" s="53">
        <v>1</v>
      </c>
      <c r="O122" s="54" t="s">
        <v>195</v>
      </c>
      <c r="P122" s="205">
        <f t="shared" si="15"/>
        <v>1</v>
      </c>
      <c r="Q122" s="56">
        <v>1</v>
      </c>
      <c r="R122" s="202">
        <f t="shared" si="17"/>
        <v>0</v>
      </c>
      <c r="S122" s="53">
        <v>0</v>
      </c>
      <c r="T122" s="53">
        <v>0</v>
      </c>
      <c r="U122" s="53">
        <v>0</v>
      </c>
      <c r="V122" s="53">
        <v>0</v>
      </c>
      <c r="W122" s="205">
        <f t="shared" si="18"/>
        <v>0</v>
      </c>
      <c r="X122" s="53"/>
      <c r="Y122" s="53"/>
      <c r="Z122" s="53">
        <v>0</v>
      </c>
      <c r="AA122" s="53">
        <v>0</v>
      </c>
      <c r="AB122" s="53">
        <v>0</v>
      </c>
      <c r="AC122" s="53">
        <v>0</v>
      </c>
      <c r="AD122" s="53">
        <v>0</v>
      </c>
      <c r="AE122" s="53">
        <v>0</v>
      </c>
      <c r="AF122" s="53">
        <v>0</v>
      </c>
      <c r="AG122" s="53">
        <v>0</v>
      </c>
      <c r="AH122" s="53">
        <v>0</v>
      </c>
      <c r="AI122" s="53">
        <v>0</v>
      </c>
      <c r="AJ122" s="53">
        <v>0</v>
      </c>
      <c r="AK122" s="53">
        <v>0</v>
      </c>
      <c r="AL122" s="53">
        <v>0</v>
      </c>
      <c r="AM122" s="53">
        <v>0</v>
      </c>
      <c r="AN122" s="53">
        <v>0</v>
      </c>
      <c r="AO122" s="53">
        <v>0</v>
      </c>
      <c r="AP122" s="53">
        <v>0</v>
      </c>
      <c r="AQ122" s="53">
        <v>0</v>
      </c>
      <c r="AR122" s="53">
        <v>0</v>
      </c>
      <c r="AS122" s="53">
        <v>0</v>
      </c>
      <c r="AT122" s="53">
        <v>0</v>
      </c>
      <c r="AU122" s="53">
        <v>0</v>
      </c>
      <c r="AV122" s="53">
        <v>0</v>
      </c>
      <c r="AW122" s="53">
        <v>0</v>
      </c>
      <c r="AX122" s="53">
        <v>0</v>
      </c>
      <c r="AY122" s="53">
        <v>0</v>
      </c>
      <c r="AZ122" s="54">
        <v>0</v>
      </c>
      <c r="BA122" s="257">
        <v>0</v>
      </c>
      <c r="BB122" s="258"/>
      <c r="BC122" s="259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</row>
    <row r="123" spans="1:236" s="61" customFormat="1" ht="11.1" customHeight="1" x14ac:dyDescent="0.15">
      <c r="A123" s="51" t="s">
        <v>648</v>
      </c>
      <c r="B123" s="52" t="s">
        <v>966</v>
      </c>
      <c r="C123" s="53" t="s">
        <v>1280</v>
      </c>
      <c r="D123" s="53" t="s">
        <v>122</v>
      </c>
      <c r="E123" s="53" t="s">
        <v>136</v>
      </c>
      <c r="F123" s="53" t="s">
        <v>96</v>
      </c>
      <c r="G123" s="53" t="s">
        <v>1277</v>
      </c>
      <c r="H123" s="53" t="s">
        <v>197</v>
      </c>
      <c r="I123" s="53" t="s">
        <v>649</v>
      </c>
      <c r="J123" s="53" t="s">
        <v>49</v>
      </c>
      <c r="K123" s="53" t="s">
        <v>144</v>
      </c>
      <c r="L123" s="53" t="s">
        <v>199</v>
      </c>
      <c r="M123" s="53" t="s">
        <v>206</v>
      </c>
      <c r="N123" s="53">
        <v>1</v>
      </c>
      <c r="O123" s="54" t="s">
        <v>195</v>
      </c>
      <c r="P123" s="205">
        <f t="shared" si="15"/>
        <v>2</v>
      </c>
      <c r="Q123" s="56">
        <v>2</v>
      </c>
      <c r="R123" s="202">
        <f t="shared" si="17"/>
        <v>0</v>
      </c>
      <c r="S123" s="53">
        <v>0</v>
      </c>
      <c r="T123" s="53">
        <v>0</v>
      </c>
      <c r="U123" s="53">
        <v>0</v>
      </c>
      <c r="V123" s="53">
        <v>0</v>
      </c>
      <c r="W123" s="205">
        <f t="shared" si="18"/>
        <v>0</v>
      </c>
      <c r="X123" s="53"/>
      <c r="Y123" s="53"/>
      <c r="Z123" s="53">
        <v>0</v>
      </c>
      <c r="AA123" s="53">
        <v>0</v>
      </c>
      <c r="AB123" s="53">
        <v>0</v>
      </c>
      <c r="AC123" s="53">
        <v>0</v>
      </c>
      <c r="AD123" s="53">
        <v>0</v>
      </c>
      <c r="AE123" s="53">
        <v>0</v>
      </c>
      <c r="AF123" s="53">
        <v>0</v>
      </c>
      <c r="AG123" s="53">
        <v>0</v>
      </c>
      <c r="AH123" s="53">
        <v>0</v>
      </c>
      <c r="AI123" s="53">
        <v>0</v>
      </c>
      <c r="AJ123" s="53">
        <v>0</v>
      </c>
      <c r="AK123" s="53">
        <v>0</v>
      </c>
      <c r="AL123" s="53">
        <v>0</v>
      </c>
      <c r="AM123" s="53">
        <v>0</v>
      </c>
      <c r="AN123" s="53">
        <v>0</v>
      </c>
      <c r="AO123" s="53">
        <v>0</v>
      </c>
      <c r="AP123" s="53">
        <v>0</v>
      </c>
      <c r="AQ123" s="53">
        <v>0</v>
      </c>
      <c r="AR123" s="53">
        <v>0</v>
      </c>
      <c r="AS123" s="53">
        <v>0</v>
      </c>
      <c r="AT123" s="53">
        <v>0</v>
      </c>
      <c r="AU123" s="53">
        <v>0</v>
      </c>
      <c r="AV123" s="53">
        <v>0</v>
      </c>
      <c r="AW123" s="53">
        <v>0</v>
      </c>
      <c r="AX123" s="53">
        <v>0</v>
      </c>
      <c r="AY123" s="53">
        <v>0</v>
      </c>
      <c r="AZ123" s="54">
        <v>0</v>
      </c>
      <c r="BA123" s="257">
        <v>0</v>
      </c>
      <c r="BB123" s="258"/>
      <c r="BC123" s="259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</row>
    <row r="124" spans="1:236" s="61" customFormat="1" ht="11.1" customHeight="1" x14ac:dyDescent="0.15">
      <c r="A124" s="51" t="s">
        <v>651</v>
      </c>
      <c r="B124" s="52" t="s">
        <v>966</v>
      </c>
      <c r="C124" s="53" t="s">
        <v>652</v>
      </c>
      <c r="D124" s="53" t="s">
        <v>122</v>
      </c>
      <c r="E124" s="53" t="s">
        <v>136</v>
      </c>
      <c r="F124" s="53" t="s">
        <v>96</v>
      </c>
      <c r="G124" s="53" t="s">
        <v>1277</v>
      </c>
      <c r="H124" s="53" t="s">
        <v>128</v>
      </c>
      <c r="I124" s="53" t="s">
        <v>652</v>
      </c>
      <c r="J124" s="53" t="s">
        <v>49</v>
      </c>
      <c r="K124" s="53" t="s">
        <v>144</v>
      </c>
      <c r="L124" s="53" t="s">
        <v>199</v>
      </c>
      <c r="M124" s="53" t="s">
        <v>206</v>
      </c>
      <c r="N124" s="53">
        <v>1</v>
      </c>
      <c r="O124" s="54" t="s">
        <v>195</v>
      </c>
      <c r="P124" s="205">
        <f t="shared" si="15"/>
        <v>2</v>
      </c>
      <c r="Q124" s="56">
        <v>1</v>
      </c>
      <c r="R124" s="202">
        <f t="shared" si="17"/>
        <v>0</v>
      </c>
      <c r="S124" s="53">
        <v>0</v>
      </c>
      <c r="T124" s="53">
        <v>0</v>
      </c>
      <c r="U124" s="53">
        <v>0</v>
      </c>
      <c r="V124" s="53">
        <v>0</v>
      </c>
      <c r="W124" s="205">
        <f t="shared" si="18"/>
        <v>0</v>
      </c>
      <c r="X124" s="53"/>
      <c r="Y124" s="53"/>
      <c r="Z124" s="53">
        <v>0</v>
      </c>
      <c r="AA124" s="53">
        <v>0</v>
      </c>
      <c r="AB124" s="53">
        <v>0</v>
      </c>
      <c r="AC124" s="53">
        <v>0</v>
      </c>
      <c r="AD124" s="53">
        <v>0</v>
      </c>
      <c r="AE124" s="53">
        <v>0</v>
      </c>
      <c r="AF124" s="53">
        <v>0</v>
      </c>
      <c r="AG124" s="53">
        <v>0</v>
      </c>
      <c r="AH124" s="53">
        <v>0</v>
      </c>
      <c r="AI124" s="53">
        <v>0</v>
      </c>
      <c r="AJ124" s="53">
        <v>0</v>
      </c>
      <c r="AK124" s="53">
        <v>0</v>
      </c>
      <c r="AL124" s="53">
        <v>0</v>
      </c>
      <c r="AM124" s="53">
        <v>0</v>
      </c>
      <c r="AN124" s="53">
        <v>0</v>
      </c>
      <c r="AO124" s="53">
        <v>0</v>
      </c>
      <c r="AP124" s="53">
        <v>0</v>
      </c>
      <c r="AQ124" s="53">
        <v>0</v>
      </c>
      <c r="AR124" s="53">
        <v>0</v>
      </c>
      <c r="AS124" s="53">
        <v>0</v>
      </c>
      <c r="AT124" s="53">
        <v>0</v>
      </c>
      <c r="AU124" s="53">
        <v>0</v>
      </c>
      <c r="AV124" s="53">
        <v>0</v>
      </c>
      <c r="AW124" s="53">
        <v>0</v>
      </c>
      <c r="AX124" s="53">
        <v>0</v>
      </c>
      <c r="AY124" s="53">
        <v>0</v>
      </c>
      <c r="AZ124" s="54">
        <v>0</v>
      </c>
      <c r="BA124" s="257">
        <v>1</v>
      </c>
      <c r="BB124" s="258"/>
      <c r="BC124" s="259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</row>
    <row r="125" spans="1:236" s="217" customFormat="1" ht="11.1" customHeight="1" x14ac:dyDescent="0.15">
      <c r="A125" s="208"/>
      <c r="B125" s="209"/>
      <c r="C125" s="209" t="s">
        <v>154</v>
      </c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>
        <f>SUM(N126:N128)</f>
        <v>3</v>
      </c>
      <c r="O125" s="210"/>
      <c r="P125" s="205">
        <f t="shared" si="15"/>
        <v>4</v>
      </c>
      <c r="Q125" s="212">
        <f t="shared" ref="Q125:BC125" si="24">SUM(Q126:Q128)</f>
        <v>3</v>
      </c>
      <c r="R125" s="202">
        <f t="shared" si="17"/>
        <v>0</v>
      </c>
      <c r="S125" s="209">
        <f>SUM(S126:S128)</f>
        <v>0</v>
      </c>
      <c r="T125" s="209">
        <f>SUM(T126:T128)</f>
        <v>0</v>
      </c>
      <c r="U125" s="209">
        <f>SUM(U126:U128)</f>
        <v>0</v>
      </c>
      <c r="V125" s="209">
        <f>SUM(V126:V128)</f>
        <v>0</v>
      </c>
      <c r="W125" s="205">
        <f t="shared" si="18"/>
        <v>0</v>
      </c>
      <c r="X125" s="209">
        <f t="shared" si="24"/>
        <v>0</v>
      </c>
      <c r="Y125" s="209">
        <f t="shared" si="24"/>
        <v>0</v>
      </c>
      <c r="Z125" s="209">
        <f t="shared" si="24"/>
        <v>0</v>
      </c>
      <c r="AA125" s="209">
        <f t="shared" si="24"/>
        <v>0</v>
      </c>
      <c r="AB125" s="209">
        <f t="shared" si="24"/>
        <v>0</v>
      </c>
      <c r="AC125" s="209">
        <f t="shared" si="24"/>
        <v>0</v>
      </c>
      <c r="AD125" s="209">
        <f t="shared" si="24"/>
        <v>0</v>
      </c>
      <c r="AE125" s="209">
        <f t="shared" si="24"/>
        <v>0</v>
      </c>
      <c r="AF125" s="209">
        <f t="shared" si="24"/>
        <v>0</v>
      </c>
      <c r="AG125" s="209">
        <f t="shared" si="24"/>
        <v>0</v>
      </c>
      <c r="AH125" s="209">
        <f t="shared" si="24"/>
        <v>0</v>
      </c>
      <c r="AI125" s="209">
        <f t="shared" si="24"/>
        <v>0</v>
      </c>
      <c r="AJ125" s="209">
        <f t="shared" si="24"/>
        <v>0</v>
      </c>
      <c r="AK125" s="209">
        <f t="shared" si="24"/>
        <v>0</v>
      </c>
      <c r="AL125" s="209">
        <f t="shared" si="24"/>
        <v>0</v>
      </c>
      <c r="AM125" s="209">
        <f t="shared" si="24"/>
        <v>0</v>
      </c>
      <c r="AN125" s="209">
        <f t="shared" si="24"/>
        <v>0</v>
      </c>
      <c r="AO125" s="209">
        <f t="shared" si="24"/>
        <v>0</v>
      </c>
      <c r="AP125" s="209">
        <f t="shared" si="24"/>
        <v>0</v>
      </c>
      <c r="AQ125" s="209">
        <f t="shared" si="24"/>
        <v>0</v>
      </c>
      <c r="AR125" s="209">
        <f t="shared" si="24"/>
        <v>0</v>
      </c>
      <c r="AS125" s="209">
        <f t="shared" si="24"/>
        <v>0</v>
      </c>
      <c r="AT125" s="209">
        <f t="shared" si="24"/>
        <v>0</v>
      </c>
      <c r="AU125" s="209">
        <f t="shared" si="24"/>
        <v>0</v>
      </c>
      <c r="AV125" s="209">
        <f t="shared" si="24"/>
        <v>0</v>
      </c>
      <c r="AW125" s="209">
        <f t="shared" si="24"/>
        <v>0</v>
      </c>
      <c r="AX125" s="209">
        <f t="shared" si="24"/>
        <v>0</v>
      </c>
      <c r="AY125" s="209">
        <f t="shared" si="24"/>
        <v>0</v>
      </c>
      <c r="AZ125" s="210">
        <f t="shared" si="24"/>
        <v>0</v>
      </c>
      <c r="BA125" s="209">
        <f>SUM(BA126:BA128)</f>
        <v>1</v>
      </c>
      <c r="BB125" s="212">
        <f t="shared" si="24"/>
        <v>0</v>
      </c>
      <c r="BC125" s="210">
        <f t="shared" si="24"/>
        <v>0</v>
      </c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</row>
    <row r="126" spans="1:236" s="61" customFormat="1" ht="11.1" customHeight="1" x14ac:dyDescent="0.15">
      <c r="A126" s="51" t="s">
        <v>655</v>
      </c>
      <c r="B126" s="52" t="s">
        <v>966</v>
      </c>
      <c r="C126" s="53" t="s">
        <v>154</v>
      </c>
      <c r="D126" s="53" t="s">
        <v>122</v>
      </c>
      <c r="E126" s="53" t="s">
        <v>136</v>
      </c>
      <c r="F126" s="53" t="s">
        <v>87</v>
      </c>
      <c r="G126" s="53" t="s">
        <v>154</v>
      </c>
      <c r="H126" s="53" t="s">
        <v>51</v>
      </c>
      <c r="I126" s="53" t="s">
        <v>154</v>
      </c>
      <c r="J126" s="53" t="s">
        <v>49</v>
      </c>
      <c r="K126" s="53" t="s">
        <v>144</v>
      </c>
      <c r="L126" s="53" t="s">
        <v>199</v>
      </c>
      <c r="M126" s="53" t="s">
        <v>200</v>
      </c>
      <c r="N126" s="53">
        <v>1</v>
      </c>
      <c r="O126" s="54" t="s">
        <v>195</v>
      </c>
      <c r="P126" s="205">
        <f t="shared" si="15"/>
        <v>3</v>
      </c>
      <c r="Q126" s="56">
        <v>2</v>
      </c>
      <c r="R126" s="202">
        <f t="shared" si="17"/>
        <v>0</v>
      </c>
      <c r="S126" s="53">
        <v>0</v>
      </c>
      <c r="T126" s="53">
        <v>0</v>
      </c>
      <c r="U126" s="53">
        <v>0</v>
      </c>
      <c r="V126" s="53">
        <v>0</v>
      </c>
      <c r="W126" s="205">
        <f t="shared" si="18"/>
        <v>0</v>
      </c>
      <c r="X126" s="53"/>
      <c r="Y126" s="53"/>
      <c r="Z126" s="53">
        <v>0</v>
      </c>
      <c r="AA126" s="53">
        <v>0</v>
      </c>
      <c r="AB126" s="53">
        <v>0</v>
      </c>
      <c r="AC126" s="53">
        <v>0</v>
      </c>
      <c r="AD126" s="53">
        <v>0</v>
      </c>
      <c r="AE126" s="53">
        <v>0</v>
      </c>
      <c r="AF126" s="53">
        <v>0</v>
      </c>
      <c r="AG126" s="53">
        <v>0</v>
      </c>
      <c r="AH126" s="53">
        <v>0</v>
      </c>
      <c r="AI126" s="53">
        <v>0</v>
      </c>
      <c r="AJ126" s="53">
        <v>0</v>
      </c>
      <c r="AK126" s="53">
        <v>0</v>
      </c>
      <c r="AL126" s="53">
        <v>0</v>
      </c>
      <c r="AM126" s="53">
        <v>0</v>
      </c>
      <c r="AN126" s="53">
        <v>0</v>
      </c>
      <c r="AO126" s="53">
        <v>0</v>
      </c>
      <c r="AP126" s="53">
        <v>0</v>
      </c>
      <c r="AQ126" s="53">
        <v>0</v>
      </c>
      <c r="AR126" s="53">
        <v>0</v>
      </c>
      <c r="AS126" s="53">
        <v>0</v>
      </c>
      <c r="AT126" s="53">
        <v>0</v>
      </c>
      <c r="AU126" s="53">
        <v>0</v>
      </c>
      <c r="AV126" s="53">
        <v>0</v>
      </c>
      <c r="AW126" s="53">
        <v>0</v>
      </c>
      <c r="AX126" s="53">
        <v>0</v>
      </c>
      <c r="AY126" s="53">
        <v>0</v>
      </c>
      <c r="AZ126" s="54">
        <v>0</v>
      </c>
      <c r="BA126" s="257">
        <v>1</v>
      </c>
      <c r="BB126" s="258"/>
      <c r="BC126" s="259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</row>
    <row r="127" spans="1:236" s="61" customFormat="1" ht="11.1" customHeight="1" x14ac:dyDescent="0.15">
      <c r="A127" s="51" t="s">
        <v>658</v>
      </c>
      <c r="B127" s="52" t="s">
        <v>966</v>
      </c>
      <c r="C127" s="53" t="s">
        <v>659</v>
      </c>
      <c r="D127" s="53" t="s">
        <v>122</v>
      </c>
      <c r="E127" s="53" t="s">
        <v>136</v>
      </c>
      <c r="F127" s="53" t="s">
        <v>87</v>
      </c>
      <c r="G127" s="53" t="s">
        <v>154</v>
      </c>
      <c r="H127" s="53" t="s">
        <v>130</v>
      </c>
      <c r="I127" s="53" t="s">
        <v>659</v>
      </c>
      <c r="J127" s="53" t="s">
        <v>49</v>
      </c>
      <c r="K127" s="53" t="s">
        <v>144</v>
      </c>
      <c r="L127" s="53" t="s">
        <v>199</v>
      </c>
      <c r="M127" s="53" t="s">
        <v>206</v>
      </c>
      <c r="N127" s="53">
        <v>1</v>
      </c>
      <c r="O127" s="54" t="s">
        <v>195</v>
      </c>
      <c r="P127" s="205">
        <f t="shared" si="15"/>
        <v>0</v>
      </c>
      <c r="Q127" s="56">
        <v>0</v>
      </c>
      <c r="R127" s="202">
        <f t="shared" si="17"/>
        <v>0</v>
      </c>
      <c r="S127" s="53">
        <v>0</v>
      </c>
      <c r="T127" s="53">
        <v>0</v>
      </c>
      <c r="U127" s="53">
        <v>0</v>
      </c>
      <c r="V127" s="53">
        <v>0</v>
      </c>
      <c r="W127" s="205">
        <f t="shared" si="18"/>
        <v>0</v>
      </c>
      <c r="X127" s="53"/>
      <c r="Y127" s="53"/>
      <c r="Z127" s="53">
        <v>0</v>
      </c>
      <c r="AA127" s="53">
        <v>0</v>
      </c>
      <c r="AB127" s="53">
        <v>0</v>
      </c>
      <c r="AC127" s="53">
        <v>0</v>
      </c>
      <c r="AD127" s="53">
        <v>0</v>
      </c>
      <c r="AE127" s="53">
        <v>0</v>
      </c>
      <c r="AF127" s="53">
        <v>0</v>
      </c>
      <c r="AG127" s="53">
        <v>0</v>
      </c>
      <c r="AH127" s="53">
        <v>0</v>
      </c>
      <c r="AI127" s="53">
        <v>0</v>
      </c>
      <c r="AJ127" s="53">
        <v>0</v>
      </c>
      <c r="AK127" s="53">
        <v>0</v>
      </c>
      <c r="AL127" s="53">
        <v>0</v>
      </c>
      <c r="AM127" s="53">
        <v>0</v>
      </c>
      <c r="AN127" s="53">
        <v>0</v>
      </c>
      <c r="AO127" s="53">
        <v>0</v>
      </c>
      <c r="AP127" s="53">
        <v>0</v>
      </c>
      <c r="AQ127" s="53">
        <v>0</v>
      </c>
      <c r="AR127" s="53">
        <v>0</v>
      </c>
      <c r="AS127" s="53">
        <v>0</v>
      </c>
      <c r="AT127" s="53">
        <v>0</v>
      </c>
      <c r="AU127" s="53">
        <v>0</v>
      </c>
      <c r="AV127" s="53">
        <v>0</v>
      </c>
      <c r="AW127" s="53">
        <v>0</v>
      </c>
      <c r="AX127" s="53">
        <v>0</v>
      </c>
      <c r="AY127" s="53">
        <v>0</v>
      </c>
      <c r="AZ127" s="54">
        <v>0</v>
      </c>
      <c r="BA127" s="257">
        <v>0</v>
      </c>
      <c r="BB127" s="258"/>
      <c r="BC127" s="259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</row>
    <row r="128" spans="1:236" s="61" customFormat="1" ht="11.1" customHeight="1" x14ac:dyDescent="0.15">
      <c r="A128" s="51" t="s">
        <v>662</v>
      </c>
      <c r="B128" s="52" t="s">
        <v>966</v>
      </c>
      <c r="C128" s="53" t="s">
        <v>663</v>
      </c>
      <c r="D128" s="53" t="s">
        <v>122</v>
      </c>
      <c r="E128" s="53" t="s">
        <v>136</v>
      </c>
      <c r="F128" s="53" t="s">
        <v>87</v>
      </c>
      <c r="G128" s="53" t="s">
        <v>154</v>
      </c>
      <c r="H128" s="53" t="s">
        <v>191</v>
      </c>
      <c r="I128" s="53" t="s">
        <v>663</v>
      </c>
      <c r="J128" s="53" t="s">
        <v>49</v>
      </c>
      <c r="K128" s="53" t="s">
        <v>144</v>
      </c>
      <c r="L128" s="53" t="s">
        <v>199</v>
      </c>
      <c r="M128" s="53" t="s">
        <v>206</v>
      </c>
      <c r="N128" s="53">
        <v>1</v>
      </c>
      <c r="O128" s="54" t="s">
        <v>195</v>
      </c>
      <c r="P128" s="205">
        <f t="shared" si="15"/>
        <v>1</v>
      </c>
      <c r="Q128" s="56">
        <v>1</v>
      </c>
      <c r="R128" s="202">
        <f t="shared" si="17"/>
        <v>0</v>
      </c>
      <c r="S128" s="53">
        <v>0</v>
      </c>
      <c r="T128" s="53">
        <v>0</v>
      </c>
      <c r="U128" s="53">
        <v>0</v>
      </c>
      <c r="V128" s="53">
        <v>0</v>
      </c>
      <c r="W128" s="205">
        <f t="shared" si="18"/>
        <v>0</v>
      </c>
      <c r="X128" s="53"/>
      <c r="Y128" s="53"/>
      <c r="Z128" s="53">
        <v>0</v>
      </c>
      <c r="AA128" s="53">
        <v>0</v>
      </c>
      <c r="AB128" s="53">
        <v>0</v>
      </c>
      <c r="AC128" s="53">
        <v>0</v>
      </c>
      <c r="AD128" s="53">
        <v>0</v>
      </c>
      <c r="AE128" s="53">
        <v>0</v>
      </c>
      <c r="AF128" s="53">
        <v>0</v>
      </c>
      <c r="AG128" s="53">
        <v>0</v>
      </c>
      <c r="AH128" s="53">
        <v>0</v>
      </c>
      <c r="AI128" s="53">
        <v>0</v>
      </c>
      <c r="AJ128" s="53">
        <v>0</v>
      </c>
      <c r="AK128" s="53">
        <v>0</v>
      </c>
      <c r="AL128" s="53">
        <v>0</v>
      </c>
      <c r="AM128" s="53">
        <v>0</v>
      </c>
      <c r="AN128" s="53">
        <v>0</v>
      </c>
      <c r="AO128" s="53">
        <v>0</v>
      </c>
      <c r="AP128" s="53">
        <v>0</v>
      </c>
      <c r="AQ128" s="53">
        <v>0</v>
      </c>
      <c r="AR128" s="53">
        <v>0</v>
      </c>
      <c r="AS128" s="53">
        <v>0</v>
      </c>
      <c r="AT128" s="53">
        <v>0</v>
      </c>
      <c r="AU128" s="53">
        <v>0</v>
      </c>
      <c r="AV128" s="53">
        <v>0</v>
      </c>
      <c r="AW128" s="53">
        <v>0</v>
      </c>
      <c r="AX128" s="53">
        <v>0</v>
      </c>
      <c r="AY128" s="53">
        <v>0</v>
      </c>
      <c r="AZ128" s="54">
        <v>0</v>
      </c>
      <c r="BA128" s="257">
        <v>0</v>
      </c>
      <c r="BB128" s="258"/>
      <c r="BC128" s="259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</row>
    <row r="129" spans="1:236" s="217" customFormat="1" ht="11.1" customHeight="1" x14ac:dyDescent="0.15">
      <c r="A129" s="208"/>
      <c r="B129" s="209"/>
      <c r="C129" s="209" t="s">
        <v>263</v>
      </c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>
        <f>SUM(N130:N137)</f>
        <v>8</v>
      </c>
      <c r="O129" s="210"/>
      <c r="P129" s="205">
        <f t="shared" si="15"/>
        <v>24</v>
      </c>
      <c r="Q129" s="212">
        <f t="shared" ref="Q129:BC129" si="25">SUM(Q130:Q137)</f>
        <v>14</v>
      </c>
      <c r="R129" s="202">
        <f t="shared" si="17"/>
        <v>0</v>
      </c>
      <c r="S129" s="209">
        <f>SUM(S130:S137)</f>
        <v>0</v>
      </c>
      <c r="T129" s="209">
        <f>SUM(T130:T137)</f>
        <v>0</v>
      </c>
      <c r="U129" s="209">
        <f>SUM(U130:U137)</f>
        <v>0</v>
      </c>
      <c r="V129" s="209">
        <f>SUM(V130:V137)</f>
        <v>0</v>
      </c>
      <c r="W129" s="205">
        <f t="shared" si="18"/>
        <v>6</v>
      </c>
      <c r="X129" s="209">
        <f t="shared" si="25"/>
        <v>0</v>
      </c>
      <c r="Y129" s="209">
        <f t="shared" si="25"/>
        <v>0</v>
      </c>
      <c r="Z129" s="209">
        <f t="shared" si="25"/>
        <v>0</v>
      </c>
      <c r="AA129" s="209">
        <f t="shared" si="25"/>
        <v>0</v>
      </c>
      <c r="AB129" s="209">
        <f t="shared" si="25"/>
        <v>0</v>
      </c>
      <c r="AC129" s="209">
        <f t="shared" si="25"/>
        <v>0</v>
      </c>
      <c r="AD129" s="209">
        <f t="shared" si="25"/>
        <v>0</v>
      </c>
      <c r="AE129" s="209">
        <f t="shared" si="25"/>
        <v>0</v>
      </c>
      <c r="AF129" s="209">
        <f t="shared" si="25"/>
        <v>0</v>
      </c>
      <c r="AG129" s="209">
        <f t="shared" si="25"/>
        <v>0</v>
      </c>
      <c r="AH129" s="209">
        <f t="shared" si="25"/>
        <v>0</v>
      </c>
      <c r="AI129" s="209">
        <f t="shared" si="25"/>
        <v>0</v>
      </c>
      <c r="AJ129" s="209">
        <f t="shared" si="25"/>
        <v>0</v>
      </c>
      <c r="AK129" s="209">
        <f t="shared" si="25"/>
        <v>0</v>
      </c>
      <c r="AL129" s="209">
        <f t="shared" si="25"/>
        <v>0</v>
      </c>
      <c r="AM129" s="209">
        <f t="shared" si="25"/>
        <v>0</v>
      </c>
      <c r="AN129" s="209">
        <f t="shared" si="25"/>
        <v>0</v>
      </c>
      <c r="AO129" s="209">
        <f t="shared" si="25"/>
        <v>1</v>
      </c>
      <c r="AP129" s="209">
        <f t="shared" si="25"/>
        <v>0</v>
      </c>
      <c r="AQ129" s="209">
        <f t="shared" si="25"/>
        <v>0</v>
      </c>
      <c r="AR129" s="209">
        <f t="shared" si="25"/>
        <v>0</v>
      </c>
      <c r="AS129" s="209">
        <f t="shared" si="25"/>
        <v>0</v>
      </c>
      <c r="AT129" s="209">
        <f t="shared" si="25"/>
        <v>0</v>
      </c>
      <c r="AU129" s="209">
        <f t="shared" si="25"/>
        <v>5</v>
      </c>
      <c r="AV129" s="209">
        <f t="shared" si="25"/>
        <v>0</v>
      </c>
      <c r="AW129" s="209">
        <f t="shared" si="25"/>
        <v>0</v>
      </c>
      <c r="AX129" s="209">
        <f t="shared" si="25"/>
        <v>0</v>
      </c>
      <c r="AY129" s="209">
        <f t="shared" si="25"/>
        <v>0</v>
      </c>
      <c r="AZ129" s="210">
        <f t="shared" si="25"/>
        <v>0</v>
      </c>
      <c r="BA129" s="209">
        <f>SUM(BA130:BA137)</f>
        <v>4</v>
      </c>
      <c r="BB129" s="212">
        <f t="shared" si="25"/>
        <v>0</v>
      </c>
      <c r="BC129" s="210">
        <f t="shared" si="25"/>
        <v>0</v>
      </c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</row>
    <row r="130" spans="1:236" s="61" customFormat="1" ht="11.1" customHeight="1" x14ac:dyDescent="0.15">
      <c r="A130" s="51" t="s">
        <v>804</v>
      </c>
      <c r="B130" s="52" t="s">
        <v>966</v>
      </c>
      <c r="C130" s="53" t="s">
        <v>263</v>
      </c>
      <c r="D130" s="53" t="s">
        <v>122</v>
      </c>
      <c r="E130" s="53" t="s">
        <v>136</v>
      </c>
      <c r="F130" s="53" t="s">
        <v>111</v>
      </c>
      <c r="G130" s="53" t="s">
        <v>263</v>
      </c>
      <c r="H130" s="53" t="s">
        <v>51</v>
      </c>
      <c r="I130" s="53" t="s">
        <v>263</v>
      </c>
      <c r="J130" s="53" t="s">
        <v>49</v>
      </c>
      <c r="K130" s="53" t="s">
        <v>144</v>
      </c>
      <c r="L130" s="53" t="s">
        <v>199</v>
      </c>
      <c r="M130" s="53" t="s">
        <v>200</v>
      </c>
      <c r="N130" s="53">
        <v>1</v>
      </c>
      <c r="O130" s="54" t="s">
        <v>195</v>
      </c>
      <c r="P130" s="205">
        <f t="shared" si="15"/>
        <v>4</v>
      </c>
      <c r="Q130" s="56">
        <v>3</v>
      </c>
      <c r="R130" s="202">
        <f t="shared" si="17"/>
        <v>0</v>
      </c>
      <c r="S130" s="53">
        <v>0</v>
      </c>
      <c r="T130" s="53">
        <v>0</v>
      </c>
      <c r="U130" s="53">
        <v>0</v>
      </c>
      <c r="V130" s="53">
        <v>0</v>
      </c>
      <c r="W130" s="205">
        <f t="shared" si="18"/>
        <v>0</v>
      </c>
      <c r="X130" s="53"/>
      <c r="Y130" s="53"/>
      <c r="Z130" s="53">
        <v>0</v>
      </c>
      <c r="AA130" s="53">
        <v>0</v>
      </c>
      <c r="AB130" s="53">
        <v>0</v>
      </c>
      <c r="AC130" s="53">
        <v>0</v>
      </c>
      <c r="AD130" s="53">
        <v>0</v>
      </c>
      <c r="AE130" s="53">
        <v>0</v>
      </c>
      <c r="AF130" s="53">
        <v>0</v>
      </c>
      <c r="AG130" s="53">
        <v>0</v>
      </c>
      <c r="AH130" s="53">
        <v>0</v>
      </c>
      <c r="AI130" s="53">
        <v>0</v>
      </c>
      <c r="AJ130" s="53">
        <v>0</v>
      </c>
      <c r="AK130" s="53">
        <v>0</v>
      </c>
      <c r="AL130" s="53">
        <v>0</v>
      </c>
      <c r="AM130" s="53">
        <v>0</v>
      </c>
      <c r="AN130" s="53">
        <v>0</v>
      </c>
      <c r="AO130" s="53">
        <v>0</v>
      </c>
      <c r="AP130" s="53">
        <v>0</v>
      </c>
      <c r="AQ130" s="53">
        <v>0</v>
      </c>
      <c r="AR130" s="53">
        <v>0</v>
      </c>
      <c r="AS130" s="53">
        <v>0</v>
      </c>
      <c r="AT130" s="53">
        <v>0</v>
      </c>
      <c r="AU130" s="53">
        <v>0</v>
      </c>
      <c r="AV130" s="53">
        <v>0</v>
      </c>
      <c r="AW130" s="53">
        <v>0</v>
      </c>
      <c r="AX130" s="53">
        <v>0</v>
      </c>
      <c r="AY130" s="53">
        <v>0</v>
      </c>
      <c r="AZ130" s="54">
        <v>0</v>
      </c>
      <c r="BA130" s="257">
        <v>1</v>
      </c>
      <c r="BB130" s="258"/>
      <c r="BC130" s="259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</row>
    <row r="131" spans="1:236" s="61" customFormat="1" ht="11.1" customHeight="1" x14ac:dyDescent="0.15">
      <c r="A131" s="51" t="s">
        <v>869</v>
      </c>
      <c r="B131" s="52" t="s">
        <v>966</v>
      </c>
      <c r="C131" s="53" t="s">
        <v>870</v>
      </c>
      <c r="D131" s="53" t="s">
        <v>122</v>
      </c>
      <c r="E131" s="53" t="s">
        <v>136</v>
      </c>
      <c r="F131" s="53" t="s">
        <v>111</v>
      </c>
      <c r="G131" s="53" t="s">
        <v>263</v>
      </c>
      <c r="H131" s="53" t="s">
        <v>51</v>
      </c>
      <c r="I131" s="53" t="s">
        <v>263</v>
      </c>
      <c r="J131" s="53" t="s">
        <v>49</v>
      </c>
      <c r="K131" s="53" t="s">
        <v>144</v>
      </c>
      <c r="L131" s="53" t="s">
        <v>199</v>
      </c>
      <c r="M131" s="53" t="s">
        <v>219</v>
      </c>
      <c r="N131" s="53">
        <v>1</v>
      </c>
      <c r="O131" s="54" t="s">
        <v>219</v>
      </c>
      <c r="P131" s="205">
        <f t="shared" si="15"/>
        <v>2</v>
      </c>
      <c r="Q131" s="56">
        <v>0</v>
      </c>
      <c r="R131" s="202">
        <f t="shared" si="17"/>
        <v>0</v>
      </c>
      <c r="S131" s="53">
        <v>0</v>
      </c>
      <c r="T131" s="53">
        <v>0</v>
      </c>
      <c r="U131" s="53">
        <v>0</v>
      </c>
      <c r="V131" s="53">
        <v>0</v>
      </c>
      <c r="W131" s="205">
        <f t="shared" si="18"/>
        <v>2</v>
      </c>
      <c r="X131" s="53"/>
      <c r="Y131" s="53"/>
      <c r="Z131" s="53">
        <v>0</v>
      </c>
      <c r="AA131" s="53">
        <v>0</v>
      </c>
      <c r="AB131" s="53">
        <v>0</v>
      </c>
      <c r="AC131" s="53">
        <v>0</v>
      </c>
      <c r="AD131" s="53">
        <v>0</v>
      </c>
      <c r="AE131" s="53">
        <v>0</v>
      </c>
      <c r="AF131" s="53">
        <v>0</v>
      </c>
      <c r="AG131" s="53">
        <v>0</v>
      </c>
      <c r="AH131" s="53">
        <v>0</v>
      </c>
      <c r="AI131" s="53">
        <v>0</v>
      </c>
      <c r="AJ131" s="53">
        <v>0</v>
      </c>
      <c r="AK131" s="53">
        <v>0</v>
      </c>
      <c r="AL131" s="53">
        <v>0</v>
      </c>
      <c r="AM131" s="53">
        <v>0</v>
      </c>
      <c r="AN131" s="53">
        <v>0</v>
      </c>
      <c r="AO131" s="53">
        <v>0</v>
      </c>
      <c r="AP131" s="53">
        <v>0</v>
      </c>
      <c r="AQ131" s="53">
        <v>0</v>
      </c>
      <c r="AR131" s="53">
        <v>0</v>
      </c>
      <c r="AS131" s="53">
        <v>0</v>
      </c>
      <c r="AT131" s="53">
        <v>0</v>
      </c>
      <c r="AU131" s="53">
        <v>2</v>
      </c>
      <c r="AV131" s="53">
        <v>0</v>
      </c>
      <c r="AW131" s="53">
        <v>0</v>
      </c>
      <c r="AX131" s="53">
        <v>0</v>
      </c>
      <c r="AY131" s="53">
        <v>0</v>
      </c>
      <c r="AZ131" s="54">
        <v>0</v>
      </c>
      <c r="BA131" s="257">
        <v>0</v>
      </c>
      <c r="BB131" s="258"/>
      <c r="BC131" s="259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</row>
    <row r="132" spans="1:236" s="61" customFormat="1" ht="11.1" customHeight="1" x14ac:dyDescent="0.15">
      <c r="A132" s="51" t="s">
        <v>884</v>
      </c>
      <c r="B132" s="52" t="s">
        <v>966</v>
      </c>
      <c r="C132" s="53" t="s">
        <v>1306</v>
      </c>
      <c r="D132" s="53" t="s">
        <v>122</v>
      </c>
      <c r="E132" s="53" t="s">
        <v>136</v>
      </c>
      <c r="F132" s="53" t="s">
        <v>111</v>
      </c>
      <c r="G132" s="53" t="s">
        <v>263</v>
      </c>
      <c r="H132" s="53" t="s">
        <v>51</v>
      </c>
      <c r="I132" s="53" t="s">
        <v>263</v>
      </c>
      <c r="J132" s="53" t="s">
        <v>49</v>
      </c>
      <c r="K132" s="53" t="s">
        <v>144</v>
      </c>
      <c r="L132" s="53" t="s">
        <v>199</v>
      </c>
      <c r="M132" s="53" t="s">
        <v>219</v>
      </c>
      <c r="N132" s="53">
        <v>1</v>
      </c>
      <c r="O132" s="54" t="s">
        <v>219</v>
      </c>
      <c r="P132" s="205">
        <f t="shared" si="15"/>
        <v>6</v>
      </c>
      <c r="Q132" s="56">
        <v>2</v>
      </c>
      <c r="R132" s="202">
        <f t="shared" si="17"/>
        <v>0</v>
      </c>
      <c r="S132" s="53">
        <v>0</v>
      </c>
      <c r="T132" s="53">
        <v>0</v>
      </c>
      <c r="U132" s="53">
        <v>0</v>
      </c>
      <c r="V132" s="53">
        <v>0</v>
      </c>
      <c r="W132" s="205">
        <f t="shared" si="18"/>
        <v>3</v>
      </c>
      <c r="X132" s="53"/>
      <c r="Y132" s="53"/>
      <c r="Z132" s="53">
        <v>0</v>
      </c>
      <c r="AA132" s="53">
        <v>0</v>
      </c>
      <c r="AB132" s="53">
        <v>0</v>
      </c>
      <c r="AC132" s="53">
        <v>0</v>
      </c>
      <c r="AD132" s="53">
        <v>0</v>
      </c>
      <c r="AE132" s="53">
        <v>0</v>
      </c>
      <c r="AF132" s="53">
        <v>0</v>
      </c>
      <c r="AG132" s="53">
        <v>0</v>
      </c>
      <c r="AH132" s="53">
        <v>0</v>
      </c>
      <c r="AI132" s="53">
        <v>0</v>
      </c>
      <c r="AJ132" s="53">
        <v>0</v>
      </c>
      <c r="AK132" s="53">
        <v>0</v>
      </c>
      <c r="AL132" s="53">
        <v>0</v>
      </c>
      <c r="AM132" s="53">
        <v>0</v>
      </c>
      <c r="AN132" s="53">
        <v>0</v>
      </c>
      <c r="AO132" s="53">
        <v>1</v>
      </c>
      <c r="AP132" s="53">
        <v>0</v>
      </c>
      <c r="AQ132" s="53">
        <v>0</v>
      </c>
      <c r="AR132" s="53">
        <v>0</v>
      </c>
      <c r="AS132" s="53">
        <v>0</v>
      </c>
      <c r="AT132" s="53">
        <v>0</v>
      </c>
      <c r="AU132" s="53">
        <v>2</v>
      </c>
      <c r="AV132" s="53">
        <v>0</v>
      </c>
      <c r="AW132" s="53">
        <v>0</v>
      </c>
      <c r="AX132" s="53">
        <v>0</v>
      </c>
      <c r="AY132" s="53">
        <v>0</v>
      </c>
      <c r="AZ132" s="54">
        <v>0</v>
      </c>
      <c r="BA132" s="257">
        <v>1</v>
      </c>
      <c r="BB132" s="258"/>
      <c r="BC132" s="259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</row>
    <row r="133" spans="1:236" s="61" customFormat="1" ht="11.1" customHeight="1" x14ac:dyDescent="0.15">
      <c r="A133" s="51" t="s">
        <v>740</v>
      </c>
      <c r="B133" s="52" t="s">
        <v>966</v>
      </c>
      <c r="C133" s="53" t="s">
        <v>741</v>
      </c>
      <c r="D133" s="53" t="s">
        <v>122</v>
      </c>
      <c r="E133" s="53" t="s">
        <v>136</v>
      </c>
      <c r="F133" s="53" t="s">
        <v>111</v>
      </c>
      <c r="G133" s="53" t="s">
        <v>263</v>
      </c>
      <c r="H133" s="53" t="s">
        <v>121</v>
      </c>
      <c r="I133" s="53" t="s">
        <v>741</v>
      </c>
      <c r="J133" s="53" t="s">
        <v>49</v>
      </c>
      <c r="K133" s="53" t="s">
        <v>144</v>
      </c>
      <c r="L133" s="53" t="s">
        <v>199</v>
      </c>
      <c r="M133" s="53" t="s">
        <v>204</v>
      </c>
      <c r="N133" s="53">
        <v>1</v>
      </c>
      <c r="O133" s="54" t="s">
        <v>195</v>
      </c>
      <c r="P133" s="205">
        <f t="shared" si="15"/>
        <v>5</v>
      </c>
      <c r="Q133" s="56">
        <v>3</v>
      </c>
      <c r="R133" s="202">
        <f t="shared" si="17"/>
        <v>0</v>
      </c>
      <c r="S133" s="53">
        <v>0</v>
      </c>
      <c r="T133" s="53">
        <v>0</v>
      </c>
      <c r="U133" s="53">
        <v>0</v>
      </c>
      <c r="V133" s="53">
        <v>0</v>
      </c>
      <c r="W133" s="205">
        <f t="shared" si="18"/>
        <v>1</v>
      </c>
      <c r="X133" s="53"/>
      <c r="Y133" s="53"/>
      <c r="Z133" s="53">
        <v>0</v>
      </c>
      <c r="AA133" s="53">
        <v>0</v>
      </c>
      <c r="AB133" s="53">
        <v>0</v>
      </c>
      <c r="AC133" s="53">
        <v>0</v>
      </c>
      <c r="AD133" s="53">
        <v>0</v>
      </c>
      <c r="AE133" s="53">
        <v>0</v>
      </c>
      <c r="AF133" s="53">
        <v>0</v>
      </c>
      <c r="AG133" s="53">
        <v>0</v>
      </c>
      <c r="AH133" s="53">
        <v>0</v>
      </c>
      <c r="AI133" s="53">
        <v>0</v>
      </c>
      <c r="AJ133" s="53">
        <v>0</v>
      </c>
      <c r="AK133" s="53">
        <v>0</v>
      </c>
      <c r="AL133" s="53">
        <v>0</v>
      </c>
      <c r="AM133" s="53">
        <v>0</v>
      </c>
      <c r="AN133" s="53">
        <v>0</v>
      </c>
      <c r="AO133" s="53">
        <v>0</v>
      </c>
      <c r="AP133" s="53">
        <v>0</v>
      </c>
      <c r="AQ133" s="53">
        <v>0</v>
      </c>
      <c r="AR133" s="53">
        <v>0</v>
      </c>
      <c r="AS133" s="53">
        <v>0</v>
      </c>
      <c r="AT133" s="53">
        <v>0</v>
      </c>
      <c r="AU133" s="53">
        <v>1</v>
      </c>
      <c r="AV133" s="53">
        <v>0</v>
      </c>
      <c r="AW133" s="53">
        <v>0</v>
      </c>
      <c r="AX133" s="53">
        <v>0</v>
      </c>
      <c r="AY133" s="53">
        <v>0</v>
      </c>
      <c r="AZ133" s="54">
        <v>0</v>
      </c>
      <c r="BA133" s="257">
        <v>1</v>
      </c>
      <c r="BB133" s="258"/>
      <c r="BC133" s="259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</row>
    <row r="134" spans="1:236" s="61" customFormat="1" ht="11.1" customHeight="1" x14ac:dyDescent="0.15">
      <c r="A134" s="51" t="s">
        <v>743</v>
      </c>
      <c r="B134" s="52" t="s">
        <v>966</v>
      </c>
      <c r="C134" s="53" t="s">
        <v>744</v>
      </c>
      <c r="D134" s="53" t="s">
        <v>122</v>
      </c>
      <c r="E134" s="53" t="s">
        <v>136</v>
      </c>
      <c r="F134" s="53" t="s">
        <v>111</v>
      </c>
      <c r="G134" s="53" t="s">
        <v>263</v>
      </c>
      <c r="H134" s="53" t="s">
        <v>130</v>
      </c>
      <c r="I134" s="53" t="s">
        <v>744</v>
      </c>
      <c r="J134" s="53" t="s">
        <v>49</v>
      </c>
      <c r="K134" s="53" t="s">
        <v>144</v>
      </c>
      <c r="L134" s="53" t="s">
        <v>199</v>
      </c>
      <c r="M134" s="53" t="s">
        <v>207</v>
      </c>
      <c r="N134" s="53">
        <v>1</v>
      </c>
      <c r="O134" s="54" t="s">
        <v>195</v>
      </c>
      <c r="P134" s="205">
        <f t="shared" si="15"/>
        <v>2</v>
      </c>
      <c r="Q134" s="56">
        <v>2</v>
      </c>
      <c r="R134" s="202">
        <f t="shared" si="17"/>
        <v>0</v>
      </c>
      <c r="S134" s="53">
        <v>0</v>
      </c>
      <c r="T134" s="53">
        <v>0</v>
      </c>
      <c r="U134" s="53">
        <v>0</v>
      </c>
      <c r="V134" s="53">
        <v>0</v>
      </c>
      <c r="W134" s="205">
        <f t="shared" si="18"/>
        <v>0</v>
      </c>
      <c r="X134" s="53"/>
      <c r="Y134" s="53"/>
      <c r="Z134" s="53">
        <v>0</v>
      </c>
      <c r="AA134" s="53">
        <v>0</v>
      </c>
      <c r="AB134" s="53">
        <v>0</v>
      </c>
      <c r="AC134" s="53">
        <v>0</v>
      </c>
      <c r="AD134" s="53">
        <v>0</v>
      </c>
      <c r="AE134" s="53">
        <v>0</v>
      </c>
      <c r="AF134" s="53">
        <v>0</v>
      </c>
      <c r="AG134" s="53">
        <v>0</v>
      </c>
      <c r="AH134" s="53">
        <v>0</v>
      </c>
      <c r="AI134" s="53">
        <v>0</v>
      </c>
      <c r="AJ134" s="53">
        <v>0</v>
      </c>
      <c r="AK134" s="53">
        <v>0</v>
      </c>
      <c r="AL134" s="53">
        <v>0</v>
      </c>
      <c r="AM134" s="53">
        <v>0</v>
      </c>
      <c r="AN134" s="53">
        <v>0</v>
      </c>
      <c r="AO134" s="53">
        <v>0</v>
      </c>
      <c r="AP134" s="53">
        <v>0</v>
      </c>
      <c r="AQ134" s="53">
        <v>0</v>
      </c>
      <c r="AR134" s="53">
        <v>0</v>
      </c>
      <c r="AS134" s="53">
        <v>0</v>
      </c>
      <c r="AT134" s="53">
        <v>0</v>
      </c>
      <c r="AU134" s="53">
        <v>0</v>
      </c>
      <c r="AV134" s="53">
        <v>0</v>
      </c>
      <c r="AW134" s="53">
        <v>0</v>
      </c>
      <c r="AX134" s="53">
        <v>0</v>
      </c>
      <c r="AY134" s="53">
        <v>0</v>
      </c>
      <c r="AZ134" s="54">
        <v>0</v>
      </c>
      <c r="BA134" s="257">
        <v>0</v>
      </c>
      <c r="BB134" s="258"/>
      <c r="BC134" s="259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  <c r="CP134" s="53"/>
      <c r="CQ134" s="53"/>
      <c r="CR134" s="53"/>
      <c r="CS134" s="53"/>
      <c r="CT134" s="53"/>
      <c r="CU134" s="53"/>
      <c r="CV134" s="53"/>
      <c r="CW134" s="53"/>
      <c r="CX134" s="53"/>
      <c r="CY134" s="53"/>
      <c r="CZ134" s="53"/>
      <c r="DA134" s="53"/>
      <c r="DB134" s="53"/>
      <c r="DC134" s="53"/>
      <c r="DD134" s="53"/>
      <c r="DE134" s="53"/>
    </row>
    <row r="135" spans="1:236" s="61" customFormat="1" ht="11.1" customHeight="1" x14ac:dyDescent="0.15">
      <c r="A135" s="51" t="s">
        <v>746</v>
      </c>
      <c r="B135" s="52" t="s">
        <v>966</v>
      </c>
      <c r="C135" s="53" t="s">
        <v>127</v>
      </c>
      <c r="D135" s="53" t="s">
        <v>122</v>
      </c>
      <c r="E135" s="53" t="s">
        <v>136</v>
      </c>
      <c r="F135" s="53" t="s">
        <v>111</v>
      </c>
      <c r="G135" s="53" t="s">
        <v>263</v>
      </c>
      <c r="H135" s="53" t="s">
        <v>216</v>
      </c>
      <c r="I135" s="53" t="s">
        <v>127</v>
      </c>
      <c r="J135" s="53" t="s">
        <v>49</v>
      </c>
      <c r="K135" s="53" t="s">
        <v>144</v>
      </c>
      <c r="L135" s="53" t="s">
        <v>199</v>
      </c>
      <c r="M135" s="53" t="s">
        <v>207</v>
      </c>
      <c r="N135" s="53">
        <v>1</v>
      </c>
      <c r="O135" s="54" t="s">
        <v>195</v>
      </c>
      <c r="P135" s="205">
        <f t="shared" si="15"/>
        <v>1</v>
      </c>
      <c r="Q135" s="56">
        <v>1</v>
      </c>
      <c r="R135" s="202">
        <f t="shared" si="17"/>
        <v>0</v>
      </c>
      <c r="S135" s="53">
        <v>0</v>
      </c>
      <c r="T135" s="53">
        <v>0</v>
      </c>
      <c r="U135" s="53">
        <v>0</v>
      </c>
      <c r="V135" s="53">
        <v>0</v>
      </c>
      <c r="W135" s="205">
        <f t="shared" si="18"/>
        <v>0</v>
      </c>
      <c r="X135" s="53"/>
      <c r="Y135" s="53"/>
      <c r="Z135" s="53">
        <v>0</v>
      </c>
      <c r="AA135" s="53">
        <v>0</v>
      </c>
      <c r="AB135" s="53">
        <v>0</v>
      </c>
      <c r="AC135" s="53">
        <v>0</v>
      </c>
      <c r="AD135" s="53">
        <v>0</v>
      </c>
      <c r="AE135" s="53">
        <v>0</v>
      </c>
      <c r="AF135" s="53">
        <v>0</v>
      </c>
      <c r="AG135" s="53">
        <v>0</v>
      </c>
      <c r="AH135" s="53">
        <v>0</v>
      </c>
      <c r="AI135" s="53">
        <v>0</v>
      </c>
      <c r="AJ135" s="53">
        <v>0</v>
      </c>
      <c r="AK135" s="53">
        <v>0</v>
      </c>
      <c r="AL135" s="53">
        <v>0</v>
      </c>
      <c r="AM135" s="53">
        <v>0</v>
      </c>
      <c r="AN135" s="53">
        <v>0</v>
      </c>
      <c r="AO135" s="53">
        <v>0</v>
      </c>
      <c r="AP135" s="53">
        <v>0</v>
      </c>
      <c r="AQ135" s="53">
        <v>0</v>
      </c>
      <c r="AR135" s="53">
        <v>0</v>
      </c>
      <c r="AS135" s="53">
        <v>0</v>
      </c>
      <c r="AT135" s="53">
        <v>0</v>
      </c>
      <c r="AU135" s="53">
        <v>0</v>
      </c>
      <c r="AV135" s="53">
        <v>0</v>
      </c>
      <c r="AW135" s="53">
        <v>0</v>
      </c>
      <c r="AX135" s="53">
        <v>0</v>
      </c>
      <c r="AY135" s="53">
        <v>0</v>
      </c>
      <c r="AZ135" s="54">
        <v>0</v>
      </c>
      <c r="BA135" s="257">
        <v>0</v>
      </c>
      <c r="BB135" s="258"/>
      <c r="BC135" s="259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</row>
    <row r="136" spans="1:236" s="61" customFormat="1" ht="11.1" customHeight="1" x14ac:dyDescent="0.15">
      <c r="A136" s="51" t="s">
        <v>748</v>
      </c>
      <c r="B136" s="52" t="s">
        <v>966</v>
      </c>
      <c r="C136" s="53" t="s">
        <v>1289</v>
      </c>
      <c r="D136" s="53" t="s">
        <v>122</v>
      </c>
      <c r="E136" s="53" t="s">
        <v>136</v>
      </c>
      <c r="F136" s="53" t="s">
        <v>111</v>
      </c>
      <c r="G136" s="53" t="s">
        <v>263</v>
      </c>
      <c r="H136" s="53" t="s">
        <v>212</v>
      </c>
      <c r="I136" s="53" t="s">
        <v>749</v>
      </c>
      <c r="J136" s="53" t="s">
        <v>49</v>
      </c>
      <c r="K136" s="53" t="s">
        <v>144</v>
      </c>
      <c r="L136" s="53" t="s">
        <v>199</v>
      </c>
      <c r="M136" s="53" t="s">
        <v>207</v>
      </c>
      <c r="N136" s="53">
        <v>1</v>
      </c>
      <c r="O136" s="54" t="s">
        <v>195</v>
      </c>
      <c r="P136" s="205">
        <f t="shared" si="15"/>
        <v>3</v>
      </c>
      <c r="Q136" s="56">
        <v>2</v>
      </c>
      <c r="R136" s="202">
        <f t="shared" si="17"/>
        <v>0</v>
      </c>
      <c r="S136" s="53">
        <v>0</v>
      </c>
      <c r="T136" s="53">
        <v>0</v>
      </c>
      <c r="U136" s="53">
        <v>0</v>
      </c>
      <c r="V136" s="53">
        <v>0</v>
      </c>
      <c r="W136" s="205">
        <f t="shared" si="18"/>
        <v>0</v>
      </c>
      <c r="X136" s="53"/>
      <c r="Y136" s="53"/>
      <c r="Z136" s="53">
        <v>0</v>
      </c>
      <c r="AA136" s="53">
        <v>0</v>
      </c>
      <c r="AB136" s="53">
        <v>0</v>
      </c>
      <c r="AC136" s="53">
        <v>0</v>
      </c>
      <c r="AD136" s="53">
        <v>0</v>
      </c>
      <c r="AE136" s="53">
        <v>0</v>
      </c>
      <c r="AF136" s="53">
        <v>0</v>
      </c>
      <c r="AG136" s="53">
        <v>0</v>
      </c>
      <c r="AH136" s="53">
        <v>0</v>
      </c>
      <c r="AI136" s="53">
        <v>0</v>
      </c>
      <c r="AJ136" s="53">
        <v>0</v>
      </c>
      <c r="AK136" s="53">
        <v>0</v>
      </c>
      <c r="AL136" s="53">
        <v>0</v>
      </c>
      <c r="AM136" s="53">
        <v>0</v>
      </c>
      <c r="AN136" s="53">
        <v>0</v>
      </c>
      <c r="AO136" s="53">
        <v>0</v>
      </c>
      <c r="AP136" s="53">
        <v>0</v>
      </c>
      <c r="AQ136" s="53">
        <v>0</v>
      </c>
      <c r="AR136" s="53">
        <v>0</v>
      </c>
      <c r="AS136" s="53">
        <v>0</v>
      </c>
      <c r="AT136" s="53">
        <v>0</v>
      </c>
      <c r="AU136" s="53">
        <v>0</v>
      </c>
      <c r="AV136" s="53">
        <v>0</v>
      </c>
      <c r="AW136" s="53">
        <v>0</v>
      </c>
      <c r="AX136" s="53">
        <v>0</v>
      </c>
      <c r="AY136" s="53">
        <v>0</v>
      </c>
      <c r="AZ136" s="54">
        <v>0</v>
      </c>
      <c r="BA136" s="257">
        <v>1</v>
      </c>
      <c r="BB136" s="258"/>
      <c r="BC136" s="259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  <c r="CP136" s="53"/>
      <c r="CQ136" s="53"/>
      <c r="CR136" s="53"/>
      <c r="CS136" s="53"/>
      <c r="CT136" s="53"/>
      <c r="CU136" s="53"/>
      <c r="CV136" s="53"/>
      <c r="CW136" s="53"/>
      <c r="CX136" s="53"/>
      <c r="CY136" s="53"/>
      <c r="CZ136" s="53"/>
      <c r="DA136" s="53"/>
      <c r="DB136" s="53"/>
      <c r="DC136" s="53"/>
      <c r="DD136" s="53"/>
      <c r="DE136" s="53"/>
    </row>
    <row r="137" spans="1:236" s="61" customFormat="1" ht="11.1" customHeight="1" x14ac:dyDescent="0.15">
      <c r="A137" s="51" t="s">
        <v>751</v>
      </c>
      <c r="B137" s="52" t="s">
        <v>966</v>
      </c>
      <c r="C137" s="53" t="s">
        <v>1290</v>
      </c>
      <c r="D137" s="53" t="s">
        <v>122</v>
      </c>
      <c r="E137" s="53" t="s">
        <v>136</v>
      </c>
      <c r="F137" s="53" t="s">
        <v>111</v>
      </c>
      <c r="G137" s="53" t="s">
        <v>263</v>
      </c>
      <c r="H137" s="53" t="s">
        <v>212</v>
      </c>
      <c r="I137" s="53" t="s">
        <v>749</v>
      </c>
      <c r="J137" s="53" t="s">
        <v>49</v>
      </c>
      <c r="K137" s="53" t="s">
        <v>144</v>
      </c>
      <c r="L137" s="53" t="s">
        <v>199</v>
      </c>
      <c r="M137" s="53" t="s">
        <v>207</v>
      </c>
      <c r="N137" s="53">
        <v>1</v>
      </c>
      <c r="O137" s="54" t="s">
        <v>195</v>
      </c>
      <c r="P137" s="205">
        <f t="shared" si="15"/>
        <v>1</v>
      </c>
      <c r="Q137" s="56">
        <v>1</v>
      </c>
      <c r="R137" s="202">
        <f t="shared" si="17"/>
        <v>0</v>
      </c>
      <c r="S137" s="53">
        <v>0</v>
      </c>
      <c r="T137" s="53">
        <v>0</v>
      </c>
      <c r="U137" s="53">
        <v>0</v>
      </c>
      <c r="V137" s="53">
        <v>0</v>
      </c>
      <c r="W137" s="205">
        <f t="shared" si="18"/>
        <v>0</v>
      </c>
      <c r="X137" s="53"/>
      <c r="Y137" s="53"/>
      <c r="Z137" s="53">
        <v>0</v>
      </c>
      <c r="AA137" s="53">
        <v>0</v>
      </c>
      <c r="AB137" s="53">
        <v>0</v>
      </c>
      <c r="AC137" s="53">
        <v>0</v>
      </c>
      <c r="AD137" s="53">
        <v>0</v>
      </c>
      <c r="AE137" s="53">
        <v>0</v>
      </c>
      <c r="AF137" s="53">
        <v>0</v>
      </c>
      <c r="AG137" s="53">
        <v>0</v>
      </c>
      <c r="AH137" s="53">
        <v>0</v>
      </c>
      <c r="AI137" s="53">
        <v>0</v>
      </c>
      <c r="AJ137" s="53">
        <v>0</v>
      </c>
      <c r="AK137" s="53">
        <v>0</v>
      </c>
      <c r="AL137" s="53">
        <v>0</v>
      </c>
      <c r="AM137" s="53">
        <v>0</v>
      </c>
      <c r="AN137" s="53">
        <v>0</v>
      </c>
      <c r="AO137" s="53">
        <v>0</v>
      </c>
      <c r="AP137" s="53">
        <v>0</v>
      </c>
      <c r="AQ137" s="53">
        <v>0</v>
      </c>
      <c r="AR137" s="53">
        <v>0</v>
      </c>
      <c r="AS137" s="53">
        <v>0</v>
      </c>
      <c r="AT137" s="53">
        <v>0</v>
      </c>
      <c r="AU137" s="53">
        <v>0</v>
      </c>
      <c r="AV137" s="53">
        <v>0</v>
      </c>
      <c r="AW137" s="53">
        <v>0</v>
      </c>
      <c r="AX137" s="53">
        <v>0</v>
      </c>
      <c r="AY137" s="53">
        <v>0</v>
      </c>
      <c r="AZ137" s="54">
        <v>0</v>
      </c>
      <c r="BA137" s="257">
        <v>0</v>
      </c>
      <c r="BB137" s="258"/>
      <c r="BC137" s="259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</row>
    <row r="138" spans="1:236" s="217" customFormat="1" ht="11.1" customHeight="1" x14ac:dyDescent="0.15">
      <c r="A138" s="208"/>
      <c r="B138" s="209"/>
      <c r="C138" s="209" t="s">
        <v>1330</v>
      </c>
      <c r="D138" s="209"/>
      <c r="E138" s="209"/>
      <c r="F138" s="209"/>
      <c r="G138" s="209"/>
      <c r="H138" s="209"/>
      <c r="I138" s="209"/>
      <c r="J138" s="209"/>
      <c r="K138" s="209"/>
      <c r="L138" s="209"/>
      <c r="M138" s="209"/>
      <c r="N138" s="209">
        <f>SUM(N139,N146,N157,N164,N174,N187)</f>
        <v>47</v>
      </c>
      <c r="O138" s="210"/>
      <c r="P138" s="205">
        <f t="shared" ref="P138:P201" si="26">SUM(Q138:R138,W138,BA138:BC138)</f>
        <v>108</v>
      </c>
      <c r="Q138" s="212">
        <f t="shared" ref="Q138:BC138" si="27">SUM(Q139,Q146,Q157,Q164,Q174,Q187)</f>
        <v>81</v>
      </c>
      <c r="R138" s="202">
        <f t="shared" ref="R138:R201" si="28">SUM(S138:V138)</f>
        <v>0</v>
      </c>
      <c r="S138" s="209">
        <f>SUM(S139,S146,S157,S164,S174,S187)</f>
        <v>0</v>
      </c>
      <c r="T138" s="209">
        <f>SUM(T139,T146,T157,T164,T174,T187)</f>
        <v>0</v>
      </c>
      <c r="U138" s="209">
        <f>SUM(U139,U146,U157,U164,U174,U187)</f>
        <v>0</v>
      </c>
      <c r="V138" s="209">
        <f>SUM(V139,V146,V157,V164,V174,V187)</f>
        <v>0</v>
      </c>
      <c r="W138" s="205">
        <f t="shared" ref="W138:W201" si="29">SUM(X138:AZ138)</f>
        <v>11</v>
      </c>
      <c r="X138" s="209">
        <f t="shared" si="27"/>
        <v>0</v>
      </c>
      <c r="Y138" s="209">
        <f t="shared" si="27"/>
        <v>0</v>
      </c>
      <c r="Z138" s="209">
        <f t="shared" si="27"/>
        <v>0</v>
      </c>
      <c r="AA138" s="209">
        <f t="shared" si="27"/>
        <v>0</v>
      </c>
      <c r="AB138" s="209">
        <f t="shared" si="27"/>
        <v>0</v>
      </c>
      <c r="AC138" s="209">
        <f t="shared" si="27"/>
        <v>0</v>
      </c>
      <c r="AD138" s="209">
        <f t="shared" si="27"/>
        <v>0</v>
      </c>
      <c r="AE138" s="209">
        <f t="shared" si="27"/>
        <v>0</v>
      </c>
      <c r="AF138" s="209">
        <f t="shared" si="27"/>
        <v>0</v>
      </c>
      <c r="AG138" s="209">
        <f t="shared" si="27"/>
        <v>0</v>
      </c>
      <c r="AH138" s="209">
        <f t="shared" si="27"/>
        <v>0</v>
      </c>
      <c r="AI138" s="209">
        <f t="shared" si="27"/>
        <v>0</v>
      </c>
      <c r="AJ138" s="209">
        <f t="shared" si="27"/>
        <v>0</v>
      </c>
      <c r="AK138" s="209">
        <f t="shared" si="27"/>
        <v>0</v>
      </c>
      <c r="AL138" s="209">
        <f t="shared" si="27"/>
        <v>0</v>
      </c>
      <c r="AM138" s="209">
        <f t="shared" si="27"/>
        <v>0</v>
      </c>
      <c r="AN138" s="209">
        <f t="shared" si="27"/>
        <v>0</v>
      </c>
      <c r="AO138" s="209">
        <f t="shared" si="27"/>
        <v>0</v>
      </c>
      <c r="AP138" s="209">
        <f t="shared" si="27"/>
        <v>1</v>
      </c>
      <c r="AQ138" s="209">
        <f t="shared" si="27"/>
        <v>0</v>
      </c>
      <c r="AR138" s="209">
        <f t="shared" si="27"/>
        <v>0</v>
      </c>
      <c r="AS138" s="209">
        <f t="shared" si="27"/>
        <v>0</v>
      </c>
      <c r="AT138" s="209">
        <f t="shared" si="27"/>
        <v>0</v>
      </c>
      <c r="AU138" s="209">
        <f t="shared" si="27"/>
        <v>9</v>
      </c>
      <c r="AV138" s="209">
        <f t="shared" si="27"/>
        <v>0</v>
      </c>
      <c r="AW138" s="209">
        <f t="shared" si="27"/>
        <v>0</v>
      </c>
      <c r="AX138" s="209">
        <f t="shared" si="27"/>
        <v>0</v>
      </c>
      <c r="AY138" s="209">
        <f t="shared" si="27"/>
        <v>0</v>
      </c>
      <c r="AZ138" s="210">
        <f t="shared" si="27"/>
        <v>1</v>
      </c>
      <c r="BA138" s="209">
        <f>SUM(BA139,BA146,BA157,BA164,BA174,BA187)</f>
        <v>16</v>
      </c>
      <c r="BB138" s="212">
        <f t="shared" si="27"/>
        <v>0</v>
      </c>
      <c r="BC138" s="210">
        <f t="shared" si="27"/>
        <v>0</v>
      </c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</row>
    <row r="139" spans="1:236" s="217" customFormat="1" ht="11.1" customHeight="1" x14ac:dyDescent="0.15">
      <c r="A139" s="208"/>
      <c r="B139" s="209"/>
      <c r="C139" s="209" t="s">
        <v>282</v>
      </c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>
        <f>SUM(N140:N145)</f>
        <v>6</v>
      </c>
      <c r="O139" s="210"/>
      <c r="P139" s="205">
        <f t="shared" si="26"/>
        <v>9</v>
      </c>
      <c r="Q139" s="212">
        <f t="shared" ref="Q139:BC139" si="30">SUM(Q140:Q145)</f>
        <v>8</v>
      </c>
      <c r="R139" s="202">
        <f t="shared" si="28"/>
        <v>0</v>
      </c>
      <c r="S139" s="209">
        <f>SUM(S140:S145)</f>
        <v>0</v>
      </c>
      <c r="T139" s="209">
        <f>SUM(T140:T145)</f>
        <v>0</v>
      </c>
      <c r="U139" s="209">
        <f>SUM(U140:U145)</f>
        <v>0</v>
      </c>
      <c r="V139" s="209">
        <f>SUM(V140:V145)</f>
        <v>0</v>
      </c>
      <c r="W139" s="205">
        <f t="shared" si="29"/>
        <v>0</v>
      </c>
      <c r="X139" s="209">
        <f t="shared" si="30"/>
        <v>0</v>
      </c>
      <c r="Y139" s="209">
        <f t="shared" si="30"/>
        <v>0</v>
      </c>
      <c r="Z139" s="209">
        <f t="shared" si="30"/>
        <v>0</v>
      </c>
      <c r="AA139" s="209">
        <f t="shared" si="30"/>
        <v>0</v>
      </c>
      <c r="AB139" s="209">
        <f t="shared" si="30"/>
        <v>0</v>
      </c>
      <c r="AC139" s="209">
        <f t="shared" si="30"/>
        <v>0</v>
      </c>
      <c r="AD139" s="209">
        <f t="shared" si="30"/>
        <v>0</v>
      </c>
      <c r="AE139" s="209">
        <f t="shared" si="30"/>
        <v>0</v>
      </c>
      <c r="AF139" s="209">
        <f t="shared" si="30"/>
        <v>0</v>
      </c>
      <c r="AG139" s="209">
        <f t="shared" si="30"/>
        <v>0</v>
      </c>
      <c r="AH139" s="209">
        <f t="shared" si="30"/>
        <v>0</v>
      </c>
      <c r="AI139" s="209">
        <f t="shared" si="30"/>
        <v>0</v>
      </c>
      <c r="AJ139" s="209">
        <f t="shared" si="30"/>
        <v>0</v>
      </c>
      <c r="AK139" s="209">
        <f t="shared" si="30"/>
        <v>0</v>
      </c>
      <c r="AL139" s="209">
        <f t="shared" si="30"/>
        <v>0</v>
      </c>
      <c r="AM139" s="209">
        <f t="shared" si="30"/>
        <v>0</v>
      </c>
      <c r="AN139" s="209">
        <f t="shared" si="30"/>
        <v>0</v>
      </c>
      <c r="AO139" s="209">
        <f t="shared" si="30"/>
        <v>0</v>
      </c>
      <c r="AP139" s="209">
        <f t="shared" si="30"/>
        <v>0</v>
      </c>
      <c r="AQ139" s="209">
        <f t="shared" si="30"/>
        <v>0</v>
      </c>
      <c r="AR139" s="209">
        <f t="shared" si="30"/>
        <v>0</v>
      </c>
      <c r="AS139" s="209">
        <f t="shared" si="30"/>
        <v>0</v>
      </c>
      <c r="AT139" s="209">
        <f t="shared" si="30"/>
        <v>0</v>
      </c>
      <c r="AU139" s="209">
        <f t="shared" si="30"/>
        <v>0</v>
      </c>
      <c r="AV139" s="209">
        <f t="shared" si="30"/>
        <v>0</v>
      </c>
      <c r="AW139" s="209">
        <f t="shared" si="30"/>
        <v>0</v>
      </c>
      <c r="AX139" s="209">
        <f t="shared" si="30"/>
        <v>0</v>
      </c>
      <c r="AY139" s="209">
        <f t="shared" si="30"/>
        <v>0</v>
      </c>
      <c r="AZ139" s="210">
        <f t="shared" si="30"/>
        <v>0</v>
      </c>
      <c r="BA139" s="209">
        <f>SUM(BA140:BA145)</f>
        <v>1</v>
      </c>
      <c r="BB139" s="212">
        <f t="shared" si="30"/>
        <v>0</v>
      </c>
      <c r="BC139" s="210">
        <f t="shared" si="30"/>
        <v>0</v>
      </c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</row>
    <row r="140" spans="1:236" s="61" customFormat="1" ht="11.1" customHeight="1" x14ac:dyDescent="0.15">
      <c r="A140" s="51" t="s">
        <v>801</v>
      </c>
      <c r="B140" s="52" t="s">
        <v>966</v>
      </c>
      <c r="C140" s="53" t="s">
        <v>282</v>
      </c>
      <c r="D140" s="53" t="s">
        <v>122</v>
      </c>
      <c r="E140" s="53" t="s">
        <v>136</v>
      </c>
      <c r="F140" s="53" t="s">
        <v>50</v>
      </c>
      <c r="G140" s="53" t="s">
        <v>282</v>
      </c>
      <c r="H140" s="53" t="s">
        <v>51</v>
      </c>
      <c r="I140" s="53" t="s">
        <v>282</v>
      </c>
      <c r="J140" s="53" t="s">
        <v>67</v>
      </c>
      <c r="K140" s="53" t="s">
        <v>149</v>
      </c>
      <c r="L140" s="53" t="s">
        <v>199</v>
      </c>
      <c r="M140" s="53" t="s">
        <v>202</v>
      </c>
      <c r="N140" s="53">
        <v>1</v>
      </c>
      <c r="O140" s="54" t="s">
        <v>195</v>
      </c>
      <c r="P140" s="205">
        <f t="shared" si="26"/>
        <v>4</v>
      </c>
      <c r="Q140" s="56">
        <v>3</v>
      </c>
      <c r="R140" s="202">
        <f t="shared" si="28"/>
        <v>0</v>
      </c>
      <c r="S140" s="53">
        <v>0</v>
      </c>
      <c r="T140" s="53">
        <v>0</v>
      </c>
      <c r="U140" s="53">
        <v>0</v>
      </c>
      <c r="V140" s="53">
        <v>0</v>
      </c>
      <c r="W140" s="205">
        <f t="shared" si="29"/>
        <v>0</v>
      </c>
      <c r="X140" s="53"/>
      <c r="Y140" s="53"/>
      <c r="Z140" s="53">
        <v>0</v>
      </c>
      <c r="AA140" s="53">
        <v>0</v>
      </c>
      <c r="AB140" s="53">
        <v>0</v>
      </c>
      <c r="AC140" s="53">
        <v>0</v>
      </c>
      <c r="AD140" s="53">
        <v>0</v>
      </c>
      <c r="AE140" s="53">
        <v>0</v>
      </c>
      <c r="AF140" s="53">
        <v>0</v>
      </c>
      <c r="AG140" s="53">
        <v>0</v>
      </c>
      <c r="AH140" s="53">
        <v>0</v>
      </c>
      <c r="AI140" s="53">
        <v>0</v>
      </c>
      <c r="AJ140" s="53">
        <v>0</v>
      </c>
      <c r="AK140" s="53">
        <v>0</v>
      </c>
      <c r="AL140" s="53">
        <v>0</v>
      </c>
      <c r="AM140" s="53">
        <v>0</v>
      </c>
      <c r="AN140" s="53">
        <v>0</v>
      </c>
      <c r="AO140" s="53">
        <v>0</v>
      </c>
      <c r="AP140" s="53">
        <v>0</v>
      </c>
      <c r="AQ140" s="53">
        <v>0</v>
      </c>
      <c r="AR140" s="53">
        <v>0</v>
      </c>
      <c r="AS140" s="53">
        <v>0</v>
      </c>
      <c r="AT140" s="53">
        <v>0</v>
      </c>
      <c r="AU140" s="53">
        <v>0</v>
      </c>
      <c r="AV140" s="53">
        <v>0</v>
      </c>
      <c r="AW140" s="53">
        <v>0</v>
      </c>
      <c r="AX140" s="53">
        <v>0</v>
      </c>
      <c r="AY140" s="53">
        <v>0</v>
      </c>
      <c r="AZ140" s="54">
        <v>0</v>
      </c>
      <c r="BA140" s="257">
        <v>1</v>
      </c>
      <c r="BB140" s="258"/>
      <c r="BC140" s="259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</row>
    <row r="141" spans="1:236" s="61" customFormat="1" ht="11.1" customHeight="1" x14ac:dyDescent="0.15">
      <c r="A141" s="51" t="s">
        <v>280</v>
      </c>
      <c r="B141" s="52" t="s">
        <v>966</v>
      </c>
      <c r="C141" s="53" t="s">
        <v>1258</v>
      </c>
      <c r="D141" s="53" t="s">
        <v>122</v>
      </c>
      <c r="E141" s="53" t="s">
        <v>136</v>
      </c>
      <c r="F141" s="53" t="s">
        <v>50</v>
      </c>
      <c r="G141" s="53" t="s">
        <v>282</v>
      </c>
      <c r="H141" s="53" t="s">
        <v>130</v>
      </c>
      <c r="I141" s="53" t="s">
        <v>281</v>
      </c>
      <c r="J141" s="53" t="s">
        <v>67</v>
      </c>
      <c r="K141" s="53" t="s">
        <v>149</v>
      </c>
      <c r="L141" s="53" t="s">
        <v>199</v>
      </c>
      <c r="M141" s="53" t="s">
        <v>206</v>
      </c>
      <c r="N141" s="53">
        <v>1</v>
      </c>
      <c r="O141" s="54" t="s">
        <v>195</v>
      </c>
      <c r="P141" s="205">
        <f t="shared" si="26"/>
        <v>1</v>
      </c>
      <c r="Q141" s="56">
        <v>1</v>
      </c>
      <c r="R141" s="202">
        <f t="shared" si="28"/>
        <v>0</v>
      </c>
      <c r="S141" s="53">
        <v>0</v>
      </c>
      <c r="T141" s="53">
        <v>0</v>
      </c>
      <c r="U141" s="53">
        <v>0</v>
      </c>
      <c r="V141" s="53">
        <v>0</v>
      </c>
      <c r="W141" s="205">
        <f t="shared" si="29"/>
        <v>0</v>
      </c>
      <c r="X141" s="53"/>
      <c r="Y141" s="53"/>
      <c r="Z141" s="53">
        <v>0</v>
      </c>
      <c r="AA141" s="53">
        <v>0</v>
      </c>
      <c r="AB141" s="53">
        <v>0</v>
      </c>
      <c r="AC141" s="53">
        <v>0</v>
      </c>
      <c r="AD141" s="53">
        <v>0</v>
      </c>
      <c r="AE141" s="53">
        <v>0</v>
      </c>
      <c r="AF141" s="53">
        <v>0</v>
      </c>
      <c r="AG141" s="53">
        <v>0</v>
      </c>
      <c r="AH141" s="53">
        <v>0</v>
      </c>
      <c r="AI141" s="53">
        <v>0</v>
      </c>
      <c r="AJ141" s="53">
        <v>0</v>
      </c>
      <c r="AK141" s="53">
        <v>0</v>
      </c>
      <c r="AL141" s="53">
        <v>0</v>
      </c>
      <c r="AM141" s="53">
        <v>0</v>
      </c>
      <c r="AN141" s="53">
        <v>0</v>
      </c>
      <c r="AO141" s="53">
        <v>0</v>
      </c>
      <c r="AP141" s="53">
        <v>0</v>
      </c>
      <c r="AQ141" s="53">
        <v>0</v>
      </c>
      <c r="AR141" s="53">
        <v>0</v>
      </c>
      <c r="AS141" s="53">
        <v>0</v>
      </c>
      <c r="AT141" s="53">
        <v>0</v>
      </c>
      <c r="AU141" s="53">
        <v>0</v>
      </c>
      <c r="AV141" s="53">
        <v>0</v>
      </c>
      <c r="AW141" s="53">
        <v>0</v>
      </c>
      <c r="AX141" s="53">
        <v>0</v>
      </c>
      <c r="AY141" s="53">
        <v>0</v>
      </c>
      <c r="AZ141" s="54">
        <v>0</v>
      </c>
      <c r="BA141" s="257">
        <v>0</v>
      </c>
      <c r="BB141" s="258"/>
      <c r="BC141" s="259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</row>
    <row r="142" spans="1:236" s="61" customFormat="1" ht="11.1" customHeight="1" x14ac:dyDescent="0.15">
      <c r="A142" s="51" t="s">
        <v>860</v>
      </c>
      <c r="B142" s="52" t="s">
        <v>966</v>
      </c>
      <c r="C142" s="53" t="s">
        <v>861</v>
      </c>
      <c r="D142" s="53" t="s">
        <v>122</v>
      </c>
      <c r="E142" s="53" t="s">
        <v>136</v>
      </c>
      <c r="F142" s="53" t="s">
        <v>50</v>
      </c>
      <c r="G142" s="53" t="s">
        <v>282</v>
      </c>
      <c r="H142" s="53" t="s">
        <v>130</v>
      </c>
      <c r="I142" s="53" t="s">
        <v>281</v>
      </c>
      <c r="J142" s="53" t="s">
        <v>67</v>
      </c>
      <c r="K142" s="53" t="s">
        <v>149</v>
      </c>
      <c r="L142" s="53" t="s">
        <v>199</v>
      </c>
      <c r="M142" s="53" t="s">
        <v>206</v>
      </c>
      <c r="N142" s="53">
        <v>1</v>
      </c>
      <c r="O142" s="54" t="s">
        <v>195</v>
      </c>
      <c r="P142" s="205">
        <f t="shared" si="26"/>
        <v>1</v>
      </c>
      <c r="Q142" s="56">
        <v>1</v>
      </c>
      <c r="R142" s="202">
        <f t="shared" si="28"/>
        <v>0</v>
      </c>
      <c r="S142" s="53">
        <v>0</v>
      </c>
      <c r="T142" s="53">
        <v>0</v>
      </c>
      <c r="U142" s="53">
        <v>0</v>
      </c>
      <c r="V142" s="53">
        <v>0</v>
      </c>
      <c r="W142" s="205">
        <f t="shared" si="29"/>
        <v>0</v>
      </c>
      <c r="X142" s="53"/>
      <c r="Y142" s="53"/>
      <c r="Z142" s="53">
        <v>0</v>
      </c>
      <c r="AA142" s="53">
        <v>0</v>
      </c>
      <c r="AB142" s="53">
        <v>0</v>
      </c>
      <c r="AC142" s="53">
        <v>0</v>
      </c>
      <c r="AD142" s="53">
        <v>0</v>
      </c>
      <c r="AE142" s="53">
        <v>0</v>
      </c>
      <c r="AF142" s="53">
        <v>0</v>
      </c>
      <c r="AG142" s="53">
        <v>0</v>
      </c>
      <c r="AH142" s="53">
        <v>0</v>
      </c>
      <c r="AI142" s="53">
        <v>0</v>
      </c>
      <c r="AJ142" s="53">
        <v>0</v>
      </c>
      <c r="AK142" s="53">
        <v>0</v>
      </c>
      <c r="AL142" s="53">
        <v>0</v>
      </c>
      <c r="AM142" s="53">
        <v>0</v>
      </c>
      <c r="AN142" s="53">
        <v>0</v>
      </c>
      <c r="AO142" s="53">
        <v>0</v>
      </c>
      <c r="AP142" s="53">
        <v>0</v>
      </c>
      <c r="AQ142" s="53">
        <v>0</v>
      </c>
      <c r="AR142" s="53">
        <v>0</v>
      </c>
      <c r="AS142" s="53">
        <v>0</v>
      </c>
      <c r="AT142" s="53">
        <v>0</v>
      </c>
      <c r="AU142" s="53">
        <v>0</v>
      </c>
      <c r="AV142" s="53">
        <v>0</v>
      </c>
      <c r="AW142" s="53">
        <v>0</v>
      </c>
      <c r="AX142" s="53">
        <v>0</v>
      </c>
      <c r="AY142" s="53">
        <v>0</v>
      </c>
      <c r="AZ142" s="54">
        <v>0</v>
      </c>
      <c r="BA142" s="257">
        <v>0</v>
      </c>
      <c r="BB142" s="258"/>
      <c r="BC142" s="259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3"/>
      <c r="CT142" s="53"/>
      <c r="CU142" s="53"/>
      <c r="CV142" s="53"/>
      <c r="CW142" s="53"/>
      <c r="CX142" s="53"/>
      <c r="CY142" s="53"/>
      <c r="CZ142" s="53"/>
      <c r="DA142" s="53"/>
      <c r="DB142" s="53"/>
      <c r="DC142" s="53"/>
      <c r="DD142" s="53"/>
      <c r="DE142" s="53"/>
    </row>
    <row r="143" spans="1:236" s="61" customFormat="1" ht="11.1" customHeight="1" x14ac:dyDescent="0.15">
      <c r="A143" s="51" t="s">
        <v>285</v>
      </c>
      <c r="B143" s="52" t="s">
        <v>966</v>
      </c>
      <c r="C143" s="53" t="s">
        <v>1259</v>
      </c>
      <c r="D143" s="53" t="s">
        <v>122</v>
      </c>
      <c r="E143" s="53" t="s">
        <v>136</v>
      </c>
      <c r="F143" s="53" t="s">
        <v>50</v>
      </c>
      <c r="G143" s="53" t="s">
        <v>282</v>
      </c>
      <c r="H143" s="53" t="s">
        <v>132</v>
      </c>
      <c r="I143" s="53" t="s">
        <v>286</v>
      </c>
      <c r="J143" s="53" t="s">
        <v>67</v>
      </c>
      <c r="K143" s="53" t="s">
        <v>149</v>
      </c>
      <c r="L143" s="53" t="s">
        <v>199</v>
      </c>
      <c r="M143" s="53" t="s">
        <v>206</v>
      </c>
      <c r="N143" s="53">
        <v>1</v>
      </c>
      <c r="O143" s="54" t="s">
        <v>195</v>
      </c>
      <c r="P143" s="205">
        <f t="shared" si="26"/>
        <v>1</v>
      </c>
      <c r="Q143" s="56">
        <v>1</v>
      </c>
      <c r="R143" s="202">
        <f t="shared" si="28"/>
        <v>0</v>
      </c>
      <c r="S143" s="53">
        <v>0</v>
      </c>
      <c r="T143" s="53">
        <v>0</v>
      </c>
      <c r="U143" s="53">
        <v>0</v>
      </c>
      <c r="V143" s="53">
        <v>0</v>
      </c>
      <c r="W143" s="205">
        <f t="shared" si="29"/>
        <v>0</v>
      </c>
      <c r="X143" s="53"/>
      <c r="Y143" s="53"/>
      <c r="Z143" s="53">
        <v>0</v>
      </c>
      <c r="AA143" s="53">
        <v>0</v>
      </c>
      <c r="AB143" s="53">
        <v>0</v>
      </c>
      <c r="AC143" s="53">
        <v>0</v>
      </c>
      <c r="AD143" s="53">
        <v>0</v>
      </c>
      <c r="AE143" s="53">
        <v>0</v>
      </c>
      <c r="AF143" s="53">
        <v>0</v>
      </c>
      <c r="AG143" s="53">
        <v>0</v>
      </c>
      <c r="AH143" s="53">
        <v>0</v>
      </c>
      <c r="AI143" s="53">
        <v>0</v>
      </c>
      <c r="AJ143" s="53">
        <v>0</v>
      </c>
      <c r="AK143" s="53">
        <v>0</v>
      </c>
      <c r="AL143" s="53">
        <v>0</v>
      </c>
      <c r="AM143" s="53">
        <v>0</v>
      </c>
      <c r="AN143" s="53">
        <v>0</v>
      </c>
      <c r="AO143" s="53">
        <v>0</v>
      </c>
      <c r="AP143" s="53">
        <v>0</v>
      </c>
      <c r="AQ143" s="53">
        <v>0</v>
      </c>
      <c r="AR143" s="53">
        <v>0</v>
      </c>
      <c r="AS143" s="53">
        <v>0</v>
      </c>
      <c r="AT143" s="53">
        <v>0</v>
      </c>
      <c r="AU143" s="53">
        <v>0</v>
      </c>
      <c r="AV143" s="53">
        <v>0</v>
      </c>
      <c r="AW143" s="53">
        <v>0</v>
      </c>
      <c r="AX143" s="53">
        <v>0</v>
      </c>
      <c r="AY143" s="53">
        <v>0</v>
      </c>
      <c r="AZ143" s="54">
        <v>0</v>
      </c>
      <c r="BA143" s="257">
        <v>0</v>
      </c>
      <c r="BB143" s="258"/>
      <c r="BC143" s="259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3"/>
      <c r="CT143" s="53"/>
      <c r="CU143" s="53"/>
      <c r="CV143" s="53"/>
      <c r="CW143" s="53"/>
      <c r="CX143" s="53"/>
      <c r="CY143" s="53"/>
      <c r="CZ143" s="53"/>
      <c r="DA143" s="53"/>
      <c r="DB143" s="53"/>
      <c r="DC143" s="53"/>
      <c r="DD143" s="53"/>
      <c r="DE143" s="53"/>
    </row>
    <row r="144" spans="1:236" s="61" customFormat="1" ht="11.1" customHeight="1" x14ac:dyDescent="0.15">
      <c r="A144" s="51" t="s">
        <v>288</v>
      </c>
      <c r="B144" s="52" t="s">
        <v>966</v>
      </c>
      <c r="C144" s="53" t="s">
        <v>267</v>
      </c>
      <c r="D144" s="53" t="s">
        <v>122</v>
      </c>
      <c r="E144" s="53" t="s">
        <v>136</v>
      </c>
      <c r="F144" s="53" t="s">
        <v>50</v>
      </c>
      <c r="G144" s="53" t="s">
        <v>282</v>
      </c>
      <c r="H144" s="53" t="s">
        <v>211</v>
      </c>
      <c r="I144" s="53" t="s">
        <v>267</v>
      </c>
      <c r="J144" s="53" t="s">
        <v>67</v>
      </c>
      <c r="K144" s="53" t="s">
        <v>149</v>
      </c>
      <c r="L144" s="53" t="s">
        <v>199</v>
      </c>
      <c r="M144" s="53" t="s">
        <v>206</v>
      </c>
      <c r="N144" s="53">
        <v>1</v>
      </c>
      <c r="O144" s="54" t="s">
        <v>195</v>
      </c>
      <c r="P144" s="205">
        <f t="shared" si="26"/>
        <v>1</v>
      </c>
      <c r="Q144" s="56">
        <v>1</v>
      </c>
      <c r="R144" s="202">
        <f t="shared" si="28"/>
        <v>0</v>
      </c>
      <c r="S144" s="53">
        <v>0</v>
      </c>
      <c r="T144" s="53">
        <v>0</v>
      </c>
      <c r="U144" s="53">
        <v>0</v>
      </c>
      <c r="V144" s="53">
        <v>0</v>
      </c>
      <c r="W144" s="205">
        <f t="shared" si="29"/>
        <v>0</v>
      </c>
      <c r="X144" s="53"/>
      <c r="Y144" s="53"/>
      <c r="Z144" s="53">
        <v>0</v>
      </c>
      <c r="AA144" s="53">
        <v>0</v>
      </c>
      <c r="AB144" s="53">
        <v>0</v>
      </c>
      <c r="AC144" s="53">
        <v>0</v>
      </c>
      <c r="AD144" s="53">
        <v>0</v>
      </c>
      <c r="AE144" s="53">
        <v>0</v>
      </c>
      <c r="AF144" s="53">
        <v>0</v>
      </c>
      <c r="AG144" s="53">
        <v>0</v>
      </c>
      <c r="AH144" s="53">
        <v>0</v>
      </c>
      <c r="AI144" s="53">
        <v>0</v>
      </c>
      <c r="AJ144" s="53">
        <v>0</v>
      </c>
      <c r="AK144" s="53">
        <v>0</v>
      </c>
      <c r="AL144" s="53">
        <v>0</v>
      </c>
      <c r="AM144" s="53">
        <v>0</v>
      </c>
      <c r="AN144" s="53">
        <v>0</v>
      </c>
      <c r="AO144" s="53">
        <v>0</v>
      </c>
      <c r="AP144" s="53">
        <v>0</v>
      </c>
      <c r="AQ144" s="53">
        <v>0</v>
      </c>
      <c r="AR144" s="53">
        <v>0</v>
      </c>
      <c r="AS144" s="53">
        <v>0</v>
      </c>
      <c r="AT144" s="53">
        <v>0</v>
      </c>
      <c r="AU144" s="53">
        <v>0</v>
      </c>
      <c r="AV144" s="53">
        <v>0</v>
      </c>
      <c r="AW144" s="53">
        <v>0</v>
      </c>
      <c r="AX144" s="53">
        <v>0</v>
      </c>
      <c r="AY144" s="53">
        <v>0</v>
      </c>
      <c r="AZ144" s="54">
        <v>0</v>
      </c>
      <c r="BA144" s="257">
        <v>0</v>
      </c>
      <c r="BB144" s="258"/>
      <c r="BC144" s="259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</row>
    <row r="145" spans="1:236" s="61" customFormat="1" ht="11.25" customHeight="1" x14ac:dyDescent="0.15">
      <c r="A145" s="51" t="s">
        <v>291</v>
      </c>
      <c r="B145" s="52" t="s">
        <v>966</v>
      </c>
      <c r="C145" s="53" t="s">
        <v>292</v>
      </c>
      <c r="D145" s="53" t="s">
        <v>122</v>
      </c>
      <c r="E145" s="53" t="s">
        <v>136</v>
      </c>
      <c r="F145" s="53" t="s">
        <v>50</v>
      </c>
      <c r="G145" s="53" t="s">
        <v>282</v>
      </c>
      <c r="H145" s="53" t="s">
        <v>197</v>
      </c>
      <c r="I145" s="53" t="s">
        <v>292</v>
      </c>
      <c r="J145" s="53" t="s">
        <v>67</v>
      </c>
      <c r="K145" s="53" t="s">
        <v>149</v>
      </c>
      <c r="L145" s="53" t="s">
        <v>199</v>
      </c>
      <c r="M145" s="53" t="s">
        <v>215</v>
      </c>
      <c r="N145" s="53">
        <v>1</v>
      </c>
      <c r="O145" s="54" t="s">
        <v>195</v>
      </c>
      <c r="P145" s="205">
        <f t="shared" si="26"/>
        <v>1</v>
      </c>
      <c r="Q145" s="56">
        <v>1</v>
      </c>
      <c r="R145" s="202">
        <f t="shared" si="28"/>
        <v>0</v>
      </c>
      <c r="S145" s="53">
        <v>0</v>
      </c>
      <c r="T145" s="53">
        <v>0</v>
      </c>
      <c r="U145" s="53">
        <v>0</v>
      </c>
      <c r="V145" s="53">
        <v>0</v>
      </c>
      <c r="W145" s="205">
        <f t="shared" si="29"/>
        <v>0</v>
      </c>
      <c r="X145" s="53"/>
      <c r="Y145" s="53"/>
      <c r="Z145" s="53">
        <v>0</v>
      </c>
      <c r="AA145" s="53">
        <v>0</v>
      </c>
      <c r="AB145" s="53">
        <v>0</v>
      </c>
      <c r="AC145" s="53">
        <v>0</v>
      </c>
      <c r="AD145" s="53">
        <v>0</v>
      </c>
      <c r="AE145" s="53">
        <v>0</v>
      </c>
      <c r="AF145" s="53">
        <v>0</v>
      </c>
      <c r="AG145" s="53">
        <v>0</v>
      </c>
      <c r="AH145" s="53">
        <v>0</v>
      </c>
      <c r="AI145" s="53">
        <v>0</v>
      </c>
      <c r="AJ145" s="53">
        <v>0</v>
      </c>
      <c r="AK145" s="53">
        <v>0</v>
      </c>
      <c r="AL145" s="53">
        <v>0</v>
      </c>
      <c r="AM145" s="53">
        <v>0</v>
      </c>
      <c r="AN145" s="53">
        <v>0</v>
      </c>
      <c r="AO145" s="53">
        <v>0</v>
      </c>
      <c r="AP145" s="53">
        <v>0</v>
      </c>
      <c r="AQ145" s="53">
        <v>0</v>
      </c>
      <c r="AR145" s="53">
        <v>0</v>
      </c>
      <c r="AS145" s="53">
        <v>0</v>
      </c>
      <c r="AT145" s="53">
        <v>0</v>
      </c>
      <c r="AU145" s="53">
        <v>0</v>
      </c>
      <c r="AV145" s="53">
        <v>0</v>
      </c>
      <c r="AW145" s="53">
        <v>0</v>
      </c>
      <c r="AX145" s="53">
        <v>0</v>
      </c>
      <c r="AY145" s="53">
        <v>0</v>
      </c>
      <c r="AZ145" s="54">
        <v>0</v>
      </c>
      <c r="BA145" s="257">
        <v>0</v>
      </c>
      <c r="BB145" s="258"/>
      <c r="BC145" s="259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</row>
    <row r="146" spans="1:236" s="217" customFormat="1" ht="11.1" customHeight="1" x14ac:dyDescent="0.15">
      <c r="A146" s="208"/>
      <c r="B146" s="209"/>
      <c r="C146" s="209" t="s">
        <v>149</v>
      </c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>
        <f>SUM(N147:N156)</f>
        <v>10</v>
      </c>
      <c r="O146" s="210"/>
      <c r="P146" s="205">
        <f t="shared" si="26"/>
        <v>29</v>
      </c>
      <c r="Q146" s="212">
        <f t="shared" ref="Q146:BC146" si="31">SUM(Q147:Q156)</f>
        <v>22</v>
      </c>
      <c r="R146" s="202">
        <f t="shared" si="28"/>
        <v>0</v>
      </c>
      <c r="S146" s="209">
        <f>SUM(S147:S156)</f>
        <v>0</v>
      </c>
      <c r="T146" s="209">
        <f>SUM(T147:T156)</f>
        <v>0</v>
      </c>
      <c r="U146" s="209">
        <f>SUM(U147:U156)</f>
        <v>0</v>
      </c>
      <c r="V146" s="209">
        <f>SUM(V147:V156)</f>
        <v>0</v>
      </c>
      <c r="W146" s="205">
        <f t="shared" si="29"/>
        <v>2</v>
      </c>
      <c r="X146" s="209">
        <f t="shared" si="31"/>
        <v>0</v>
      </c>
      <c r="Y146" s="209">
        <f t="shared" si="31"/>
        <v>0</v>
      </c>
      <c r="Z146" s="209">
        <f t="shared" si="31"/>
        <v>0</v>
      </c>
      <c r="AA146" s="209">
        <f t="shared" si="31"/>
        <v>0</v>
      </c>
      <c r="AB146" s="209">
        <f t="shared" si="31"/>
        <v>0</v>
      </c>
      <c r="AC146" s="209">
        <f t="shared" si="31"/>
        <v>0</v>
      </c>
      <c r="AD146" s="209">
        <f t="shared" si="31"/>
        <v>0</v>
      </c>
      <c r="AE146" s="209">
        <f t="shared" si="31"/>
        <v>0</v>
      </c>
      <c r="AF146" s="209">
        <f t="shared" si="31"/>
        <v>0</v>
      </c>
      <c r="AG146" s="209">
        <f t="shared" si="31"/>
        <v>0</v>
      </c>
      <c r="AH146" s="209">
        <f t="shared" si="31"/>
        <v>0</v>
      </c>
      <c r="AI146" s="209">
        <f t="shared" si="31"/>
        <v>0</v>
      </c>
      <c r="AJ146" s="209">
        <f t="shared" si="31"/>
        <v>0</v>
      </c>
      <c r="AK146" s="209">
        <f t="shared" si="31"/>
        <v>0</v>
      </c>
      <c r="AL146" s="209">
        <f t="shared" si="31"/>
        <v>0</v>
      </c>
      <c r="AM146" s="209">
        <f t="shared" si="31"/>
        <v>0</v>
      </c>
      <c r="AN146" s="209">
        <f t="shared" si="31"/>
        <v>0</v>
      </c>
      <c r="AO146" s="209">
        <f t="shared" si="31"/>
        <v>0</v>
      </c>
      <c r="AP146" s="209">
        <f t="shared" si="31"/>
        <v>1</v>
      </c>
      <c r="AQ146" s="209">
        <f t="shared" si="31"/>
        <v>0</v>
      </c>
      <c r="AR146" s="209">
        <f t="shared" si="31"/>
        <v>0</v>
      </c>
      <c r="AS146" s="209">
        <f t="shared" si="31"/>
        <v>0</v>
      </c>
      <c r="AT146" s="209">
        <f t="shared" si="31"/>
        <v>0</v>
      </c>
      <c r="AU146" s="209">
        <f t="shared" si="31"/>
        <v>0</v>
      </c>
      <c r="AV146" s="209">
        <f t="shared" si="31"/>
        <v>0</v>
      </c>
      <c r="AW146" s="209">
        <f t="shared" si="31"/>
        <v>0</v>
      </c>
      <c r="AX146" s="209">
        <f t="shared" si="31"/>
        <v>0</v>
      </c>
      <c r="AY146" s="209">
        <f t="shared" si="31"/>
        <v>0</v>
      </c>
      <c r="AZ146" s="210">
        <f t="shared" si="31"/>
        <v>1</v>
      </c>
      <c r="BA146" s="209">
        <f>SUM(BA147:BA156)</f>
        <v>5</v>
      </c>
      <c r="BB146" s="212">
        <f t="shared" si="31"/>
        <v>0</v>
      </c>
      <c r="BC146" s="210">
        <f t="shared" si="31"/>
        <v>0</v>
      </c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</row>
    <row r="147" spans="1:236" s="61" customFormat="1" ht="11.1" customHeight="1" x14ac:dyDescent="0.15">
      <c r="A147" s="51" t="s">
        <v>527</v>
      </c>
      <c r="B147" s="52" t="s">
        <v>966</v>
      </c>
      <c r="C147" s="53" t="s">
        <v>528</v>
      </c>
      <c r="D147" s="53" t="s">
        <v>122</v>
      </c>
      <c r="E147" s="53" t="s">
        <v>136</v>
      </c>
      <c r="F147" s="53" t="s">
        <v>98</v>
      </c>
      <c r="G147" s="53" t="s">
        <v>149</v>
      </c>
      <c r="H147" s="53" t="s">
        <v>51</v>
      </c>
      <c r="I147" s="53" t="s">
        <v>149</v>
      </c>
      <c r="J147" s="53" t="s">
        <v>67</v>
      </c>
      <c r="K147" s="53" t="s">
        <v>149</v>
      </c>
      <c r="L147" s="53" t="s">
        <v>199</v>
      </c>
      <c r="M147" s="53" t="s">
        <v>207</v>
      </c>
      <c r="N147" s="53">
        <v>1</v>
      </c>
      <c r="O147" s="54" t="s">
        <v>195</v>
      </c>
      <c r="P147" s="205">
        <f t="shared" si="26"/>
        <v>2</v>
      </c>
      <c r="Q147" s="56">
        <v>1</v>
      </c>
      <c r="R147" s="202">
        <f t="shared" si="28"/>
        <v>0</v>
      </c>
      <c r="S147" s="53">
        <v>0</v>
      </c>
      <c r="T147" s="53">
        <v>0</v>
      </c>
      <c r="U147" s="53">
        <v>0</v>
      </c>
      <c r="V147" s="53">
        <v>0</v>
      </c>
      <c r="W147" s="205">
        <f t="shared" si="29"/>
        <v>0</v>
      </c>
      <c r="X147" s="53"/>
      <c r="Y147" s="53"/>
      <c r="Z147" s="53">
        <v>0</v>
      </c>
      <c r="AA147" s="53">
        <v>0</v>
      </c>
      <c r="AB147" s="53">
        <v>0</v>
      </c>
      <c r="AC147" s="53">
        <v>0</v>
      </c>
      <c r="AD147" s="53">
        <v>0</v>
      </c>
      <c r="AE147" s="53">
        <v>0</v>
      </c>
      <c r="AF147" s="53">
        <v>0</v>
      </c>
      <c r="AG147" s="53">
        <v>0</v>
      </c>
      <c r="AH147" s="53">
        <v>0</v>
      </c>
      <c r="AI147" s="53">
        <v>0</v>
      </c>
      <c r="AJ147" s="53">
        <v>0</v>
      </c>
      <c r="AK147" s="53">
        <v>0</v>
      </c>
      <c r="AL147" s="53">
        <v>0</v>
      </c>
      <c r="AM147" s="53">
        <v>0</v>
      </c>
      <c r="AN147" s="53">
        <v>0</v>
      </c>
      <c r="AO147" s="53">
        <v>0</v>
      </c>
      <c r="AP147" s="53">
        <v>0</v>
      </c>
      <c r="AQ147" s="53">
        <v>0</v>
      </c>
      <c r="AR147" s="53">
        <v>0</v>
      </c>
      <c r="AS147" s="53">
        <v>0</v>
      </c>
      <c r="AT147" s="53">
        <v>0</v>
      </c>
      <c r="AU147" s="53">
        <v>0</v>
      </c>
      <c r="AV147" s="53">
        <v>0</v>
      </c>
      <c r="AW147" s="53">
        <v>0</v>
      </c>
      <c r="AX147" s="53">
        <v>0</v>
      </c>
      <c r="AY147" s="53">
        <v>0</v>
      </c>
      <c r="AZ147" s="54">
        <v>0</v>
      </c>
      <c r="BA147" s="257">
        <v>1</v>
      </c>
      <c r="BB147" s="258"/>
      <c r="BC147" s="259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</row>
    <row r="148" spans="1:236" s="61" customFormat="1" ht="11.1" customHeight="1" x14ac:dyDescent="0.15">
      <c r="A148" s="51" t="s">
        <v>530</v>
      </c>
      <c r="B148" s="52" t="s">
        <v>966</v>
      </c>
      <c r="C148" s="53" t="s">
        <v>149</v>
      </c>
      <c r="D148" s="53" t="s">
        <v>122</v>
      </c>
      <c r="E148" s="53" t="s">
        <v>136</v>
      </c>
      <c r="F148" s="53" t="s">
        <v>98</v>
      </c>
      <c r="G148" s="53" t="s">
        <v>149</v>
      </c>
      <c r="H148" s="53" t="s">
        <v>51</v>
      </c>
      <c r="I148" s="53" t="s">
        <v>149</v>
      </c>
      <c r="J148" s="53" t="s">
        <v>67</v>
      </c>
      <c r="K148" s="53" t="s">
        <v>149</v>
      </c>
      <c r="L148" s="53" t="s">
        <v>199</v>
      </c>
      <c r="M148" s="53" t="s">
        <v>204</v>
      </c>
      <c r="N148" s="53">
        <v>1</v>
      </c>
      <c r="O148" s="54" t="s">
        <v>195</v>
      </c>
      <c r="P148" s="205">
        <f t="shared" si="26"/>
        <v>7</v>
      </c>
      <c r="Q148" s="56">
        <v>6</v>
      </c>
      <c r="R148" s="202">
        <f t="shared" si="28"/>
        <v>0</v>
      </c>
      <c r="S148" s="53">
        <v>0</v>
      </c>
      <c r="T148" s="53">
        <v>0</v>
      </c>
      <c r="U148" s="53">
        <v>0</v>
      </c>
      <c r="V148" s="53">
        <v>0</v>
      </c>
      <c r="W148" s="205">
        <f t="shared" si="29"/>
        <v>0</v>
      </c>
      <c r="X148" s="53"/>
      <c r="Y148" s="53"/>
      <c r="Z148" s="53">
        <v>0</v>
      </c>
      <c r="AA148" s="53">
        <v>0</v>
      </c>
      <c r="AB148" s="53">
        <v>0</v>
      </c>
      <c r="AC148" s="53">
        <v>0</v>
      </c>
      <c r="AD148" s="53">
        <v>0</v>
      </c>
      <c r="AE148" s="53">
        <v>0</v>
      </c>
      <c r="AF148" s="53">
        <v>0</v>
      </c>
      <c r="AG148" s="53">
        <v>0</v>
      </c>
      <c r="AH148" s="53">
        <v>0</v>
      </c>
      <c r="AI148" s="53">
        <v>0</v>
      </c>
      <c r="AJ148" s="53">
        <v>0</v>
      </c>
      <c r="AK148" s="53">
        <v>0</v>
      </c>
      <c r="AL148" s="53">
        <v>0</v>
      </c>
      <c r="AM148" s="53">
        <v>0</v>
      </c>
      <c r="AN148" s="53">
        <v>0</v>
      </c>
      <c r="AO148" s="53">
        <v>0</v>
      </c>
      <c r="AP148" s="53">
        <v>0</v>
      </c>
      <c r="AQ148" s="53">
        <v>0</v>
      </c>
      <c r="AR148" s="53">
        <v>0</v>
      </c>
      <c r="AS148" s="53">
        <v>0</v>
      </c>
      <c r="AT148" s="53">
        <v>0</v>
      </c>
      <c r="AU148" s="53">
        <v>0</v>
      </c>
      <c r="AV148" s="53">
        <v>0</v>
      </c>
      <c r="AW148" s="53">
        <v>0</v>
      </c>
      <c r="AX148" s="53">
        <v>0</v>
      </c>
      <c r="AY148" s="53">
        <v>0</v>
      </c>
      <c r="AZ148" s="54">
        <v>0</v>
      </c>
      <c r="BA148" s="257">
        <v>1</v>
      </c>
      <c r="BB148" s="258"/>
      <c r="BC148" s="259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</row>
    <row r="149" spans="1:236" s="61" customFormat="1" ht="11.1" customHeight="1" x14ac:dyDescent="0.15">
      <c r="A149" s="51" t="s">
        <v>830</v>
      </c>
      <c r="B149" s="52" t="s">
        <v>966</v>
      </c>
      <c r="C149" s="53" t="s">
        <v>1301</v>
      </c>
      <c r="D149" s="53" t="s">
        <v>122</v>
      </c>
      <c r="E149" s="53" t="s">
        <v>136</v>
      </c>
      <c r="F149" s="53" t="s">
        <v>98</v>
      </c>
      <c r="G149" s="53" t="s">
        <v>149</v>
      </c>
      <c r="H149" s="53" t="s">
        <v>51</v>
      </c>
      <c r="I149" s="53" t="s">
        <v>149</v>
      </c>
      <c r="J149" s="53" t="s">
        <v>67</v>
      </c>
      <c r="K149" s="53" t="s">
        <v>149</v>
      </c>
      <c r="L149" s="53" t="s">
        <v>199</v>
      </c>
      <c r="M149" s="53" t="s">
        <v>217</v>
      </c>
      <c r="N149" s="53">
        <v>1</v>
      </c>
      <c r="O149" s="54" t="s">
        <v>218</v>
      </c>
      <c r="P149" s="205">
        <f t="shared" si="26"/>
        <v>1</v>
      </c>
      <c r="Q149" s="56">
        <v>0</v>
      </c>
      <c r="R149" s="202">
        <f t="shared" si="28"/>
        <v>0</v>
      </c>
      <c r="S149" s="53">
        <v>0</v>
      </c>
      <c r="T149" s="53">
        <v>0</v>
      </c>
      <c r="U149" s="53">
        <v>0</v>
      </c>
      <c r="V149" s="53">
        <v>0</v>
      </c>
      <c r="W149" s="205">
        <f t="shared" si="29"/>
        <v>0</v>
      </c>
      <c r="X149" s="53"/>
      <c r="Y149" s="53"/>
      <c r="Z149" s="53">
        <v>0</v>
      </c>
      <c r="AA149" s="53">
        <v>0</v>
      </c>
      <c r="AB149" s="53">
        <v>0</v>
      </c>
      <c r="AC149" s="53">
        <v>0</v>
      </c>
      <c r="AD149" s="53">
        <v>0</v>
      </c>
      <c r="AE149" s="53">
        <v>0</v>
      </c>
      <c r="AF149" s="53">
        <v>0</v>
      </c>
      <c r="AG149" s="53">
        <v>0</v>
      </c>
      <c r="AH149" s="53">
        <v>0</v>
      </c>
      <c r="AI149" s="53">
        <v>0</v>
      </c>
      <c r="AJ149" s="53">
        <v>0</v>
      </c>
      <c r="AK149" s="53">
        <v>0</v>
      </c>
      <c r="AL149" s="53">
        <v>0</v>
      </c>
      <c r="AM149" s="53">
        <v>0</v>
      </c>
      <c r="AN149" s="53">
        <v>0</v>
      </c>
      <c r="AO149" s="53">
        <v>0</v>
      </c>
      <c r="AP149" s="53">
        <v>0</v>
      </c>
      <c r="AQ149" s="53">
        <v>0</v>
      </c>
      <c r="AR149" s="53">
        <v>0</v>
      </c>
      <c r="AS149" s="53">
        <v>0</v>
      </c>
      <c r="AT149" s="53">
        <v>0</v>
      </c>
      <c r="AU149" s="53">
        <v>0</v>
      </c>
      <c r="AV149" s="53">
        <v>0</v>
      </c>
      <c r="AW149" s="53">
        <v>0</v>
      </c>
      <c r="AX149" s="53">
        <v>0</v>
      </c>
      <c r="AY149" s="53">
        <v>0</v>
      </c>
      <c r="AZ149" s="54">
        <v>0</v>
      </c>
      <c r="BA149" s="257">
        <v>1</v>
      </c>
      <c r="BB149" s="258"/>
      <c r="BC149" s="259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</row>
    <row r="150" spans="1:236" s="61" customFormat="1" ht="11.1" customHeight="1" x14ac:dyDescent="0.15">
      <c r="A150" s="51" t="s">
        <v>882</v>
      </c>
      <c r="B150" s="52" t="s">
        <v>966</v>
      </c>
      <c r="C150" s="53" t="s">
        <v>883</v>
      </c>
      <c r="D150" s="53" t="s">
        <v>122</v>
      </c>
      <c r="E150" s="53" t="s">
        <v>136</v>
      </c>
      <c r="F150" s="53" t="s">
        <v>98</v>
      </c>
      <c r="G150" s="53" t="s">
        <v>149</v>
      </c>
      <c r="H150" s="53" t="s">
        <v>51</v>
      </c>
      <c r="I150" s="53" t="s">
        <v>149</v>
      </c>
      <c r="J150" s="53" t="s">
        <v>67</v>
      </c>
      <c r="K150" s="53" t="s">
        <v>149</v>
      </c>
      <c r="L150" s="53" t="s">
        <v>199</v>
      </c>
      <c r="M150" s="53" t="s">
        <v>219</v>
      </c>
      <c r="N150" s="53">
        <v>1</v>
      </c>
      <c r="O150" s="54" t="s">
        <v>219</v>
      </c>
      <c r="P150" s="205">
        <f t="shared" si="26"/>
        <v>2</v>
      </c>
      <c r="Q150" s="56">
        <v>0</v>
      </c>
      <c r="R150" s="202">
        <f t="shared" si="28"/>
        <v>0</v>
      </c>
      <c r="S150" s="53">
        <v>0</v>
      </c>
      <c r="T150" s="53">
        <v>0</v>
      </c>
      <c r="U150" s="53">
        <v>0</v>
      </c>
      <c r="V150" s="53">
        <v>0</v>
      </c>
      <c r="W150" s="205">
        <f t="shared" si="29"/>
        <v>2</v>
      </c>
      <c r="X150" s="53"/>
      <c r="Y150" s="53"/>
      <c r="Z150" s="53">
        <v>0</v>
      </c>
      <c r="AA150" s="53">
        <v>0</v>
      </c>
      <c r="AB150" s="53">
        <v>0</v>
      </c>
      <c r="AC150" s="53">
        <v>0</v>
      </c>
      <c r="AD150" s="53">
        <v>0</v>
      </c>
      <c r="AE150" s="53">
        <v>0</v>
      </c>
      <c r="AF150" s="53">
        <v>0</v>
      </c>
      <c r="AG150" s="53">
        <v>0</v>
      </c>
      <c r="AH150" s="53">
        <v>0</v>
      </c>
      <c r="AI150" s="53">
        <v>0</v>
      </c>
      <c r="AJ150" s="53">
        <v>0</v>
      </c>
      <c r="AK150" s="53">
        <v>0</v>
      </c>
      <c r="AL150" s="53">
        <v>0</v>
      </c>
      <c r="AM150" s="53">
        <v>0</v>
      </c>
      <c r="AN150" s="53">
        <v>0</v>
      </c>
      <c r="AO150" s="53">
        <v>0</v>
      </c>
      <c r="AP150" s="53">
        <v>1</v>
      </c>
      <c r="AQ150" s="53">
        <v>0</v>
      </c>
      <c r="AR150" s="53">
        <v>0</v>
      </c>
      <c r="AS150" s="53">
        <v>0</v>
      </c>
      <c r="AT150" s="53">
        <v>0</v>
      </c>
      <c r="AU150" s="53">
        <v>0</v>
      </c>
      <c r="AV150" s="53">
        <v>0</v>
      </c>
      <c r="AW150" s="53">
        <v>0</v>
      </c>
      <c r="AX150" s="53">
        <v>0</v>
      </c>
      <c r="AY150" s="53">
        <v>0</v>
      </c>
      <c r="AZ150" s="54">
        <v>1</v>
      </c>
      <c r="BA150" s="257">
        <v>0</v>
      </c>
      <c r="BB150" s="258"/>
      <c r="BC150" s="259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</row>
    <row r="151" spans="1:236" s="61" customFormat="1" ht="11.1" customHeight="1" x14ac:dyDescent="0.15">
      <c r="A151" s="51" t="s">
        <v>532</v>
      </c>
      <c r="B151" s="52" t="s">
        <v>966</v>
      </c>
      <c r="C151" s="53" t="s">
        <v>1274</v>
      </c>
      <c r="D151" s="53" t="s">
        <v>122</v>
      </c>
      <c r="E151" s="53" t="s">
        <v>136</v>
      </c>
      <c r="F151" s="53" t="s">
        <v>98</v>
      </c>
      <c r="G151" s="53" t="s">
        <v>149</v>
      </c>
      <c r="H151" s="53" t="s">
        <v>191</v>
      </c>
      <c r="I151" s="53" t="s">
        <v>533</v>
      </c>
      <c r="J151" s="53" t="s">
        <v>67</v>
      </c>
      <c r="K151" s="53" t="s">
        <v>149</v>
      </c>
      <c r="L151" s="53" t="s">
        <v>199</v>
      </c>
      <c r="M151" s="53" t="s">
        <v>207</v>
      </c>
      <c r="N151" s="53">
        <v>1</v>
      </c>
      <c r="O151" s="54" t="s">
        <v>195</v>
      </c>
      <c r="P151" s="205">
        <f t="shared" si="26"/>
        <v>2</v>
      </c>
      <c r="Q151" s="56">
        <v>2</v>
      </c>
      <c r="R151" s="202">
        <f t="shared" si="28"/>
        <v>0</v>
      </c>
      <c r="S151" s="53">
        <v>0</v>
      </c>
      <c r="T151" s="53">
        <v>0</v>
      </c>
      <c r="U151" s="53">
        <v>0</v>
      </c>
      <c r="V151" s="53">
        <v>0</v>
      </c>
      <c r="W151" s="205">
        <f t="shared" si="29"/>
        <v>0</v>
      </c>
      <c r="X151" s="53"/>
      <c r="Y151" s="53"/>
      <c r="Z151" s="53">
        <v>0</v>
      </c>
      <c r="AA151" s="53">
        <v>0</v>
      </c>
      <c r="AB151" s="53">
        <v>0</v>
      </c>
      <c r="AC151" s="53">
        <v>0</v>
      </c>
      <c r="AD151" s="53">
        <v>0</v>
      </c>
      <c r="AE151" s="53">
        <v>0</v>
      </c>
      <c r="AF151" s="53">
        <v>0</v>
      </c>
      <c r="AG151" s="53">
        <v>0</v>
      </c>
      <c r="AH151" s="53">
        <v>0</v>
      </c>
      <c r="AI151" s="53">
        <v>0</v>
      </c>
      <c r="AJ151" s="53">
        <v>0</v>
      </c>
      <c r="AK151" s="53">
        <v>0</v>
      </c>
      <c r="AL151" s="53">
        <v>0</v>
      </c>
      <c r="AM151" s="53">
        <v>0</v>
      </c>
      <c r="AN151" s="53">
        <v>0</v>
      </c>
      <c r="AO151" s="53">
        <v>0</v>
      </c>
      <c r="AP151" s="53">
        <v>0</v>
      </c>
      <c r="AQ151" s="53">
        <v>0</v>
      </c>
      <c r="AR151" s="53">
        <v>0</v>
      </c>
      <c r="AS151" s="53">
        <v>0</v>
      </c>
      <c r="AT151" s="53">
        <v>0</v>
      </c>
      <c r="AU151" s="53">
        <v>0</v>
      </c>
      <c r="AV151" s="53">
        <v>0</v>
      </c>
      <c r="AW151" s="53">
        <v>0</v>
      </c>
      <c r="AX151" s="53">
        <v>0</v>
      </c>
      <c r="AY151" s="53">
        <v>0</v>
      </c>
      <c r="AZ151" s="54">
        <v>0</v>
      </c>
      <c r="BA151" s="257">
        <v>0</v>
      </c>
      <c r="BB151" s="258"/>
      <c r="BC151" s="259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</row>
    <row r="152" spans="1:236" s="61" customFormat="1" ht="11.1" customHeight="1" x14ac:dyDescent="0.15">
      <c r="A152" s="51" t="s">
        <v>535</v>
      </c>
      <c r="B152" s="52" t="s">
        <v>966</v>
      </c>
      <c r="C152" s="53" t="s">
        <v>536</v>
      </c>
      <c r="D152" s="53" t="s">
        <v>122</v>
      </c>
      <c r="E152" s="53" t="s">
        <v>136</v>
      </c>
      <c r="F152" s="53" t="s">
        <v>98</v>
      </c>
      <c r="G152" s="53" t="s">
        <v>149</v>
      </c>
      <c r="H152" s="53" t="s">
        <v>197</v>
      </c>
      <c r="I152" s="53" t="s">
        <v>536</v>
      </c>
      <c r="J152" s="53" t="s">
        <v>67</v>
      </c>
      <c r="K152" s="53" t="s">
        <v>149</v>
      </c>
      <c r="L152" s="53" t="s">
        <v>199</v>
      </c>
      <c r="M152" s="53" t="s">
        <v>207</v>
      </c>
      <c r="N152" s="53">
        <v>1</v>
      </c>
      <c r="O152" s="54" t="s">
        <v>195</v>
      </c>
      <c r="P152" s="205">
        <f t="shared" si="26"/>
        <v>2</v>
      </c>
      <c r="Q152" s="56">
        <v>2</v>
      </c>
      <c r="R152" s="202">
        <f t="shared" si="28"/>
        <v>0</v>
      </c>
      <c r="S152" s="53">
        <v>0</v>
      </c>
      <c r="T152" s="53">
        <v>0</v>
      </c>
      <c r="U152" s="53">
        <v>0</v>
      </c>
      <c r="V152" s="53">
        <v>0</v>
      </c>
      <c r="W152" s="205">
        <f t="shared" si="29"/>
        <v>0</v>
      </c>
      <c r="X152" s="53"/>
      <c r="Y152" s="53"/>
      <c r="Z152" s="53">
        <v>0</v>
      </c>
      <c r="AA152" s="53">
        <v>0</v>
      </c>
      <c r="AB152" s="53">
        <v>0</v>
      </c>
      <c r="AC152" s="53">
        <v>0</v>
      </c>
      <c r="AD152" s="53">
        <v>0</v>
      </c>
      <c r="AE152" s="53">
        <v>0</v>
      </c>
      <c r="AF152" s="53">
        <v>0</v>
      </c>
      <c r="AG152" s="53">
        <v>0</v>
      </c>
      <c r="AH152" s="53">
        <v>0</v>
      </c>
      <c r="AI152" s="53">
        <v>0</v>
      </c>
      <c r="AJ152" s="53">
        <v>0</v>
      </c>
      <c r="AK152" s="53">
        <v>0</v>
      </c>
      <c r="AL152" s="53">
        <v>0</v>
      </c>
      <c r="AM152" s="53">
        <v>0</v>
      </c>
      <c r="AN152" s="53">
        <v>0</v>
      </c>
      <c r="AO152" s="53">
        <v>0</v>
      </c>
      <c r="AP152" s="53">
        <v>0</v>
      </c>
      <c r="AQ152" s="53">
        <v>0</v>
      </c>
      <c r="AR152" s="53">
        <v>0</v>
      </c>
      <c r="AS152" s="53">
        <v>0</v>
      </c>
      <c r="AT152" s="53">
        <v>0</v>
      </c>
      <c r="AU152" s="53">
        <v>0</v>
      </c>
      <c r="AV152" s="53">
        <v>0</v>
      </c>
      <c r="AW152" s="53">
        <v>0</v>
      </c>
      <c r="AX152" s="53">
        <v>0</v>
      </c>
      <c r="AY152" s="53">
        <v>0</v>
      </c>
      <c r="AZ152" s="54">
        <v>0</v>
      </c>
      <c r="BA152" s="257">
        <v>0</v>
      </c>
      <c r="BB152" s="258"/>
      <c r="BC152" s="259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</row>
    <row r="153" spans="1:236" s="61" customFormat="1" ht="11.1" customHeight="1" x14ac:dyDescent="0.15">
      <c r="A153" s="51" t="s">
        <v>809</v>
      </c>
      <c r="B153" s="52" t="s">
        <v>966</v>
      </c>
      <c r="C153" s="53" t="s">
        <v>269</v>
      </c>
      <c r="D153" s="53" t="s">
        <v>122</v>
      </c>
      <c r="E153" s="53" t="s">
        <v>136</v>
      </c>
      <c r="F153" s="53" t="s">
        <v>98</v>
      </c>
      <c r="G153" s="53" t="s">
        <v>149</v>
      </c>
      <c r="H153" s="53" t="s">
        <v>209</v>
      </c>
      <c r="I153" s="53" t="s">
        <v>269</v>
      </c>
      <c r="J153" s="53" t="s">
        <v>67</v>
      </c>
      <c r="K153" s="53" t="s">
        <v>149</v>
      </c>
      <c r="L153" s="53" t="s">
        <v>199</v>
      </c>
      <c r="M153" s="53" t="s">
        <v>247</v>
      </c>
      <c r="N153" s="53">
        <v>1</v>
      </c>
      <c r="O153" s="54" t="s">
        <v>195</v>
      </c>
      <c r="P153" s="205">
        <f t="shared" si="26"/>
        <v>6</v>
      </c>
      <c r="Q153" s="56">
        <v>5</v>
      </c>
      <c r="R153" s="202">
        <f t="shared" si="28"/>
        <v>0</v>
      </c>
      <c r="S153" s="53">
        <v>0</v>
      </c>
      <c r="T153" s="53">
        <v>0</v>
      </c>
      <c r="U153" s="53">
        <v>0</v>
      </c>
      <c r="V153" s="53">
        <v>0</v>
      </c>
      <c r="W153" s="205">
        <f t="shared" si="29"/>
        <v>0</v>
      </c>
      <c r="X153" s="53"/>
      <c r="Y153" s="53"/>
      <c r="Z153" s="53">
        <v>0</v>
      </c>
      <c r="AA153" s="53">
        <v>0</v>
      </c>
      <c r="AB153" s="53">
        <v>0</v>
      </c>
      <c r="AC153" s="53">
        <v>0</v>
      </c>
      <c r="AD153" s="53">
        <v>0</v>
      </c>
      <c r="AE153" s="53">
        <v>0</v>
      </c>
      <c r="AF153" s="53">
        <v>0</v>
      </c>
      <c r="AG153" s="53">
        <v>0</v>
      </c>
      <c r="AH153" s="53">
        <v>0</v>
      </c>
      <c r="AI153" s="53">
        <v>0</v>
      </c>
      <c r="AJ153" s="53">
        <v>0</v>
      </c>
      <c r="AK153" s="53">
        <v>0</v>
      </c>
      <c r="AL153" s="53">
        <v>0</v>
      </c>
      <c r="AM153" s="53">
        <v>0</v>
      </c>
      <c r="AN153" s="53">
        <v>0</v>
      </c>
      <c r="AO153" s="53">
        <v>0</v>
      </c>
      <c r="AP153" s="53">
        <v>0</v>
      </c>
      <c r="AQ153" s="53">
        <v>0</v>
      </c>
      <c r="AR153" s="53">
        <v>0</v>
      </c>
      <c r="AS153" s="53">
        <v>0</v>
      </c>
      <c r="AT153" s="53">
        <v>0</v>
      </c>
      <c r="AU153" s="53">
        <v>0</v>
      </c>
      <c r="AV153" s="53">
        <v>0</v>
      </c>
      <c r="AW153" s="53">
        <v>0</v>
      </c>
      <c r="AX153" s="53">
        <v>0</v>
      </c>
      <c r="AY153" s="53">
        <v>0</v>
      </c>
      <c r="AZ153" s="54">
        <v>0</v>
      </c>
      <c r="BA153" s="257">
        <v>1</v>
      </c>
      <c r="BB153" s="258"/>
      <c r="BC153" s="259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</row>
    <row r="154" spans="1:236" s="61" customFormat="1" ht="11.1" customHeight="1" x14ac:dyDescent="0.15">
      <c r="A154" s="51" t="s">
        <v>911</v>
      </c>
      <c r="B154" s="52" t="s">
        <v>966</v>
      </c>
      <c r="C154" s="53" t="s">
        <v>912</v>
      </c>
      <c r="D154" s="53" t="s">
        <v>122</v>
      </c>
      <c r="E154" s="53" t="s">
        <v>136</v>
      </c>
      <c r="F154" s="53" t="s">
        <v>98</v>
      </c>
      <c r="G154" s="53" t="s">
        <v>149</v>
      </c>
      <c r="H154" s="53" t="s">
        <v>214</v>
      </c>
      <c r="I154" s="53" t="s">
        <v>912</v>
      </c>
      <c r="J154" s="53" t="s">
        <v>67</v>
      </c>
      <c r="K154" s="53" t="s">
        <v>149</v>
      </c>
      <c r="L154" s="53" t="s">
        <v>199</v>
      </c>
      <c r="M154" s="53" t="s">
        <v>200</v>
      </c>
      <c r="N154" s="53">
        <v>1</v>
      </c>
      <c r="O154" s="54" t="s">
        <v>195</v>
      </c>
      <c r="P154" s="205">
        <f t="shared" si="26"/>
        <v>4</v>
      </c>
      <c r="Q154" s="56">
        <v>3</v>
      </c>
      <c r="R154" s="202">
        <f t="shared" si="28"/>
        <v>0</v>
      </c>
      <c r="S154" s="53">
        <v>0</v>
      </c>
      <c r="T154" s="53">
        <v>0</v>
      </c>
      <c r="U154" s="53">
        <v>0</v>
      </c>
      <c r="V154" s="53">
        <v>0</v>
      </c>
      <c r="W154" s="205">
        <f t="shared" si="29"/>
        <v>0</v>
      </c>
      <c r="X154" s="53"/>
      <c r="Y154" s="53"/>
      <c r="Z154" s="53">
        <v>0</v>
      </c>
      <c r="AA154" s="53">
        <v>0</v>
      </c>
      <c r="AB154" s="53">
        <v>0</v>
      </c>
      <c r="AC154" s="53">
        <v>0</v>
      </c>
      <c r="AD154" s="53">
        <v>0</v>
      </c>
      <c r="AE154" s="53">
        <v>0</v>
      </c>
      <c r="AF154" s="53">
        <v>0</v>
      </c>
      <c r="AG154" s="53">
        <v>0</v>
      </c>
      <c r="AH154" s="53">
        <v>0</v>
      </c>
      <c r="AI154" s="53">
        <v>0</v>
      </c>
      <c r="AJ154" s="53">
        <v>0</v>
      </c>
      <c r="AK154" s="53">
        <v>0</v>
      </c>
      <c r="AL154" s="53">
        <v>0</v>
      </c>
      <c r="AM154" s="53">
        <v>0</v>
      </c>
      <c r="AN154" s="53">
        <v>0</v>
      </c>
      <c r="AO154" s="53">
        <v>0</v>
      </c>
      <c r="AP154" s="53">
        <v>0</v>
      </c>
      <c r="AQ154" s="53">
        <v>0</v>
      </c>
      <c r="AR154" s="53">
        <v>0</v>
      </c>
      <c r="AS154" s="53">
        <v>0</v>
      </c>
      <c r="AT154" s="53">
        <v>0</v>
      </c>
      <c r="AU154" s="53">
        <v>0</v>
      </c>
      <c r="AV154" s="53">
        <v>0</v>
      </c>
      <c r="AW154" s="53">
        <v>0</v>
      </c>
      <c r="AX154" s="53">
        <v>0</v>
      </c>
      <c r="AY154" s="53">
        <v>0</v>
      </c>
      <c r="AZ154" s="54">
        <v>0</v>
      </c>
      <c r="BA154" s="257">
        <v>1</v>
      </c>
      <c r="BB154" s="258"/>
      <c r="BC154" s="259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</row>
    <row r="155" spans="1:236" s="61" customFormat="1" ht="11.1" customHeight="1" x14ac:dyDescent="0.15">
      <c r="A155" s="51" t="s">
        <v>948</v>
      </c>
      <c r="B155" s="52" t="s">
        <v>966</v>
      </c>
      <c r="C155" s="53" t="s">
        <v>949</v>
      </c>
      <c r="D155" s="53" t="s">
        <v>122</v>
      </c>
      <c r="E155" s="53" t="s">
        <v>136</v>
      </c>
      <c r="F155" s="53" t="s">
        <v>98</v>
      </c>
      <c r="G155" s="53" t="s">
        <v>149</v>
      </c>
      <c r="H155" s="53" t="s">
        <v>190</v>
      </c>
      <c r="I155" s="53" t="s">
        <v>950</v>
      </c>
      <c r="J155" s="53" t="s">
        <v>67</v>
      </c>
      <c r="K155" s="53" t="s">
        <v>149</v>
      </c>
      <c r="L155" s="53" t="s">
        <v>199</v>
      </c>
      <c r="M155" s="53" t="s">
        <v>207</v>
      </c>
      <c r="N155" s="53">
        <v>1</v>
      </c>
      <c r="O155" s="54" t="s">
        <v>195</v>
      </c>
      <c r="P155" s="205">
        <f t="shared" si="26"/>
        <v>2</v>
      </c>
      <c r="Q155" s="56">
        <v>2</v>
      </c>
      <c r="R155" s="202">
        <f t="shared" si="28"/>
        <v>0</v>
      </c>
      <c r="S155" s="53">
        <v>0</v>
      </c>
      <c r="T155" s="53">
        <v>0</v>
      </c>
      <c r="U155" s="53">
        <v>0</v>
      </c>
      <c r="V155" s="53">
        <v>0</v>
      </c>
      <c r="W155" s="205">
        <f t="shared" si="29"/>
        <v>0</v>
      </c>
      <c r="X155" s="53"/>
      <c r="Y155" s="53"/>
      <c r="Z155" s="53">
        <v>0</v>
      </c>
      <c r="AA155" s="53">
        <v>0</v>
      </c>
      <c r="AB155" s="53">
        <v>0</v>
      </c>
      <c r="AC155" s="53">
        <v>0</v>
      </c>
      <c r="AD155" s="53">
        <v>0</v>
      </c>
      <c r="AE155" s="53">
        <v>0</v>
      </c>
      <c r="AF155" s="53">
        <v>0</v>
      </c>
      <c r="AG155" s="53">
        <v>0</v>
      </c>
      <c r="AH155" s="53">
        <v>0</v>
      </c>
      <c r="AI155" s="53">
        <v>0</v>
      </c>
      <c r="AJ155" s="53">
        <v>0</v>
      </c>
      <c r="AK155" s="53">
        <v>0</v>
      </c>
      <c r="AL155" s="53">
        <v>0</v>
      </c>
      <c r="AM155" s="53">
        <v>0</v>
      </c>
      <c r="AN155" s="53">
        <v>0</v>
      </c>
      <c r="AO155" s="53">
        <v>0</v>
      </c>
      <c r="AP155" s="53">
        <v>0</v>
      </c>
      <c r="AQ155" s="53">
        <v>0</v>
      </c>
      <c r="AR155" s="53">
        <v>0</v>
      </c>
      <c r="AS155" s="53">
        <v>0</v>
      </c>
      <c r="AT155" s="53">
        <v>0</v>
      </c>
      <c r="AU155" s="53">
        <v>0</v>
      </c>
      <c r="AV155" s="53">
        <v>0</v>
      </c>
      <c r="AW155" s="53">
        <v>0</v>
      </c>
      <c r="AX155" s="53">
        <v>0</v>
      </c>
      <c r="AY155" s="53">
        <v>0</v>
      </c>
      <c r="AZ155" s="54">
        <v>0</v>
      </c>
      <c r="BA155" s="257">
        <v>0</v>
      </c>
      <c r="BB155" s="258"/>
      <c r="BC155" s="259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</row>
    <row r="156" spans="1:236" s="61" customFormat="1" ht="11.1" customHeight="1" x14ac:dyDescent="0.15">
      <c r="A156" s="51" t="s">
        <v>539</v>
      </c>
      <c r="B156" s="52" t="s">
        <v>966</v>
      </c>
      <c r="C156" s="53" t="s">
        <v>540</v>
      </c>
      <c r="D156" s="53" t="s">
        <v>122</v>
      </c>
      <c r="E156" s="53" t="s">
        <v>136</v>
      </c>
      <c r="F156" s="53" t="s">
        <v>98</v>
      </c>
      <c r="G156" s="53" t="s">
        <v>149</v>
      </c>
      <c r="H156" s="53" t="s">
        <v>94</v>
      </c>
      <c r="I156" s="53" t="s">
        <v>541</v>
      </c>
      <c r="J156" s="53" t="s">
        <v>67</v>
      </c>
      <c r="K156" s="53" t="s">
        <v>149</v>
      </c>
      <c r="L156" s="53" t="s">
        <v>199</v>
      </c>
      <c r="M156" s="53" t="s">
        <v>206</v>
      </c>
      <c r="N156" s="53">
        <v>1</v>
      </c>
      <c r="O156" s="54" t="s">
        <v>195</v>
      </c>
      <c r="P156" s="205">
        <f t="shared" si="26"/>
        <v>1</v>
      </c>
      <c r="Q156" s="56">
        <v>1</v>
      </c>
      <c r="R156" s="202">
        <f t="shared" si="28"/>
        <v>0</v>
      </c>
      <c r="S156" s="53">
        <v>0</v>
      </c>
      <c r="T156" s="53">
        <v>0</v>
      </c>
      <c r="U156" s="53">
        <v>0</v>
      </c>
      <c r="V156" s="53">
        <v>0</v>
      </c>
      <c r="W156" s="205">
        <f t="shared" si="29"/>
        <v>0</v>
      </c>
      <c r="X156" s="53"/>
      <c r="Y156" s="53"/>
      <c r="Z156" s="53">
        <v>0</v>
      </c>
      <c r="AA156" s="53">
        <v>0</v>
      </c>
      <c r="AB156" s="53">
        <v>0</v>
      </c>
      <c r="AC156" s="53">
        <v>0</v>
      </c>
      <c r="AD156" s="53">
        <v>0</v>
      </c>
      <c r="AE156" s="53">
        <v>0</v>
      </c>
      <c r="AF156" s="53">
        <v>0</v>
      </c>
      <c r="AG156" s="53">
        <v>0</v>
      </c>
      <c r="AH156" s="53">
        <v>0</v>
      </c>
      <c r="AI156" s="53">
        <v>0</v>
      </c>
      <c r="AJ156" s="53">
        <v>0</v>
      </c>
      <c r="AK156" s="53">
        <v>0</v>
      </c>
      <c r="AL156" s="53">
        <v>0</v>
      </c>
      <c r="AM156" s="53">
        <v>0</v>
      </c>
      <c r="AN156" s="53">
        <v>0</v>
      </c>
      <c r="AO156" s="53">
        <v>0</v>
      </c>
      <c r="AP156" s="53">
        <v>0</v>
      </c>
      <c r="AQ156" s="53">
        <v>0</v>
      </c>
      <c r="AR156" s="53">
        <v>0</v>
      </c>
      <c r="AS156" s="53">
        <v>0</v>
      </c>
      <c r="AT156" s="53">
        <v>0</v>
      </c>
      <c r="AU156" s="53">
        <v>0</v>
      </c>
      <c r="AV156" s="53">
        <v>0</v>
      </c>
      <c r="AW156" s="53">
        <v>0</v>
      </c>
      <c r="AX156" s="53">
        <v>0</v>
      </c>
      <c r="AY156" s="53">
        <v>0</v>
      </c>
      <c r="AZ156" s="54">
        <v>0</v>
      </c>
      <c r="BA156" s="257">
        <v>0</v>
      </c>
      <c r="BB156" s="258"/>
      <c r="BC156" s="259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</row>
    <row r="157" spans="1:236" s="217" customFormat="1" ht="11.1" customHeight="1" x14ac:dyDescent="0.15">
      <c r="A157" s="208"/>
      <c r="B157" s="209"/>
      <c r="C157" s="209" t="s">
        <v>158</v>
      </c>
      <c r="D157" s="209"/>
      <c r="E157" s="209"/>
      <c r="F157" s="209"/>
      <c r="G157" s="209"/>
      <c r="H157" s="209"/>
      <c r="I157" s="209"/>
      <c r="J157" s="209"/>
      <c r="K157" s="209"/>
      <c r="L157" s="209"/>
      <c r="M157" s="209"/>
      <c r="N157" s="209">
        <f>SUM(N158:N163)</f>
        <v>6</v>
      </c>
      <c r="O157" s="210"/>
      <c r="P157" s="205">
        <f t="shared" si="26"/>
        <v>18</v>
      </c>
      <c r="Q157" s="212">
        <f t="shared" ref="Q157:BC157" si="32">SUM(Q158:Q163)</f>
        <v>16</v>
      </c>
      <c r="R157" s="202">
        <f t="shared" si="28"/>
        <v>0</v>
      </c>
      <c r="S157" s="209">
        <f>SUM(S158:S163)</f>
        <v>0</v>
      </c>
      <c r="T157" s="209">
        <f>SUM(T158:T163)</f>
        <v>0</v>
      </c>
      <c r="U157" s="209">
        <f>SUM(U158:U163)</f>
        <v>0</v>
      </c>
      <c r="V157" s="209">
        <f>SUM(V158:V163)</f>
        <v>0</v>
      </c>
      <c r="W157" s="205">
        <f t="shared" si="29"/>
        <v>0</v>
      </c>
      <c r="X157" s="209">
        <f t="shared" si="32"/>
        <v>0</v>
      </c>
      <c r="Y157" s="209">
        <f t="shared" si="32"/>
        <v>0</v>
      </c>
      <c r="Z157" s="209">
        <f t="shared" si="32"/>
        <v>0</v>
      </c>
      <c r="AA157" s="209">
        <f t="shared" si="32"/>
        <v>0</v>
      </c>
      <c r="AB157" s="209">
        <f t="shared" si="32"/>
        <v>0</v>
      </c>
      <c r="AC157" s="209">
        <f t="shared" si="32"/>
        <v>0</v>
      </c>
      <c r="AD157" s="209">
        <f t="shared" si="32"/>
        <v>0</v>
      </c>
      <c r="AE157" s="209">
        <f t="shared" si="32"/>
        <v>0</v>
      </c>
      <c r="AF157" s="209">
        <f t="shared" si="32"/>
        <v>0</v>
      </c>
      <c r="AG157" s="209">
        <f t="shared" si="32"/>
        <v>0</v>
      </c>
      <c r="AH157" s="209">
        <f t="shared" si="32"/>
        <v>0</v>
      </c>
      <c r="AI157" s="209">
        <f t="shared" si="32"/>
        <v>0</v>
      </c>
      <c r="AJ157" s="209">
        <f t="shared" si="32"/>
        <v>0</v>
      </c>
      <c r="AK157" s="209">
        <f t="shared" si="32"/>
        <v>0</v>
      </c>
      <c r="AL157" s="209">
        <f t="shared" si="32"/>
        <v>0</v>
      </c>
      <c r="AM157" s="209">
        <f t="shared" si="32"/>
        <v>0</v>
      </c>
      <c r="AN157" s="209">
        <f t="shared" si="32"/>
        <v>0</v>
      </c>
      <c r="AO157" s="209">
        <f t="shared" si="32"/>
        <v>0</v>
      </c>
      <c r="AP157" s="209">
        <f t="shared" si="32"/>
        <v>0</v>
      </c>
      <c r="AQ157" s="209">
        <f t="shared" si="32"/>
        <v>0</v>
      </c>
      <c r="AR157" s="209">
        <f t="shared" si="32"/>
        <v>0</v>
      </c>
      <c r="AS157" s="209">
        <f t="shared" si="32"/>
        <v>0</v>
      </c>
      <c r="AT157" s="209">
        <f t="shared" si="32"/>
        <v>0</v>
      </c>
      <c r="AU157" s="209">
        <f t="shared" si="32"/>
        <v>0</v>
      </c>
      <c r="AV157" s="209">
        <f t="shared" si="32"/>
        <v>0</v>
      </c>
      <c r="AW157" s="209">
        <f t="shared" si="32"/>
        <v>0</v>
      </c>
      <c r="AX157" s="209">
        <f t="shared" si="32"/>
        <v>0</v>
      </c>
      <c r="AY157" s="209">
        <f t="shared" si="32"/>
        <v>0</v>
      </c>
      <c r="AZ157" s="210">
        <f t="shared" si="32"/>
        <v>0</v>
      </c>
      <c r="BA157" s="209">
        <f>SUM(BA158:BA163)</f>
        <v>2</v>
      </c>
      <c r="BB157" s="212">
        <f t="shared" si="32"/>
        <v>0</v>
      </c>
      <c r="BC157" s="210">
        <f t="shared" si="32"/>
        <v>0</v>
      </c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</row>
    <row r="158" spans="1:236" s="61" customFormat="1" ht="11.1" customHeight="1" x14ac:dyDescent="0.15">
      <c r="A158" s="51" t="s">
        <v>580</v>
      </c>
      <c r="B158" s="52" t="s">
        <v>966</v>
      </c>
      <c r="C158" s="53" t="s">
        <v>581</v>
      </c>
      <c r="D158" s="53" t="s">
        <v>122</v>
      </c>
      <c r="E158" s="53" t="s">
        <v>136</v>
      </c>
      <c r="F158" s="53" t="s">
        <v>85</v>
      </c>
      <c r="G158" s="53" t="s">
        <v>158</v>
      </c>
      <c r="H158" s="53" t="s">
        <v>121</v>
      </c>
      <c r="I158" s="53" t="s">
        <v>581</v>
      </c>
      <c r="J158" s="53" t="s">
        <v>67</v>
      </c>
      <c r="K158" s="53" t="s">
        <v>149</v>
      </c>
      <c r="L158" s="53" t="s">
        <v>199</v>
      </c>
      <c r="M158" s="53" t="s">
        <v>206</v>
      </c>
      <c r="N158" s="53">
        <v>1</v>
      </c>
      <c r="O158" s="54" t="s">
        <v>195</v>
      </c>
      <c r="P158" s="205">
        <f t="shared" si="26"/>
        <v>1</v>
      </c>
      <c r="Q158" s="56">
        <v>1</v>
      </c>
      <c r="R158" s="202">
        <f t="shared" si="28"/>
        <v>0</v>
      </c>
      <c r="S158" s="53">
        <v>0</v>
      </c>
      <c r="T158" s="53">
        <v>0</v>
      </c>
      <c r="U158" s="53">
        <v>0</v>
      </c>
      <c r="V158" s="53">
        <v>0</v>
      </c>
      <c r="W158" s="205">
        <f t="shared" si="29"/>
        <v>0</v>
      </c>
      <c r="X158" s="53"/>
      <c r="Y158" s="53"/>
      <c r="Z158" s="53">
        <v>0</v>
      </c>
      <c r="AA158" s="53">
        <v>0</v>
      </c>
      <c r="AB158" s="53">
        <v>0</v>
      </c>
      <c r="AC158" s="53">
        <v>0</v>
      </c>
      <c r="AD158" s="53">
        <v>0</v>
      </c>
      <c r="AE158" s="53">
        <v>0</v>
      </c>
      <c r="AF158" s="53">
        <v>0</v>
      </c>
      <c r="AG158" s="53">
        <v>0</v>
      </c>
      <c r="AH158" s="53">
        <v>0</v>
      </c>
      <c r="AI158" s="53">
        <v>0</v>
      </c>
      <c r="AJ158" s="53">
        <v>0</v>
      </c>
      <c r="AK158" s="53">
        <v>0</v>
      </c>
      <c r="AL158" s="53">
        <v>0</v>
      </c>
      <c r="AM158" s="53">
        <v>0</v>
      </c>
      <c r="AN158" s="53">
        <v>0</v>
      </c>
      <c r="AO158" s="53">
        <v>0</v>
      </c>
      <c r="AP158" s="53">
        <v>0</v>
      </c>
      <c r="AQ158" s="53">
        <v>0</v>
      </c>
      <c r="AR158" s="53">
        <v>0</v>
      </c>
      <c r="AS158" s="53">
        <v>0</v>
      </c>
      <c r="AT158" s="53">
        <v>0</v>
      </c>
      <c r="AU158" s="53">
        <v>0</v>
      </c>
      <c r="AV158" s="53">
        <v>0</v>
      </c>
      <c r="AW158" s="53">
        <v>0</v>
      </c>
      <c r="AX158" s="53">
        <v>0</v>
      </c>
      <c r="AY158" s="53">
        <v>0</v>
      </c>
      <c r="AZ158" s="54">
        <v>0</v>
      </c>
      <c r="BA158" s="257">
        <v>0</v>
      </c>
      <c r="BB158" s="258"/>
      <c r="BC158" s="259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</row>
    <row r="159" spans="1:236" s="61" customFormat="1" ht="11.1" customHeight="1" x14ac:dyDescent="0.15">
      <c r="A159" s="51" t="s">
        <v>583</v>
      </c>
      <c r="B159" s="52" t="s">
        <v>966</v>
      </c>
      <c r="C159" s="53" t="s">
        <v>584</v>
      </c>
      <c r="D159" s="53" t="s">
        <v>122</v>
      </c>
      <c r="E159" s="53" t="s">
        <v>136</v>
      </c>
      <c r="F159" s="53" t="s">
        <v>85</v>
      </c>
      <c r="G159" s="53" t="s">
        <v>158</v>
      </c>
      <c r="H159" s="53" t="s">
        <v>216</v>
      </c>
      <c r="I159" s="53" t="s">
        <v>584</v>
      </c>
      <c r="J159" s="53" t="s">
        <v>67</v>
      </c>
      <c r="K159" s="53" t="s">
        <v>149</v>
      </c>
      <c r="L159" s="53" t="s">
        <v>199</v>
      </c>
      <c r="M159" s="53" t="s">
        <v>206</v>
      </c>
      <c r="N159" s="53">
        <v>1</v>
      </c>
      <c r="O159" s="54" t="s">
        <v>195</v>
      </c>
      <c r="P159" s="205">
        <f t="shared" si="26"/>
        <v>1</v>
      </c>
      <c r="Q159" s="56">
        <v>1</v>
      </c>
      <c r="R159" s="202">
        <f t="shared" si="28"/>
        <v>0</v>
      </c>
      <c r="S159" s="53">
        <v>0</v>
      </c>
      <c r="T159" s="53">
        <v>0</v>
      </c>
      <c r="U159" s="53">
        <v>0</v>
      </c>
      <c r="V159" s="53">
        <v>0</v>
      </c>
      <c r="W159" s="205">
        <f t="shared" si="29"/>
        <v>0</v>
      </c>
      <c r="X159" s="53"/>
      <c r="Y159" s="53"/>
      <c r="Z159" s="53">
        <v>0</v>
      </c>
      <c r="AA159" s="53">
        <v>0</v>
      </c>
      <c r="AB159" s="53">
        <v>0</v>
      </c>
      <c r="AC159" s="53">
        <v>0</v>
      </c>
      <c r="AD159" s="53">
        <v>0</v>
      </c>
      <c r="AE159" s="53">
        <v>0</v>
      </c>
      <c r="AF159" s="53">
        <v>0</v>
      </c>
      <c r="AG159" s="53">
        <v>0</v>
      </c>
      <c r="AH159" s="53">
        <v>0</v>
      </c>
      <c r="AI159" s="53">
        <v>0</v>
      </c>
      <c r="AJ159" s="53">
        <v>0</v>
      </c>
      <c r="AK159" s="53">
        <v>0</v>
      </c>
      <c r="AL159" s="53">
        <v>0</v>
      </c>
      <c r="AM159" s="53">
        <v>0</v>
      </c>
      <c r="AN159" s="53">
        <v>0</v>
      </c>
      <c r="AO159" s="53">
        <v>0</v>
      </c>
      <c r="AP159" s="53">
        <v>0</v>
      </c>
      <c r="AQ159" s="53">
        <v>0</v>
      </c>
      <c r="AR159" s="53">
        <v>0</v>
      </c>
      <c r="AS159" s="53">
        <v>0</v>
      </c>
      <c r="AT159" s="53">
        <v>0</v>
      </c>
      <c r="AU159" s="53">
        <v>0</v>
      </c>
      <c r="AV159" s="53">
        <v>0</v>
      </c>
      <c r="AW159" s="53">
        <v>0</v>
      </c>
      <c r="AX159" s="53">
        <v>0</v>
      </c>
      <c r="AY159" s="53">
        <v>0</v>
      </c>
      <c r="AZ159" s="54">
        <v>0</v>
      </c>
      <c r="BA159" s="257">
        <v>0</v>
      </c>
      <c r="BB159" s="258"/>
      <c r="BC159" s="259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</row>
    <row r="160" spans="1:236" s="61" customFormat="1" ht="11.1" customHeight="1" x14ac:dyDescent="0.15">
      <c r="A160" s="51" t="s">
        <v>888</v>
      </c>
      <c r="B160" s="52" t="s">
        <v>966</v>
      </c>
      <c r="C160" s="53" t="s">
        <v>889</v>
      </c>
      <c r="D160" s="53" t="s">
        <v>122</v>
      </c>
      <c r="E160" s="53" t="s">
        <v>136</v>
      </c>
      <c r="F160" s="53" t="s">
        <v>85</v>
      </c>
      <c r="G160" s="53" t="s">
        <v>158</v>
      </c>
      <c r="H160" s="53" t="s">
        <v>211</v>
      </c>
      <c r="I160" s="53" t="s">
        <v>889</v>
      </c>
      <c r="J160" s="53" t="s">
        <v>67</v>
      </c>
      <c r="K160" s="53" t="s">
        <v>149</v>
      </c>
      <c r="L160" s="53" t="s">
        <v>199</v>
      </c>
      <c r="M160" s="53" t="s">
        <v>200</v>
      </c>
      <c r="N160" s="53">
        <v>1</v>
      </c>
      <c r="O160" s="54" t="s">
        <v>195</v>
      </c>
      <c r="P160" s="205">
        <f t="shared" si="26"/>
        <v>4</v>
      </c>
      <c r="Q160" s="56">
        <v>3</v>
      </c>
      <c r="R160" s="202">
        <f t="shared" si="28"/>
        <v>0</v>
      </c>
      <c r="S160" s="53">
        <v>0</v>
      </c>
      <c r="T160" s="53">
        <v>0</v>
      </c>
      <c r="U160" s="53">
        <v>0</v>
      </c>
      <c r="V160" s="53">
        <v>0</v>
      </c>
      <c r="W160" s="205">
        <f t="shared" si="29"/>
        <v>0</v>
      </c>
      <c r="X160" s="53"/>
      <c r="Y160" s="53"/>
      <c r="Z160" s="53">
        <v>0</v>
      </c>
      <c r="AA160" s="53">
        <v>0</v>
      </c>
      <c r="AB160" s="53">
        <v>0</v>
      </c>
      <c r="AC160" s="53">
        <v>0</v>
      </c>
      <c r="AD160" s="53">
        <v>0</v>
      </c>
      <c r="AE160" s="53">
        <v>0</v>
      </c>
      <c r="AF160" s="53">
        <v>0</v>
      </c>
      <c r="AG160" s="53">
        <v>0</v>
      </c>
      <c r="AH160" s="53">
        <v>0</v>
      </c>
      <c r="AI160" s="53">
        <v>0</v>
      </c>
      <c r="AJ160" s="53">
        <v>0</v>
      </c>
      <c r="AK160" s="53">
        <v>0</v>
      </c>
      <c r="AL160" s="53">
        <v>0</v>
      </c>
      <c r="AM160" s="53">
        <v>0</v>
      </c>
      <c r="AN160" s="53">
        <v>0</v>
      </c>
      <c r="AO160" s="53">
        <v>0</v>
      </c>
      <c r="AP160" s="53">
        <v>0</v>
      </c>
      <c r="AQ160" s="53">
        <v>0</v>
      </c>
      <c r="AR160" s="53">
        <v>0</v>
      </c>
      <c r="AS160" s="53">
        <v>0</v>
      </c>
      <c r="AT160" s="53">
        <v>0</v>
      </c>
      <c r="AU160" s="53">
        <v>0</v>
      </c>
      <c r="AV160" s="53">
        <v>0</v>
      </c>
      <c r="AW160" s="53">
        <v>0</v>
      </c>
      <c r="AX160" s="53">
        <v>0</v>
      </c>
      <c r="AY160" s="53">
        <v>0</v>
      </c>
      <c r="AZ160" s="54">
        <v>0</v>
      </c>
      <c r="BA160" s="257">
        <v>1</v>
      </c>
      <c r="BB160" s="258"/>
      <c r="BC160" s="259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</row>
    <row r="161" spans="1:236" s="61" customFormat="1" ht="11.1" customHeight="1" x14ac:dyDescent="0.15">
      <c r="A161" s="51" t="s">
        <v>585</v>
      </c>
      <c r="B161" s="52" t="s">
        <v>966</v>
      </c>
      <c r="C161" s="53" t="s">
        <v>1276</v>
      </c>
      <c r="D161" s="53" t="s">
        <v>122</v>
      </c>
      <c r="E161" s="53" t="s">
        <v>136</v>
      </c>
      <c r="F161" s="53" t="s">
        <v>85</v>
      </c>
      <c r="G161" s="53" t="s">
        <v>158</v>
      </c>
      <c r="H161" s="53" t="s">
        <v>197</v>
      </c>
      <c r="I161" s="53" t="s">
        <v>586</v>
      </c>
      <c r="J161" s="53" t="s">
        <v>67</v>
      </c>
      <c r="K161" s="53" t="s">
        <v>149</v>
      </c>
      <c r="L161" s="53" t="s">
        <v>199</v>
      </c>
      <c r="M161" s="53" t="s">
        <v>207</v>
      </c>
      <c r="N161" s="53">
        <v>1</v>
      </c>
      <c r="O161" s="54" t="s">
        <v>195</v>
      </c>
      <c r="P161" s="205">
        <f t="shared" si="26"/>
        <v>2</v>
      </c>
      <c r="Q161" s="56">
        <v>2</v>
      </c>
      <c r="R161" s="202">
        <f t="shared" si="28"/>
        <v>0</v>
      </c>
      <c r="S161" s="53">
        <v>0</v>
      </c>
      <c r="T161" s="53">
        <v>0</v>
      </c>
      <c r="U161" s="53">
        <v>0</v>
      </c>
      <c r="V161" s="53">
        <v>0</v>
      </c>
      <c r="W161" s="205">
        <f t="shared" si="29"/>
        <v>0</v>
      </c>
      <c r="X161" s="53"/>
      <c r="Y161" s="53"/>
      <c r="Z161" s="53">
        <v>0</v>
      </c>
      <c r="AA161" s="53">
        <v>0</v>
      </c>
      <c r="AB161" s="53">
        <v>0</v>
      </c>
      <c r="AC161" s="53">
        <v>0</v>
      </c>
      <c r="AD161" s="53">
        <v>0</v>
      </c>
      <c r="AE161" s="53">
        <v>0</v>
      </c>
      <c r="AF161" s="53">
        <v>0</v>
      </c>
      <c r="AG161" s="53">
        <v>0</v>
      </c>
      <c r="AH161" s="53">
        <v>0</v>
      </c>
      <c r="AI161" s="53">
        <v>0</v>
      </c>
      <c r="AJ161" s="53">
        <v>0</v>
      </c>
      <c r="AK161" s="53">
        <v>0</v>
      </c>
      <c r="AL161" s="53">
        <v>0</v>
      </c>
      <c r="AM161" s="53">
        <v>0</v>
      </c>
      <c r="AN161" s="53">
        <v>0</v>
      </c>
      <c r="AO161" s="53">
        <v>0</v>
      </c>
      <c r="AP161" s="53">
        <v>0</v>
      </c>
      <c r="AQ161" s="53">
        <v>0</v>
      </c>
      <c r="AR161" s="53">
        <v>0</v>
      </c>
      <c r="AS161" s="53">
        <v>0</v>
      </c>
      <c r="AT161" s="53">
        <v>0</v>
      </c>
      <c r="AU161" s="53">
        <v>0</v>
      </c>
      <c r="AV161" s="53">
        <v>0</v>
      </c>
      <c r="AW161" s="53">
        <v>0</v>
      </c>
      <c r="AX161" s="53">
        <v>0</v>
      </c>
      <c r="AY161" s="53">
        <v>0</v>
      </c>
      <c r="AZ161" s="54">
        <v>0</v>
      </c>
      <c r="BA161" s="257">
        <v>0</v>
      </c>
      <c r="BB161" s="258"/>
      <c r="BC161" s="259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</row>
    <row r="162" spans="1:236" s="61" customFormat="1" ht="11.1" customHeight="1" x14ac:dyDescent="0.15">
      <c r="A162" s="51" t="s">
        <v>588</v>
      </c>
      <c r="B162" s="52" t="s">
        <v>966</v>
      </c>
      <c r="C162" s="53" t="s">
        <v>589</v>
      </c>
      <c r="D162" s="53" t="s">
        <v>122</v>
      </c>
      <c r="E162" s="53" t="s">
        <v>136</v>
      </c>
      <c r="F162" s="53" t="s">
        <v>85</v>
      </c>
      <c r="G162" s="53" t="s">
        <v>158</v>
      </c>
      <c r="H162" s="53" t="s">
        <v>128</v>
      </c>
      <c r="I162" s="53" t="s">
        <v>589</v>
      </c>
      <c r="J162" s="53" t="s">
        <v>67</v>
      </c>
      <c r="K162" s="53" t="s">
        <v>149</v>
      </c>
      <c r="L162" s="53" t="s">
        <v>199</v>
      </c>
      <c r="M162" s="53" t="s">
        <v>224</v>
      </c>
      <c r="N162" s="53">
        <v>1</v>
      </c>
      <c r="O162" s="54" t="s">
        <v>195</v>
      </c>
      <c r="P162" s="205">
        <f t="shared" si="26"/>
        <v>10</v>
      </c>
      <c r="Q162" s="56">
        <v>9</v>
      </c>
      <c r="R162" s="202">
        <f t="shared" si="28"/>
        <v>0</v>
      </c>
      <c r="S162" s="53">
        <v>0</v>
      </c>
      <c r="T162" s="53">
        <v>0</v>
      </c>
      <c r="U162" s="53">
        <v>0</v>
      </c>
      <c r="V162" s="53">
        <v>0</v>
      </c>
      <c r="W162" s="205">
        <f t="shared" si="29"/>
        <v>0</v>
      </c>
      <c r="X162" s="53"/>
      <c r="Y162" s="53"/>
      <c r="Z162" s="53">
        <v>0</v>
      </c>
      <c r="AA162" s="53">
        <v>0</v>
      </c>
      <c r="AB162" s="53">
        <v>0</v>
      </c>
      <c r="AC162" s="53">
        <v>0</v>
      </c>
      <c r="AD162" s="53">
        <v>0</v>
      </c>
      <c r="AE162" s="53">
        <v>0</v>
      </c>
      <c r="AF162" s="53">
        <v>0</v>
      </c>
      <c r="AG162" s="53">
        <v>0</v>
      </c>
      <c r="AH162" s="53">
        <v>0</v>
      </c>
      <c r="AI162" s="53">
        <v>0</v>
      </c>
      <c r="AJ162" s="53">
        <v>0</v>
      </c>
      <c r="AK162" s="53">
        <v>0</v>
      </c>
      <c r="AL162" s="53">
        <v>0</v>
      </c>
      <c r="AM162" s="53">
        <v>0</v>
      </c>
      <c r="AN162" s="53">
        <v>0</v>
      </c>
      <c r="AO162" s="53">
        <v>0</v>
      </c>
      <c r="AP162" s="53">
        <v>0</v>
      </c>
      <c r="AQ162" s="53">
        <v>0</v>
      </c>
      <c r="AR162" s="53">
        <v>0</v>
      </c>
      <c r="AS162" s="53">
        <v>0</v>
      </c>
      <c r="AT162" s="53">
        <v>0</v>
      </c>
      <c r="AU162" s="53">
        <v>0</v>
      </c>
      <c r="AV162" s="53">
        <v>0</v>
      </c>
      <c r="AW162" s="53">
        <v>0</v>
      </c>
      <c r="AX162" s="53">
        <v>0</v>
      </c>
      <c r="AY162" s="53">
        <v>0</v>
      </c>
      <c r="AZ162" s="54">
        <v>0</v>
      </c>
      <c r="BA162" s="257">
        <v>1</v>
      </c>
      <c r="BB162" s="258"/>
      <c r="BC162" s="259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</row>
    <row r="163" spans="1:236" s="61" customFormat="1" ht="11.1" customHeight="1" x14ac:dyDescent="0.15">
      <c r="A163" s="51" t="s">
        <v>828</v>
      </c>
      <c r="B163" s="52" t="s">
        <v>966</v>
      </c>
      <c r="C163" s="53" t="s">
        <v>1300</v>
      </c>
      <c r="D163" s="53" t="s">
        <v>122</v>
      </c>
      <c r="E163" s="53" t="s">
        <v>136</v>
      </c>
      <c r="F163" s="53" t="s">
        <v>85</v>
      </c>
      <c r="G163" s="53" t="s">
        <v>158</v>
      </c>
      <c r="H163" s="53" t="s">
        <v>236</v>
      </c>
      <c r="I163" s="53" t="s">
        <v>829</v>
      </c>
      <c r="J163" s="53" t="s">
        <v>67</v>
      </c>
      <c r="K163" s="53" t="s">
        <v>149</v>
      </c>
      <c r="L163" s="53" t="s">
        <v>199</v>
      </c>
      <c r="M163" s="53" t="s">
        <v>217</v>
      </c>
      <c r="N163" s="53">
        <v>1</v>
      </c>
      <c r="O163" s="54" t="s">
        <v>218</v>
      </c>
      <c r="P163" s="205">
        <f t="shared" si="26"/>
        <v>0</v>
      </c>
      <c r="Q163" s="56">
        <v>0</v>
      </c>
      <c r="R163" s="202">
        <f t="shared" si="28"/>
        <v>0</v>
      </c>
      <c r="S163" s="53">
        <v>0</v>
      </c>
      <c r="T163" s="53">
        <v>0</v>
      </c>
      <c r="U163" s="53">
        <v>0</v>
      </c>
      <c r="V163" s="53">
        <v>0</v>
      </c>
      <c r="W163" s="205">
        <f t="shared" si="29"/>
        <v>0</v>
      </c>
      <c r="X163" s="53"/>
      <c r="Y163" s="53"/>
      <c r="Z163" s="53">
        <v>0</v>
      </c>
      <c r="AA163" s="53">
        <v>0</v>
      </c>
      <c r="AB163" s="53">
        <v>0</v>
      </c>
      <c r="AC163" s="53">
        <v>0</v>
      </c>
      <c r="AD163" s="53">
        <v>0</v>
      </c>
      <c r="AE163" s="53">
        <v>0</v>
      </c>
      <c r="AF163" s="53">
        <v>0</v>
      </c>
      <c r="AG163" s="53">
        <v>0</v>
      </c>
      <c r="AH163" s="53">
        <v>0</v>
      </c>
      <c r="AI163" s="53">
        <v>0</v>
      </c>
      <c r="AJ163" s="53">
        <v>0</v>
      </c>
      <c r="AK163" s="53">
        <v>0</v>
      </c>
      <c r="AL163" s="53">
        <v>0</v>
      </c>
      <c r="AM163" s="53">
        <v>0</v>
      </c>
      <c r="AN163" s="53">
        <v>0</v>
      </c>
      <c r="AO163" s="53">
        <v>0</v>
      </c>
      <c r="AP163" s="53">
        <v>0</v>
      </c>
      <c r="AQ163" s="53">
        <v>0</v>
      </c>
      <c r="AR163" s="53">
        <v>0</v>
      </c>
      <c r="AS163" s="53">
        <v>0</v>
      </c>
      <c r="AT163" s="53">
        <v>0</v>
      </c>
      <c r="AU163" s="53">
        <v>0</v>
      </c>
      <c r="AV163" s="53">
        <v>0</v>
      </c>
      <c r="AW163" s="53">
        <v>0</v>
      </c>
      <c r="AX163" s="53">
        <v>0</v>
      </c>
      <c r="AY163" s="53">
        <v>0</v>
      </c>
      <c r="AZ163" s="54">
        <v>0</v>
      </c>
      <c r="BA163" s="257">
        <v>0</v>
      </c>
      <c r="BB163" s="258"/>
      <c r="BC163" s="259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</row>
    <row r="164" spans="1:236" s="217" customFormat="1" ht="11.1" customHeight="1" x14ac:dyDescent="0.15">
      <c r="A164" s="208"/>
      <c r="B164" s="209"/>
      <c r="C164" s="209" t="s">
        <v>1282</v>
      </c>
      <c r="D164" s="209"/>
      <c r="E164" s="209"/>
      <c r="F164" s="209"/>
      <c r="G164" s="209"/>
      <c r="H164" s="209"/>
      <c r="I164" s="209"/>
      <c r="J164" s="209"/>
      <c r="K164" s="209"/>
      <c r="L164" s="209"/>
      <c r="M164" s="209"/>
      <c r="N164" s="209">
        <f>SUM(N165:N173)</f>
        <v>9</v>
      </c>
      <c r="O164" s="210"/>
      <c r="P164" s="205">
        <f t="shared" si="26"/>
        <v>20</v>
      </c>
      <c r="Q164" s="212">
        <f t="shared" ref="Q164:BC164" si="33">SUM(Q165:Q173)</f>
        <v>16</v>
      </c>
      <c r="R164" s="202">
        <f t="shared" si="28"/>
        <v>0</v>
      </c>
      <c r="S164" s="209">
        <f>SUM(S165:S173)</f>
        <v>0</v>
      </c>
      <c r="T164" s="209">
        <f>SUM(T165:T173)</f>
        <v>0</v>
      </c>
      <c r="U164" s="209">
        <f>SUM(U165:U173)</f>
        <v>0</v>
      </c>
      <c r="V164" s="209">
        <f>SUM(V165:V173)</f>
        <v>0</v>
      </c>
      <c r="W164" s="205">
        <f t="shared" si="29"/>
        <v>0</v>
      </c>
      <c r="X164" s="209">
        <f t="shared" si="33"/>
        <v>0</v>
      </c>
      <c r="Y164" s="209">
        <f t="shared" si="33"/>
        <v>0</v>
      </c>
      <c r="Z164" s="209">
        <f t="shared" si="33"/>
        <v>0</v>
      </c>
      <c r="AA164" s="209">
        <f t="shared" si="33"/>
        <v>0</v>
      </c>
      <c r="AB164" s="209">
        <f t="shared" si="33"/>
        <v>0</v>
      </c>
      <c r="AC164" s="209">
        <f t="shared" si="33"/>
        <v>0</v>
      </c>
      <c r="AD164" s="209">
        <f t="shared" si="33"/>
        <v>0</v>
      </c>
      <c r="AE164" s="209">
        <f t="shared" si="33"/>
        <v>0</v>
      </c>
      <c r="AF164" s="209">
        <f t="shared" si="33"/>
        <v>0</v>
      </c>
      <c r="AG164" s="209">
        <f t="shared" si="33"/>
        <v>0</v>
      </c>
      <c r="AH164" s="209">
        <f t="shared" si="33"/>
        <v>0</v>
      </c>
      <c r="AI164" s="209">
        <f t="shared" si="33"/>
        <v>0</v>
      </c>
      <c r="AJ164" s="209">
        <f t="shared" si="33"/>
        <v>0</v>
      </c>
      <c r="AK164" s="209">
        <f t="shared" si="33"/>
        <v>0</v>
      </c>
      <c r="AL164" s="209">
        <f t="shared" si="33"/>
        <v>0</v>
      </c>
      <c r="AM164" s="209">
        <f t="shared" si="33"/>
        <v>0</v>
      </c>
      <c r="AN164" s="209">
        <f t="shared" si="33"/>
        <v>0</v>
      </c>
      <c r="AO164" s="209">
        <f t="shared" si="33"/>
        <v>0</v>
      </c>
      <c r="AP164" s="209">
        <f t="shared" si="33"/>
        <v>0</v>
      </c>
      <c r="AQ164" s="209">
        <f t="shared" si="33"/>
        <v>0</v>
      </c>
      <c r="AR164" s="209">
        <f t="shared" si="33"/>
        <v>0</v>
      </c>
      <c r="AS164" s="209">
        <f t="shared" si="33"/>
        <v>0</v>
      </c>
      <c r="AT164" s="209">
        <f t="shared" si="33"/>
        <v>0</v>
      </c>
      <c r="AU164" s="209">
        <f t="shared" si="33"/>
        <v>0</v>
      </c>
      <c r="AV164" s="209">
        <f t="shared" si="33"/>
        <v>0</v>
      </c>
      <c r="AW164" s="209">
        <f t="shared" si="33"/>
        <v>0</v>
      </c>
      <c r="AX164" s="209">
        <f t="shared" si="33"/>
        <v>0</v>
      </c>
      <c r="AY164" s="209">
        <f t="shared" si="33"/>
        <v>0</v>
      </c>
      <c r="AZ164" s="210">
        <f t="shared" si="33"/>
        <v>0</v>
      </c>
      <c r="BA164" s="209">
        <f>SUM(BA165:BA173)</f>
        <v>4</v>
      </c>
      <c r="BB164" s="212">
        <f t="shared" si="33"/>
        <v>0</v>
      </c>
      <c r="BC164" s="210">
        <f t="shared" si="33"/>
        <v>0</v>
      </c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</row>
    <row r="165" spans="1:236" s="61" customFormat="1" ht="11.1" customHeight="1" x14ac:dyDescent="0.15">
      <c r="A165" s="51" t="s">
        <v>675</v>
      </c>
      <c r="B165" s="52" t="s">
        <v>966</v>
      </c>
      <c r="C165" s="53" t="s">
        <v>1282</v>
      </c>
      <c r="D165" s="53" t="s">
        <v>122</v>
      </c>
      <c r="E165" s="53" t="s">
        <v>136</v>
      </c>
      <c r="F165" s="53" t="s">
        <v>92</v>
      </c>
      <c r="G165" s="53" t="s">
        <v>963</v>
      </c>
      <c r="H165" s="53" t="s">
        <v>51</v>
      </c>
      <c r="I165" s="53" t="s">
        <v>676</v>
      </c>
      <c r="J165" s="53" t="s">
        <v>67</v>
      </c>
      <c r="K165" s="53" t="s">
        <v>149</v>
      </c>
      <c r="L165" s="53" t="s">
        <v>199</v>
      </c>
      <c r="M165" s="53" t="s">
        <v>247</v>
      </c>
      <c r="N165" s="53">
        <v>1</v>
      </c>
      <c r="O165" s="54" t="s">
        <v>195</v>
      </c>
      <c r="P165" s="205">
        <f t="shared" si="26"/>
        <v>6</v>
      </c>
      <c r="Q165" s="56">
        <v>5</v>
      </c>
      <c r="R165" s="202">
        <f t="shared" si="28"/>
        <v>0</v>
      </c>
      <c r="S165" s="53">
        <v>0</v>
      </c>
      <c r="T165" s="53">
        <v>0</v>
      </c>
      <c r="U165" s="53">
        <v>0</v>
      </c>
      <c r="V165" s="53">
        <v>0</v>
      </c>
      <c r="W165" s="205">
        <f t="shared" si="29"/>
        <v>0</v>
      </c>
      <c r="X165" s="53"/>
      <c r="Y165" s="53"/>
      <c r="Z165" s="53">
        <v>0</v>
      </c>
      <c r="AA165" s="53">
        <v>0</v>
      </c>
      <c r="AB165" s="53">
        <v>0</v>
      </c>
      <c r="AC165" s="53">
        <v>0</v>
      </c>
      <c r="AD165" s="53">
        <v>0</v>
      </c>
      <c r="AE165" s="53">
        <v>0</v>
      </c>
      <c r="AF165" s="53">
        <v>0</v>
      </c>
      <c r="AG165" s="53">
        <v>0</v>
      </c>
      <c r="AH165" s="53">
        <v>0</v>
      </c>
      <c r="AI165" s="53">
        <v>0</v>
      </c>
      <c r="AJ165" s="53">
        <v>0</v>
      </c>
      <c r="AK165" s="53">
        <v>0</v>
      </c>
      <c r="AL165" s="53">
        <v>0</v>
      </c>
      <c r="AM165" s="53">
        <v>0</v>
      </c>
      <c r="AN165" s="53">
        <v>0</v>
      </c>
      <c r="AO165" s="53">
        <v>0</v>
      </c>
      <c r="AP165" s="53">
        <v>0</v>
      </c>
      <c r="AQ165" s="53">
        <v>0</v>
      </c>
      <c r="AR165" s="53">
        <v>0</v>
      </c>
      <c r="AS165" s="53">
        <v>0</v>
      </c>
      <c r="AT165" s="53">
        <v>0</v>
      </c>
      <c r="AU165" s="53">
        <v>0</v>
      </c>
      <c r="AV165" s="53">
        <v>0</v>
      </c>
      <c r="AW165" s="53">
        <v>0</v>
      </c>
      <c r="AX165" s="53">
        <v>0</v>
      </c>
      <c r="AY165" s="53">
        <v>0</v>
      </c>
      <c r="AZ165" s="54">
        <v>0</v>
      </c>
      <c r="BA165" s="257">
        <v>1</v>
      </c>
      <c r="BB165" s="258"/>
      <c r="BC165" s="259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  <c r="CP165" s="53"/>
      <c r="CQ165" s="53"/>
      <c r="CR165" s="53"/>
      <c r="CS165" s="53"/>
      <c r="CT165" s="53"/>
      <c r="CU165" s="53"/>
      <c r="CV165" s="53"/>
      <c r="CW165" s="53"/>
      <c r="CX165" s="53"/>
      <c r="CY165" s="53"/>
      <c r="CZ165" s="53"/>
      <c r="DA165" s="53"/>
      <c r="DB165" s="53"/>
      <c r="DC165" s="53"/>
      <c r="DD165" s="53"/>
      <c r="DE165" s="53"/>
    </row>
    <row r="166" spans="1:236" s="61" customFormat="1" ht="11.1" customHeight="1" x14ac:dyDescent="0.15">
      <c r="A166" s="51" t="s">
        <v>678</v>
      </c>
      <c r="B166" s="52" t="s">
        <v>966</v>
      </c>
      <c r="C166" s="53" t="s">
        <v>679</v>
      </c>
      <c r="D166" s="53" t="s">
        <v>122</v>
      </c>
      <c r="E166" s="53" t="s">
        <v>136</v>
      </c>
      <c r="F166" s="53" t="s">
        <v>92</v>
      </c>
      <c r="G166" s="53" t="s">
        <v>963</v>
      </c>
      <c r="H166" s="53" t="s">
        <v>121</v>
      </c>
      <c r="I166" s="53" t="s">
        <v>679</v>
      </c>
      <c r="J166" s="53" t="s">
        <v>67</v>
      </c>
      <c r="K166" s="53" t="s">
        <v>149</v>
      </c>
      <c r="L166" s="53" t="s">
        <v>199</v>
      </c>
      <c r="M166" s="53" t="s">
        <v>206</v>
      </c>
      <c r="N166" s="53">
        <v>1</v>
      </c>
      <c r="O166" s="54" t="s">
        <v>195</v>
      </c>
      <c r="P166" s="205">
        <f t="shared" si="26"/>
        <v>1</v>
      </c>
      <c r="Q166" s="56">
        <v>1</v>
      </c>
      <c r="R166" s="202">
        <f t="shared" si="28"/>
        <v>0</v>
      </c>
      <c r="S166" s="53">
        <v>0</v>
      </c>
      <c r="T166" s="53">
        <v>0</v>
      </c>
      <c r="U166" s="53">
        <v>0</v>
      </c>
      <c r="V166" s="53">
        <v>0</v>
      </c>
      <c r="W166" s="205">
        <f t="shared" si="29"/>
        <v>0</v>
      </c>
      <c r="X166" s="53"/>
      <c r="Y166" s="53"/>
      <c r="Z166" s="53">
        <v>0</v>
      </c>
      <c r="AA166" s="53">
        <v>0</v>
      </c>
      <c r="AB166" s="53">
        <v>0</v>
      </c>
      <c r="AC166" s="53">
        <v>0</v>
      </c>
      <c r="AD166" s="53">
        <v>0</v>
      </c>
      <c r="AE166" s="53">
        <v>0</v>
      </c>
      <c r="AF166" s="53">
        <v>0</v>
      </c>
      <c r="AG166" s="53">
        <v>0</v>
      </c>
      <c r="AH166" s="53">
        <v>0</v>
      </c>
      <c r="AI166" s="53">
        <v>0</v>
      </c>
      <c r="AJ166" s="53">
        <v>0</v>
      </c>
      <c r="AK166" s="53">
        <v>0</v>
      </c>
      <c r="AL166" s="53">
        <v>0</v>
      </c>
      <c r="AM166" s="53">
        <v>0</v>
      </c>
      <c r="AN166" s="53">
        <v>0</v>
      </c>
      <c r="AO166" s="53">
        <v>0</v>
      </c>
      <c r="AP166" s="53">
        <v>0</v>
      </c>
      <c r="AQ166" s="53">
        <v>0</v>
      </c>
      <c r="AR166" s="53">
        <v>0</v>
      </c>
      <c r="AS166" s="53">
        <v>0</v>
      </c>
      <c r="AT166" s="53">
        <v>0</v>
      </c>
      <c r="AU166" s="53">
        <v>0</v>
      </c>
      <c r="AV166" s="53">
        <v>0</v>
      </c>
      <c r="AW166" s="53">
        <v>0</v>
      </c>
      <c r="AX166" s="53">
        <v>0</v>
      </c>
      <c r="AY166" s="53">
        <v>0</v>
      </c>
      <c r="AZ166" s="54">
        <v>0</v>
      </c>
      <c r="BA166" s="257">
        <v>0</v>
      </c>
      <c r="BB166" s="258"/>
      <c r="BC166" s="259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</row>
    <row r="167" spans="1:236" s="61" customFormat="1" ht="11.1" customHeight="1" x14ac:dyDescent="0.15">
      <c r="A167" s="51" t="s">
        <v>681</v>
      </c>
      <c r="B167" s="52" t="s">
        <v>966</v>
      </c>
      <c r="C167" s="53" t="s">
        <v>682</v>
      </c>
      <c r="D167" s="53" t="s">
        <v>122</v>
      </c>
      <c r="E167" s="53" t="s">
        <v>136</v>
      </c>
      <c r="F167" s="53" t="s">
        <v>92</v>
      </c>
      <c r="G167" s="53" t="s">
        <v>963</v>
      </c>
      <c r="H167" s="53" t="s">
        <v>191</v>
      </c>
      <c r="I167" s="53" t="s">
        <v>682</v>
      </c>
      <c r="J167" s="53" t="s">
        <v>67</v>
      </c>
      <c r="K167" s="53" t="s">
        <v>149</v>
      </c>
      <c r="L167" s="53" t="s">
        <v>199</v>
      </c>
      <c r="M167" s="53" t="s">
        <v>206</v>
      </c>
      <c r="N167" s="53">
        <v>1</v>
      </c>
      <c r="O167" s="54" t="s">
        <v>195</v>
      </c>
      <c r="P167" s="205">
        <f t="shared" si="26"/>
        <v>1</v>
      </c>
      <c r="Q167" s="56">
        <v>1</v>
      </c>
      <c r="R167" s="202">
        <f t="shared" si="28"/>
        <v>0</v>
      </c>
      <c r="S167" s="53">
        <v>0</v>
      </c>
      <c r="T167" s="53">
        <v>0</v>
      </c>
      <c r="U167" s="53">
        <v>0</v>
      </c>
      <c r="V167" s="53">
        <v>0</v>
      </c>
      <c r="W167" s="205">
        <f t="shared" si="29"/>
        <v>0</v>
      </c>
      <c r="X167" s="53"/>
      <c r="Y167" s="53"/>
      <c r="Z167" s="53">
        <v>0</v>
      </c>
      <c r="AA167" s="53">
        <v>0</v>
      </c>
      <c r="AB167" s="53">
        <v>0</v>
      </c>
      <c r="AC167" s="53">
        <v>0</v>
      </c>
      <c r="AD167" s="53">
        <v>0</v>
      </c>
      <c r="AE167" s="53">
        <v>0</v>
      </c>
      <c r="AF167" s="53">
        <v>0</v>
      </c>
      <c r="AG167" s="53">
        <v>0</v>
      </c>
      <c r="AH167" s="53">
        <v>0</v>
      </c>
      <c r="AI167" s="53">
        <v>0</v>
      </c>
      <c r="AJ167" s="53">
        <v>0</v>
      </c>
      <c r="AK167" s="53">
        <v>0</v>
      </c>
      <c r="AL167" s="53">
        <v>0</v>
      </c>
      <c r="AM167" s="53">
        <v>0</v>
      </c>
      <c r="AN167" s="53">
        <v>0</v>
      </c>
      <c r="AO167" s="53">
        <v>0</v>
      </c>
      <c r="AP167" s="53">
        <v>0</v>
      </c>
      <c r="AQ167" s="53">
        <v>0</v>
      </c>
      <c r="AR167" s="53">
        <v>0</v>
      </c>
      <c r="AS167" s="53">
        <v>0</v>
      </c>
      <c r="AT167" s="53">
        <v>0</v>
      </c>
      <c r="AU167" s="53">
        <v>0</v>
      </c>
      <c r="AV167" s="53">
        <v>0</v>
      </c>
      <c r="AW167" s="53">
        <v>0</v>
      </c>
      <c r="AX167" s="53">
        <v>0</v>
      </c>
      <c r="AY167" s="53">
        <v>0</v>
      </c>
      <c r="AZ167" s="54">
        <v>0</v>
      </c>
      <c r="BA167" s="257">
        <v>0</v>
      </c>
      <c r="BB167" s="258"/>
      <c r="BC167" s="259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3"/>
      <c r="CT167" s="53"/>
      <c r="CU167" s="53"/>
      <c r="CV167" s="53"/>
      <c r="CW167" s="53"/>
      <c r="CX167" s="53"/>
      <c r="CY167" s="53"/>
      <c r="CZ167" s="53"/>
      <c r="DA167" s="53"/>
      <c r="DB167" s="53"/>
      <c r="DC167" s="53"/>
      <c r="DD167" s="53"/>
      <c r="DE167" s="53"/>
    </row>
    <row r="168" spans="1:236" s="61" customFormat="1" ht="11.1" customHeight="1" x14ac:dyDescent="0.15">
      <c r="A168" s="51" t="s">
        <v>684</v>
      </c>
      <c r="B168" s="52" t="s">
        <v>966</v>
      </c>
      <c r="C168" s="53" t="s">
        <v>685</v>
      </c>
      <c r="D168" s="53" t="s">
        <v>122</v>
      </c>
      <c r="E168" s="53" t="s">
        <v>136</v>
      </c>
      <c r="F168" s="53" t="s">
        <v>92</v>
      </c>
      <c r="G168" s="53" t="s">
        <v>963</v>
      </c>
      <c r="H168" s="53" t="s">
        <v>216</v>
      </c>
      <c r="I168" s="53" t="s">
        <v>685</v>
      </c>
      <c r="J168" s="53" t="s">
        <v>67</v>
      </c>
      <c r="K168" s="53" t="s">
        <v>149</v>
      </c>
      <c r="L168" s="53" t="s">
        <v>199</v>
      </c>
      <c r="M168" s="53" t="s">
        <v>206</v>
      </c>
      <c r="N168" s="53">
        <v>1</v>
      </c>
      <c r="O168" s="54" t="s">
        <v>195</v>
      </c>
      <c r="P168" s="205">
        <f t="shared" si="26"/>
        <v>1</v>
      </c>
      <c r="Q168" s="56">
        <v>1</v>
      </c>
      <c r="R168" s="202">
        <f t="shared" si="28"/>
        <v>0</v>
      </c>
      <c r="S168" s="53">
        <v>0</v>
      </c>
      <c r="T168" s="53">
        <v>0</v>
      </c>
      <c r="U168" s="53">
        <v>0</v>
      </c>
      <c r="V168" s="53">
        <v>0</v>
      </c>
      <c r="W168" s="205">
        <f t="shared" si="29"/>
        <v>0</v>
      </c>
      <c r="X168" s="53"/>
      <c r="Y168" s="53"/>
      <c r="Z168" s="53">
        <v>0</v>
      </c>
      <c r="AA168" s="53">
        <v>0</v>
      </c>
      <c r="AB168" s="53">
        <v>0</v>
      </c>
      <c r="AC168" s="53">
        <v>0</v>
      </c>
      <c r="AD168" s="53">
        <v>0</v>
      </c>
      <c r="AE168" s="53">
        <v>0</v>
      </c>
      <c r="AF168" s="53">
        <v>0</v>
      </c>
      <c r="AG168" s="53">
        <v>0</v>
      </c>
      <c r="AH168" s="53">
        <v>0</v>
      </c>
      <c r="AI168" s="53">
        <v>0</v>
      </c>
      <c r="AJ168" s="53">
        <v>0</v>
      </c>
      <c r="AK168" s="53">
        <v>0</v>
      </c>
      <c r="AL168" s="53">
        <v>0</v>
      </c>
      <c r="AM168" s="53">
        <v>0</v>
      </c>
      <c r="AN168" s="53">
        <v>0</v>
      </c>
      <c r="AO168" s="53">
        <v>0</v>
      </c>
      <c r="AP168" s="53">
        <v>0</v>
      </c>
      <c r="AQ168" s="53">
        <v>0</v>
      </c>
      <c r="AR168" s="53">
        <v>0</v>
      </c>
      <c r="AS168" s="53">
        <v>0</v>
      </c>
      <c r="AT168" s="53">
        <v>0</v>
      </c>
      <c r="AU168" s="53">
        <v>0</v>
      </c>
      <c r="AV168" s="53">
        <v>0</v>
      </c>
      <c r="AW168" s="53">
        <v>0</v>
      </c>
      <c r="AX168" s="53">
        <v>0</v>
      </c>
      <c r="AY168" s="53">
        <v>0</v>
      </c>
      <c r="AZ168" s="54">
        <v>0</v>
      </c>
      <c r="BA168" s="257">
        <v>0</v>
      </c>
      <c r="BB168" s="258"/>
      <c r="BC168" s="259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</row>
    <row r="169" spans="1:236" s="61" customFormat="1" ht="11.1" customHeight="1" x14ac:dyDescent="0.15">
      <c r="A169" s="51" t="s">
        <v>961</v>
      </c>
      <c r="B169" s="52" t="s">
        <v>966</v>
      </c>
      <c r="C169" s="53" t="s">
        <v>962</v>
      </c>
      <c r="D169" s="53" t="s">
        <v>122</v>
      </c>
      <c r="E169" s="53" t="s">
        <v>136</v>
      </c>
      <c r="F169" s="53" t="s">
        <v>92</v>
      </c>
      <c r="G169" s="53" t="s">
        <v>963</v>
      </c>
      <c r="H169" s="53" t="s">
        <v>209</v>
      </c>
      <c r="I169" s="53" t="s">
        <v>964</v>
      </c>
      <c r="J169" s="53" t="s">
        <v>67</v>
      </c>
      <c r="K169" s="53" t="s">
        <v>149</v>
      </c>
      <c r="L169" s="53" t="s">
        <v>199</v>
      </c>
      <c r="M169" s="53" t="s">
        <v>206</v>
      </c>
      <c r="N169" s="53">
        <v>1</v>
      </c>
      <c r="O169" s="54" t="s">
        <v>195</v>
      </c>
      <c r="P169" s="205">
        <f t="shared" si="26"/>
        <v>1</v>
      </c>
      <c r="Q169" s="56">
        <v>1</v>
      </c>
      <c r="R169" s="202">
        <f t="shared" si="28"/>
        <v>0</v>
      </c>
      <c r="S169" s="53">
        <v>0</v>
      </c>
      <c r="T169" s="53">
        <v>0</v>
      </c>
      <c r="U169" s="53">
        <v>0</v>
      </c>
      <c r="V169" s="53">
        <v>0</v>
      </c>
      <c r="W169" s="205">
        <f t="shared" si="29"/>
        <v>0</v>
      </c>
      <c r="X169" s="53"/>
      <c r="Y169" s="53"/>
      <c r="Z169" s="53">
        <v>0</v>
      </c>
      <c r="AA169" s="53">
        <v>0</v>
      </c>
      <c r="AB169" s="53">
        <v>0</v>
      </c>
      <c r="AC169" s="53">
        <v>0</v>
      </c>
      <c r="AD169" s="53">
        <v>0</v>
      </c>
      <c r="AE169" s="53">
        <v>0</v>
      </c>
      <c r="AF169" s="53">
        <v>0</v>
      </c>
      <c r="AG169" s="53">
        <v>0</v>
      </c>
      <c r="AH169" s="53">
        <v>0</v>
      </c>
      <c r="AI169" s="53">
        <v>0</v>
      </c>
      <c r="AJ169" s="53">
        <v>0</v>
      </c>
      <c r="AK169" s="53">
        <v>0</v>
      </c>
      <c r="AL169" s="53">
        <v>0</v>
      </c>
      <c r="AM169" s="53">
        <v>0</v>
      </c>
      <c r="AN169" s="53">
        <v>0</v>
      </c>
      <c r="AO169" s="53">
        <v>0</v>
      </c>
      <c r="AP169" s="53">
        <v>0</v>
      </c>
      <c r="AQ169" s="53">
        <v>0</v>
      </c>
      <c r="AR169" s="53">
        <v>0</v>
      </c>
      <c r="AS169" s="53">
        <v>0</v>
      </c>
      <c r="AT169" s="53">
        <v>0</v>
      </c>
      <c r="AU169" s="53">
        <v>0</v>
      </c>
      <c r="AV169" s="53">
        <v>0</v>
      </c>
      <c r="AW169" s="53">
        <v>0</v>
      </c>
      <c r="AX169" s="53">
        <v>0</v>
      </c>
      <c r="AY169" s="53">
        <v>0</v>
      </c>
      <c r="AZ169" s="54">
        <v>0</v>
      </c>
      <c r="BA169" s="257">
        <v>0</v>
      </c>
      <c r="BB169" s="258"/>
      <c r="BC169" s="259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</row>
    <row r="170" spans="1:236" s="61" customFormat="1" ht="11.1" customHeight="1" x14ac:dyDescent="0.15">
      <c r="A170" s="51" t="s">
        <v>687</v>
      </c>
      <c r="B170" s="52" t="s">
        <v>966</v>
      </c>
      <c r="C170" s="53" t="s">
        <v>1283</v>
      </c>
      <c r="D170" s="53" t="s">
        <v>122</v>
      </c>
      <c r="E170" s="53" t="s">
        <v>136</v>
      </c>
      <c r="F170" s="53" t="s">
        <v>92</v>
      </c>
      <c r="G170" s="53" t="s">
        <v>963</v>
      </c>
      <c r="H170" s="53" t="s">
        <v>214</v>
      </c>
      <c r="I170" s="53" t="s">
        <v>688</v>
      </c>
      <c r="J170" s="53" t="s">
        <v>67</v>
      </c>
      <c r="K170" s="53" t="s">
        <v>149</v>
      </c>
      <c r="L170" s="53" t="s">
        <v>199</v>
      </c>
      <c r="M170" s="53" t="s">
        <v>207</v>
      </c>
      <c r="N170" s="53">
        <v>1</v>
      </c>
      <c r="O170" s="54" t="s">
        <v>195</v>
      </c>
      <c r="P170" s="205">
        <f t="shared" si="26"/>
        <v>4</v>
      </c>
      <c r="Q170" s="56">
        <v>3</v>
      </c>
      <c r="R170" s="202">
        <f t="shared" si="28"/>
        <v>0</v>
      </c>
      <c r="S170" s="53">
        <v>0</v>
      </c>
      <c r="T170" s="53">
        <v>0</v>
      </c>
      <c r="U170" s="53">
        <v>0</v>
      </c>
      <c r="V170" s="53">
        <v>0</v>
      </c>
      <c r="W170" s="205">
        <f t="shared" si="29"/>
        <v>0</v>
      </c>
      <c r="X170" s="53"/>
      <c r="Y170" s="53"/>
      <c r="Z170" s="53">
        <v>0</v>
      </c>
      <c r="AA170" s="53">
        <v>0</v>
      </c>
      <c r="AB170" s="53">
        <v>0</v>
      </c>
      <c r="AC170" s="53">
        <v>0</v>
      </c>
      <c r="AD170" s="53">
        <v>0</v>
      </c>
      <c r="AE170" s="53">
        <v>0</v>
      </c>
      <c r="AF170" s="53">
        <v>0</v>
      </c>
      <c r="AG170" s="53">
        <v>0</v>
      </c>
      <c r="AH170" s="53">
        <v>0</v>
      </c>
      <c r="AI170" s="53">
        <v>0</v>
      </c>
      <c r="AJ170" s="53">
        <v>0</v>
      </c>
      <c r="AK170" s="53">
        <v>0</v>
      </c>
      <c r="AL170" s="53">
        <v>0</v>
      </c>
      <c r="AM170" s="53">
        <v>0</v>
      </c>
      <c r="AN170" s="53">
        <v>0</v>
      </c>
      <c r="AO170" s="53">
        <v>0</v>
      </c>
      <c r="AP170" s="53">
        <v>0</v>
      </c>
      <c r="AQ170" s="53">
        <v>0</v>
      </c>
      <c r="AR170" s="53">
        <v>0</v>
      </c>
      <c r="AS170" s="53">
        <v>0</v>
      </c>
      <c r="AT170" s="53">
        <v>0</v>
      </c>
      <c r="AU170" s="53">
        <v>0</v>
      </c>
      <c r="AV170" s="53">
        <v>0</v>
      </c>
      <c r="AW170" s="53">
        <v>0</v>
      </c>
      <c r="AX170" s="53">
        <v>0</v>
      </c>
      <c r="AY170" s="53">
        <v>0</v>
      </c>
      <c r="AZ170" s="54">
        <v>0</v>
      </c>
      <c r="BA170" s="257">
        <v>1</v>
      </c>
      <c r="BB170" s="258"/>
      <c r="BC170" s="259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  <c r="CP170" s="53"/>
      <c r="CQ170" s="53"/>
      <c r="CR170" s="53"/>
      <c r="CS170" s="53"/>
      <c r="CT170" s="53"/>
      <c r="CU170" s="53"/>
      <c r="CV170" s="53"/>
      <c r="CW170" s="53"/>
      <c r="CX170" s="53"/>
      <c r="CY170" s="53"/>
      <c r="CZ170" s="53"/>
      <c r="DA170" s="53"/>
      <c r="DB170" s="53"/>
      <c r="DC170" s="53"/>
      <c r="DD170" s="53"/>
      <c r="DE170" s="53"/>
    </row>
    <row r="171" spans="1:236" s="61" customFormat="1" ht="11.1" customHeight="1" x14ac:dyDescent="0.15">
      <c r="A171" s="51" t="s">
        <v>850</v>
      </c>
      <c r="B171" s="52" t="s">
        <v>966</v>
      </c>
      <c r="C171" s="53" t="s">
        <v>851</v>
      </c>
      <c r="D171" s="53" t="s">
        <v>122</v>
      </c>
      <c r="E171" s="53" t="s">
        <v>136</v>
      </c>
      <c r="F171" s="53" t="s">
        <v>92</v>
      </c>
      <c r="G171" s="53" t="s">
        <v>963</v>
      </c>
      <c r="H171" s="53" t="s">
        <v>190</v>
      </c>
      <c r="I171" s="53" t="s">
        <v>852</v>
      </c>
      <c r="J171" s="53" t="s">
        <v>67</v>
      </c>
      <c r="K171" s="53" t="s">
        <v>149</v>
      </c>
      <c r="L171" s="53" t="s">
        <v>199</v>
      </c>
      <c r="M171" s="53" t="s">
        <v>201</v>
      </c>
      <c r="N171" s="53">
        <v>1</v>
      </c>
      <c r="O171" s="54" t="s">
        <v>195</v>
      </c>
      <c r="P171" s="205">
        <f t="shared" si="26"/>
        <v>4</v>
      </c>
      <c r="Q171" s="56">
        <v>3</v>
      </c>
      <c r="R171" s="202">
        <f t="shared" si="28"/>
        <v>0</v>
      </c>
      <c r="S171" s="53">
        <v>0</v>
      </c>
      <c r="T171" s="53">
        <v>0</v>
      </c>
      <c r="U171" s="53">
        <v>0</v>
      </c>
      <c r="V171" s="53">
        <v>0</v>
      </c>
      <c r="W171" s="205">
        <f t="shared" si="29"/>
        <v>0</v>
      </c>
      <c r="X171" s="53"/>
      <c r="Y171" s="53"/>
      <c r="Z171" s="53">
        <v>0</v>
      </c>
      <c r="AA171" s="53">
        <v>0</v>
      </c>
      <c r="AB171" s="53">
        <v>0</v>
      </c>
      <c r="AC171" s="53">
        <v>0</v>
      </c>
      <c r="AD171" s="53">
        <v>0</v>
      </c>
      <c r="AE171" s="53">
        <v>0</v>
      </c>
      <c r="AF171" s="53">
        <v>0</v>
      </c>
      <c r="AG171" s="53">
        <v>0</v>
      </c>
      <c r="AH171" s="53">
        <v>0</v>
      </c>
      <c r="AI171" s="53">
        <v>0</v>
      </c>
      <c r="AJ171" s="53">
        <v>0</v>
      </c>
      <c r="AK171" s="53">
        <v>0</v>
      </c>
      <c r="AL171" s="53">
        <v>0</v>
      </c>
      <c r="AM171" s="53">
        <v>0</v>
      </c>
      <c r="AN171" s="53">
        <v>0</v>
      </c>
      <c r="AO171" s="53">
        <v>0</v>
      </c>
      <c r="AP171" s="53">
        <v>0</v>
      </c>
      <c r="AQ171" s="53">
        <v>0</v>
      </c>
      <c r="AR171" s="53">
        <v>0</v>
      </c>
      <c r="AS171" s="53">
        <v>0</v>
      </c>
      <c r="AT171" s="53">
        <v>0</v>
      </c>
      <c r="AU171" s="53">
        <v>0</v>
      </c>
      <c r="AV171" s="53">
        <v>0</v>
      </c>
      <c r="AW171" s="53">
        <v>0</v>
      </c>
      <c r="AX171" s="53">
        <v>0</v>
      </c>
      <c r="AY171" s="53">
        <v>0</v>
      </c>
      <c r="AZ171" s="54">
        <v>0</v>
      </c>
      <c r="BA171" s="257">
        <v>1</v>
      </c>
      <c r="BB171" s="258"/>
      <c r="BC171" s="259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53"/>
      <c r="CS171" s="53"/>
      <c r="CT171" s="53"/>
      <c r="CU171" s="53"/>
      <c r="CV171" s="53"/>
      <c r="CW171" s="53"/>
      <c r="CX171" s="53"/>
      <c r="CY171" s="53"/>
      <c r="CZ171" s="53"/>
      <c r="DA171" s="53"/>
      <c r="DB171" s="53"/>
      <c r="DC171" s="53"/>
      <c r="DD171" s="53"/>
      <c r="DE171" s="53"/>
    </row>
    <row r="172" spans="1:236" s="61" customFormat="1" ht="11.1" customHeight="1" x14ac:dyDescent="0.15">
      <c r="A172" s="51" t="s">
        <v>891</v>
      </c>
      <c r="B172" s="52" t="s">
        <v>966</v>
      </c>
      <c r="C172" s="53" t="s">
        <v>892</v>
      </c>
      <c r="D172" s="53" t="s">
        <v>122</v>
      </c>
      <c r="E172" s="53" t="s">
        <v>136</v>
      </c>
      <c r="F172" s="53" t="s">
        <v>92</v>
      </c>
      <c r="G172" s="53" t="s">
        <v>963</v>
      </c>
      <c r="H172" s="53" t="s">
        <v>113</v>
      </c>
      <c r="I172" s="53" t="s">
        <v>892</v>
      </c>
      <c r="J172" s="53" t="s">
        <v>67</v>
      </c>
      <c r="K172" s="53" t="s">
        <v>149</v>
      </c>
      <c r="L172" s="53" t="s">
        <v>199</v>
      </c>
      <c r="M172" s="53" t="s">
        <v>206</v>
      </c>
      <c r="N172" s="53">
        <v>1</v>
      </c>
      <c r="O172" s="54" t="s">
        <v>195</v>
      </c>
      <c r="P172" s="205">
        <f t="shared" si="26"/>
        <v>2</v>
      </c>
      <c r="Q172" s="56">
        <v>1</v>
      </c>
      <c r="R172" s="202">
        <f t="shared" si="28"/>
        <v>0</v>
      </c>
      <c r="S172" s="53">
        <v>0</v>
      </c>
      <c r="T172" s="53">
        <v>0</v>
      </c>
      <c r="U172" s="53">
        <v>0</v>
      </c>
      <c r="V172" s="53">
        <v>0</v>
      </c>
      <c r="W172" s="205">
        <f t="shared" si="29"/>
        <v>0</v>
      </c>
      <c r="X172" s="53"/>
      <c r="Y172" s="53"/>
      <c r="Z172" s="53">
        <v>0</v>
      </c>
      <c r="AA172" s="53">
        <v>0</v>
      </c>
      <c r="AB172" s="53">
        <v>0</v>
      </c>
      <c r="AC172" s="53">
        <v>0</v>
      </c>
      <c r="AD172" s="53">
        <v>0</v>
      </c>
      <c r="AE172" s="53">
        <v>0</v>
      </c>
      <c r="AF172" s="53">
        <v>0</v>
      </c>
      <c r="AG172" s="53">
        <v>0</v>
      </c>
      <c r="AH172" s="53">
        <v>0</v>
      </c>
      <c r="AI172" s="53">
        <v>0</v>
      </c>
      <c r="AJ172" s="53">
        <v>0</v>
      </c>
      <c r="AK172" s="53">
        <v>0</v>
      </c>
      <c r="AL172" s="53">
        <v>0</v>
      </c>
      <c r="AM172" s="53">
        <v>0</v>
      </c>
      <c r="AN172" s="53">
        <v>0</v>
      </c>
      <c r="AO172" s="53">
        <v>0</v>
      </c>
      <c r="AP172" s="53">
        <v>0</v>
      </c>
      <c r="AQ172" s="53">
        <v>0</v>
      </c>
      <c r="AR172" s="53">
        <v>0</v>
      </c>
      <c r="AS172" s="53">
        <v>0</v>
      </c>
      <c r="AT172" s="53">
        <v>0</v>
      </c>
      <c r="AU172" s="53">
        <v>0</v>
      </c>
      <c r="AV172" s="53">
        <v>0</v>
      </c>
      <c r="AW172" s="53">
        <v>0</v>
      </c>
      <c r="AX172" s="53">
        <v>0</v>
      </c>
      <c r="AY172" s="53">
        <v>0</v>
      </c>
      <c r="AZ172" s="54">
        <v>0</v>
      </c>
      <c r="BA172" s="257">
        <v>1</v>
      </c>
      <c r="BB172" s="258"/>
      <c r="BC172" s="259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</row>
    <row r="173" spans="1:236" s="61" customFormat="1" ht="11.1" customHeight="1" x14ac:dyDescent="0.15">
      <c r="A173" s="51" t="s">
        <v>831</v>
      </c>
      <c r="B173" s="52" t="s">
        <v>966</v>
      </c>
      <c r="C173" s="53" t="s">
        <v>1302</v>
      </c>
      <c r="D173" s="53" t="s">
        <v>122</v>
      </c>
      <c r="E173" s="53" t="s">
        <v>136</v>
      </c>
      <c r="F173" s="53" t="s">
        <v>92</v>
      </c>
      <c r="G173" s="53" t="s">
        <v>963</v>
      </c>
      <c r="H173" s="53" t="s">
        <v>242</v>
      </c>
      <c r="I173" s="53" t="s">
        <v>832</v>
      </c>
      <c r="J173" s="53" t="s">
        <v>67</v>
      </c>
      <c r="K173" s="53" t="s">
        <v>149</v>
      </c>
      <c r="L173" s="53" t="s">
        <v>199</v>
      </c>
      <c r="M173" s="53" t="s">
        <v>217</v>
      </c>
      <c r="N173" s="53">
        <v>1</v>
      </c>
      <c r="O173" s="54" t="s">
        <v>218</v>
      </c>
      <c r="P173" s="205">
        <f t="shared" si="26"/>
        <v>0</v>
      </c>
      <c r="Q173" s="56">
        <v>0</v>
      </c>
      <c r="R173" s="202">
        <f t="shared" si="28"/>
        <v>0</v>
      </c>
      <c r="S173" s="53">
        <v>0</v>
      </c>
      <c r="T173" s="53">
        <v>0</v>
      </c>
      <c r="U173" s="53">
        <v>0</v>
      </c>
      <c r="V173" s="53">
        <v>0</v>
      </c>
      <c r="W173" s="205">
        <f t="shared" si="29"/>
        <v>0</v>
      </c>
      <c r="X173" s="53"/>
      <c r="Y173" s="53"/>
      <c r="Z173" s="53">
        <v>0</v>
      </c>
      <c r="AA173" s="53">
        <v>0</v>
      </c>
      <c r="AB173" s="53">
        <v>0</v>
      </c>
      <c r="AC173" s="53">
        <v>0</v>
      </c>
      <c r="AD173" s="53">
        <v>0</v>
      </c>
      <c r="AE173" s="53">
        <v>0</v>
      </c>
      <c r="AF173" s="53">
        <v>0</v>
      </c>
      <c r="AG173" s="53">
        <v>0</v>
      </c>
      <c r="AH173" s="53">
        <v>0</v>
      </c>
      <c r="AI173" s="53">
        <v>0</v>
      </c>
      <c r="AJ173" s="53">
        <v>0</v>
      </c>
      <c r="AK173" s="53">
        <v>0</v>
      </c>
      <c r="AL173" s="53">
        <v>0</v>
      </c>
      <c r="AM173" s="53">
        <v>0</v>
      </c>
      <c r="AN173" s="53">
        <v>0</v>
      </c>
      <c r="AO173" s="53">
        <v>0</v>
      </c>
      <c r="AP173" s="53">
        <v>0</v>
      </c>
      <c r="AQ173" s="53">
        <v>0</v>
      </c>
      <c r="AR173" s="53">
        <v>0</v>
      </c>
      <c r="AS173" s="53">
        <v>0</v>
      </c>
      <c r="AT173" s="53">
        <v>0</v>
      </c>
      <c r="AU173" s="53">
        <v>0</v>
      </c>
      <c r="AV173" s="53">
        <v>0</v>
      </c>
      <c r="AW173" s="53">
        <v>0</v>
      </c>
      <c r="AX173" s="53">
        <v>0</v>
      </c>
      <c r="AY173" s="53">
        <v>0</v>
      </c>
      <c r="AZ173" s="54">
        <v>0</v>
      </c>
      <c r="BA173" s="257">
        <v>0</v>
      </c>
      <c r="BB173" s="258"/>
      <c r="BC173" s="259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</row>
    <row r="174" spans="1:236" s="217" customFormat="1" ht="11.1" customHeight="1" x14ac:dyDescent="0.15">
      <c r="A174" s="208"/>
      <c r="B174" s="209"/>
      <c r="C174" s="209" t="s">
        <v>691</v>
      </c>
      <c r="D174" s="209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>
        <f>SUM(N175:N186)</f>
        <v>12</v>
      </c>
      <c r="O174" s="210"/>
      <c r="P174" s="205">
        <f t="shared" si="26"/>
        <v>16</v>
      </c>
      <c r="Q174" s="212">
        <f t="shared" ref="Q174:BC174" si="34">SUM(Q175:Q186)</f>
        <v>13</v>
      </c>
      <c r="R174" s="202">
        <f t="shared" si="28"/>
        <v>0</v>
      </c>
      <c r="S174" s="209">
        <f>SUM(S175:S186)</f>
        <v>0</v>
      </c>
      <c r="T174" s="209">
        <f>SUM(T175:T186)</f>
        <v>0</v>
      </c>
      <c r="U174" s="209">
        <f>SUM(U175:U186)</f>
        <v>0</v>
      </c>
      <c r="V174" s="209">
        <f>SUM(V175:V186)</f>
        <v>0</v>
      </c>
      <c r="W174" s="205">
        <f t="shared" si="29"/>
        <v>0</v>
      </c>
      <c r="X174" s="209">
        <f t="shared" si="34"/>
        <v>0</v>
      </c>
      <c r="Y174" s="209">
        <f t="shared" si="34"/>
        <v>0</v>
      </c>
      <c r="Z174" s="209">
        <f t="shared" si="34"/>
        <v>0</v>
      </c>
      <c r="AA174" s="209">
        <f t="shared" si="34"/>
        <v>0</v>
      </c>
      <c r="AB174" s="209">
        <f t="shared" si="34"/>
        <v>0</v>
      </c>
      <c r="AC174" s="209">
        <f t="shared" si="34"/>
        <v>0</v>
      </c>
      <c r="AD174" s="209">
        <f t="shared" si="34"/>
        <v>0</v>
      </c>
      <c r="AE174" s="209">
        <f t="shared" si="34"/>
        <v>0</v>
      </c>
      <c r="AF174" s="209">
        <f t="shared" si="34"/>
        <v>0</v>
      </c>
      <c r="AG174" s="209">
        <f t="shared" si="34"/>
        <v>0</v>
      </c>
      <c r="AH174" s="209">
        <f t="shared" si="34"/>
        <v>0</v>
      </c>
      <c r="AI174" s="209">
        <f t="shared" si="34"/>
        <v>0</v>
      </c>
      <c r="AJ174" s="209">
        <f t="shared" si="34"/>
        <v>0</v>
      </c>
      <c r="AK174" s="209">
        <f t="shared" si="34"/>
        <v>0</v>
      </c>
      <c r="AL174" s="209">
        <f t="shared" si="34"/>
        <v>0</v>
      </c>
      <c r="AM174" s="209">
        <f t="shared" si="34"/>
        <v>0</v>
      </c>
      <c r="AN174" s="209">
        <f t="shared" si="34"/>
        <v>0</v>
      </c>
      <c r="AO174" s="209">
        <f t="shared" si="34"/>
        <v>0</v>
      </c>
      <c r="AP174" s="209">
        <f t="shared" si="34"/>
        <v>0</v>
      </c>
      <c r="AQ174" s="209">
        <f t="shared" si="34"/>
        <v>0</v>
      </c>
      <c r="AR174" s="209">
        <f t="shared" si="34"/>
        <v>0</v>
      </c>
      <c r="AS174" s="209">
        <f t="shared" si="34"/>
        <v>0</v>
      </c>
      <c r="AT174" s="209">
        <f t="shared" si="34"/>
        <v>0</v>
      </c>
      <c r="AU174" s="209">
        <f t="shared" si="34"/>
        <v>0</v>
      </c>
      <c r="AV174" s="209">
        <f t="shared" si="34"/>
        <v>0</v>
      </c>
      <c r="AW174" s="209">
        <f t="shared" si="34"/>
        <v>0</v>
      </c>
      <c r="AX174" s="209">
        <f t="shared" si="34"/>
        <v>0</v>
      </c>
      <c r="AY174" s="209">
        <f t="shared" si="34"/>
        <v>0</v>
      </c>
      <c r="AZ174" s="210">
        <f t="shared" si="34"/>
        <v>0</v>
      </c>
      <c r="BA174" s="209">
        <f>SUM(BA175:BA186)</f>
        <v>3</v>
      </c>
      <c r="BB174" s="212">
        <f t="shared" si="34"/>
        <v>0</v>
      </c>
      <c r="BC174" s="210">
        <f t="shared" si="34"/>
        <v>0</v>
      </c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</row>
    <row r="175" spans="1:236" s="61" customFormat="1" ht="11.1" customHeight="1" x14ac:dyDescent="0.15">
      <c r="A175" s="51" t="s">
        <v>690</v>
      </c>
      <c r="B175" s="52" t="s">
        <v>966</v>
      </c>
      <c r="C175" s="53" t="s">
        <v>691</v>
      </c>
      <c r="D175" s="53" t="s">
        <v>122</v>
      </c>
      <c r="E175" s="53" t="s">
        <v>136</v>
      </c>
      <c r="F175" s="53" t="s">
        <v>89</v>
      </c>
      <c r="G175" s="53" t="s">
        <v>691</v>
      </c>
      <c r="H175" s="53" t="s">
        <v>51</v>
      </c>
      <c r="I175" s="53" t="s">
        <v>691</v>
      </c>
      <c r="J175" s="53" t="s">
        <v>67</v>
      </c>
      <c r="K175" s="53" t="s">
        <v>149</v>
      </c>
      <c r="L175" s="53" t="s">
        <v>199</v>
      </c>
      <c r="M175" s="53" t="s">
        <v>202</v>
      </c>
      <c r="N175" s="53">
        <v>1</v>
      </c>
      <c r="O175" s="54" t="s">
        <v>195</v>
      </c>
      <c r="P175" s="205">
        <f t="shared" si="26"/>
        <v>4</v>
      </c>
      <c r="Q175" s="56">
        <v>3</v>
      </c>
      <c r="R175" s="202">
        <f t="shared" si="28"/>
        <v>0</v>
      </c>
      <c r="S175" s="53">
        <v>0</v>
      </c>
      <c r="T175" s="53">
        <v>0</v>
      </c>
      <c r="U175" s="53">
        <v>0</v>
      </c>
      <c r="V175" s="53">
        <v>0</v>
      </c>
      <c r="W175" s="205">
        <f t="shared" si="29"/>
        <v>0</v>
      </c>
      <c r="X175" s="53"/>
      <c r="Y175" s="53"/>
      <c r="Z175" s="53">
        <v>0</v>
      </c>
      <c r="AA175" s="53">
        <v>0</v>
      </c>
      <c r="AB175" s="53">
        <v>0</v>
      </c>
      <c r="AC175" s="53">
        <v>0</v>
      </c>
      <c r="AD175" s="53">
        <v>0</v>
      </c>
      <c r="AE175" s="53">
        <v>0</v>
      </c>
      <c r="AF175" s="53">
        <v>0</v>
      </c>
      <c r="AG175" s="53">
        <v>0</v>
      </c>
      <c r="AH175" s="53">
        <v>0</v>
      </c>
      <c r="AI175" s="53">
        <v>0</v>
      </c>
      <c r="AJ175" s="53">
        <v>0</v>
      </c>
      <c r="AK175" s="53">
        <v>0</v>
      </c>
      <c r="AL175" s="53">
        <v>0</v>
      </c>
      <c r="AM175" s="53">
        <v>0</v>
      </c>
      <c r="AN175" s="53">
        <v>0</v>
      </c>
      <c r="AO175" s="53">
        <v>0</v>
      </c>
      <c r="AP175" s="53">
        <v>0</v>
      </c>
      <c r="AQ175" s="53">
        <v>0</v>
      </c>
      <c r="AR175" s="53">
        <v>0</v>
      </c>
      <c r="AS175" s="53">
        <v>0</v>
      </c>
      <c r="AT175" s="53">
        <v>0</v>
      </c>
      <c r="AU175" s="53">
        <v>0</v>
      </c>
      <c r="AV175" s="53">
        <v>0</v>
      </c>
      <c r="AW175" s="53">
        <v>0</v>
      </c>
      <c r="AX175" s="53">
        <v>0</v>
      </c>
      <c r="AY175" s="53">
        <v>0</v>
      </c>
      <c r="AZ175" s="54">
        <v>0</v>
      </c>
      <c r="BA175" s="257">
        <v>1</v>
      </c>
      <c r="BB175" s="258"/>
      <c r="BC175" s="259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  <c r="CP175" s="53"/>
      <c r="CQ175" s="53"/>
      <c r="CR175" s="53"/>
      <c r="CS175" s="53"/>
      <c r="CT175" s="53"/>
      <c r="CU175" s="53"/>
      <c r="CV175" s="53"/>
      <c r="CW175" s="53"/>
      <c r="CX175" s="53"/>
      <c r="CY175" s="53"/>
      <c r="CZ175" s="53"/>
      <c r="DA175" s="53"/>
      <c r="DB175" s="53"/>
      <c r="DC175" s="53"/>
      <c r="DD175" s="53"/>
      <c r="DE175" s="53"/>
    </row>
    <row r="176" spans="1:236" s="61" customFormat="1" ht="11.1" customHeight="1" x14ac:dyDescent="0.15">
      <c r="A176" s="51" t="s">
        <v>944</v>
      </c>
      <c r="B176" s="52" t="s">
        <v>966</v>
      </c>
      <c r="C176" s="53" t="s">
        <v>945</v>
      </c>
      <c r="D176" s="53" t="s">
        <v>122</v>
      </c>
      <c r="E176" s="53" t="s">
        <v>136</v>
      </c>
      <c r="F176" s="53" t="s">
        <v>89</v>
      </c>
      <c r="G176" s="53" t="s">
        <v>691</v>
      </c>
      <c r="H176" s="53" t="s">
        <v>121</v>
      </c>
      <c r="I176" s="53" t="s">
        <v>946</v>
      </c>
      <c r="J176" s="53" t="s">
        <v>67</v>
      </c>
      <c r="K176" s="53" t="s">
        <v>149</v>
      </c>
      <c r="L176" s="53" t="s">
        <v>199</v>
      </c>
      <c r="M176" s="53" t="s">
        <v>206</v>
      </c>
      <c r="N176" s="53">
        <v>1</v>
      </c>
      <c r="O176" s="54" t="s">
        <v>195</v>
      </c>
      <c r="P176" s="205">
        <f t="shared" si="26"/>
        <v>1</v>
      </c>
      <c r="Q176" s="56">
        <v>1</v>
      </c>
      <c r="R176" s="202">
        <f t="shared" si="28"/>
        <v>0</v>
      </c>
      <c r="S176" s="53">
        <v>0</v>
      </c>
      <c r="T176" s="53">
        <v>0</v>
      </c>
      <c r="U176" s="53">
        <v>0</v>
      </c>
      <c r="V176" s="53">
        <v>0</v>
      </c>
      <c r="W176" s="205">
        <f t="shared" si="29"/>
        <v>0</v>
      </c>
      <c r="X176" s="53"/>
      <c r="Y176" s="53"/>
      <c r="Z176" s="53">
        <v>0</v>
      </c>
      <c r="AA176" s="53">
        <v>0</v>
      </c>
      <c r="AB176" s="53">
        <v>0</v>
      </c>
      <c r="AC176" s="53">
        <v>0</v>
      </c>
      <c r="AD176" s="53">
        <v>0</v>
      </c>
      <c r="AE176" s="53">
        <v>0</v>
      </c>
      <c r="AF176" s="53">
        <v>0</v>
      </c>
      <c r="AG176" s="53">
        <v>0</v>
      </c>
      <c r="AH176" s="53">
        <v>0</v>
      </c>
      <c r="AI176" s="53">
        <v>0</v>
      </c>
      <c r="AJ176" s="53">
        <v>0</v>
      </c>
      <c r="AK176" s="53">
        <v>0</v>
      </c>
      <c r="AL176" s="53">
        <v>0</v>
      </c>
      <c r="AM176" s="53">
        <v>0</v>
      </c>
      <c r="AN176" s="53">
        <v>0</v>
      </c>
      <c r="AO176" s="53">
        <v>0</v>
      </c>
      <c r="AP176" s="53">
        <v>0</v>
      </c>
      <c r="AQ176" s="53">
        <v>0</v>
      </c>
      <c r="AR176" s="53">
        <v>0</v>
      </c>
      <c r="AS176" s="53">
        <v>0</v>
      </c>
      <c r="AT176" s="53">
        <v>0</v>
      </c>
      <c r="AU176" s="53">
        <v>0</v>
      </c>
      <c r="AV176" s="53">
        <v>0</v>
      </c>
      <c r="AW176" s="53">
        <v>0</v>
      </c>
      <c r="AX176" s="53">
        <v>0</v>
      </c>
      <c r="AY176" s="53">
        <v>0</v>
      </c>
      <c r="AZ176" s="54">
        <v>0</v>
      </c>
      <c r="BA176" s="257">
        <v>0</v>
      </c>
      <c r="BB176" s="258"/>
      <c r="BC176" s="259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  <c r="CP176" s="53"/>
      <c r="CQ176" s="53"/>
      <c r="CR176" s="53"/>
      <c r="CS176" s="53"/>
      <c r="CT176" s="53"/>
      <c r="CU176" s="53"/>
      <c r="CV176" s="53"/>
      <c r="CW176" s="53"/>
      <c r="CX176" s="53"/>
      <c r="CY176" s="53"/>
      <c r="CZ176" s="53"/>
      <c r="DA176" s="53"/>
      <c r="DB176" s="53"/>
      <c r="DC176" s="53"/>
      <c r="DD176" s="53"/>
      <c r="DE176" s="53"/>
    </row>
    <row r="177" spans="1:236" s="61" customFormat="1" ht="11.1" customHeight="1" x14ac:dyDescent="0.15">
      <c r="A177" s="51" t="s">
        <v>695</v>
      </c>
      <c r="B177" s="52" t="s">
        <v>966</v>
      </c>
      <c r="C177" s="53" t="s">
        <v>1284</v>
      </c>
      <c r="D177" s="53" t="s">
        <v>122</v>
      </c>
      <c r="E177" s="53" t="s">
        <v>136</v>
      </c>
      <c r="F177" s="53" t="s">
        <v>89</v>
      </c>
      <c r="G177" s="53" t="s">
        <v>691</v>
      </c>
      <c r="H177" s="53" t="s">
        <v>191</v>
      </c>
      <c r="I177" s="53" t="s">
        <v>696</v>
      </c>
      <c r="J177" s="53" t="s">
        <v>67</v>
      </c>
      <c r="K177" s="53" t="s">
        <v>149</v>
      </c>
      <c r="L177" s="53" t="s">
        <v>199</v>
      </c>
      <c r="M177" s="53" t="s">
        <v>206</v>
      </c>
      <c r="N177" s="53">
        <v>1</v>
      </c>
      <c r="O177" s="54" t="s">
        <v>195</v>
      </c>
      <c r="P177" s="205">
        <f t="shared" si="26"/>
        <v>1</v>
      </c>
      <c r="Q177" s="56">
        <v>1</v>
      </c>
      <c r="R177" s="202">
        <f t="shared" si="28"/>
        <v>0</v>
      </c>
      <c r="S177" s="53">
        <v>0</v>
      </c>
      <c r="T177" s="53">
        <v>0</v>
      </c>
      <c r="U177" s="53">
        <v>0</v>
      </c>
      <c r="V177" s="53">
        <v>0</v>
      </c>
      <c r="W177" s="205">
        <f t="shared" si="29"/>
        <v>0</v>
      </c>
      <c r="X177" s="53"/>
      <c r="Y177" s="53"/>
      <c r="Z177" s="53">
        <v>0</v>
      </c>
      <c r="AA177" s="53">
        <v>0</v>
      </c>
      <c r="AB177" s="53">
        <v>0</v>
      </c>
      <c r="AC177" s="53">
        <v>0</v>
      </c>
      <c r="AD177" s="53">
        <v>0</v>
      </c>
      <c r="AE177" s="53">
        <v>0</v>
      </c>
      <c r="AF177" s="53">
        <v>0</v>
      </c>
      <c r="AG177" s="53">
        <v>0</v>
      </c>
      <c r="AH177" s="53">
        <v>0</v>
      </c>
      <c r="AI177" s="53">
        <v>0</v>
      </c>
      <c r="AJ177" s="53">
        <v>0</v>
      </c>
      <c r="AK177" s="53">
        <v>0</v>
      </c>
      <c r="AL177" s="53">
        <v>0</v>
      </c>
      <c r="AM177" s="53">
        <v>0</v>
      </c>
      <c r="AN177" s="53">
        <v>0</v>
      </c>
      <c r="AO177" s="53">
        <v>0</v>
      </c>
      <c r="AP177" s="53">
        <v>0</v>
      </c>
      <c r="AQ177" s="53">
        <v>0</v>
      </c>
      <c r="AR177" s="53">
        <v>0</v>
      </c>
      <c r="AS177" s="53">
        <v>0</v>
      </c>
      <c r="AT177" s="53">
        <v>0</v>
      </c>
      <c r="AU177" s="53">
        <v>0</v>
      </c>
      <c r="AV177" s="53">
        <v>0</v>
      </c>
      <c r="AW177" s="53">
        <v>0</v>
      </c>
      <c r="AX177" s="53">
        <v>0</v>
      </c>
      <c r="AY177" s="53">
        <v>0</v>
      </c>
      <c r="AZ177" s="54">
        <v>0</v>
      </c>
      <c r="BA177" s="257">
        <v>0</v>
      </c>
      <c r="BB177" s="258"/>
      <c r="BC177" s="259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3"/>
      <c r="CT177" s="53"/>
      <c r="CU177" s="53"/>
      <c r="CV177" s="53"/>
      <c r="CW177" s="53"/>
      <c r="CX177" s="53"/>
      <c r="CY177" s="53"/>
      <c r="CZ177" s="53"/>
      <c r="DA177" s="53"/>
      <c r="DB177" s="53"/>
      <c r="DC177" s="53"/>
      <c r="DD177" s="53"/>
      <c r="DE177" s="53"/>
    </row>
    <row r="178" spans="1:236" s="61" customFormat="1" ht="11.1" customHeight="1" x14ac:dyDescent="0.15">
      <c r="A178" s="51" t="s">
        <v>697</v>
      </c>
      <c r="B178" s="52" t="s">
        <v>966</v>
      </c>
      <c r="C178" s="53" t="s">
        <v>266</v>
      </c>
      <c r="D178" s="53" t="s">
        <v>122</v>
      </c>
      <c r="E178" s="53" t="s">
        <v>136</v>
      </c>
      <c r="F178" s="53" t="s">
        <v>89</v>
      </c>
      <c r="G178" s="53" t="s">
        <v>691</v>
      </c>
      <c r="H178" s="53" t="s">
        <v>128</v>
      </c>
      <c r="I178" s="53" t="s">
        <v>266</v>
      </c>
      <c r="J178" s="53" t="s">
        <v>67</v>
      </c>
      <c r="K178" s="53" t="s">
        <v>149</v>
      </c>
      <c r="L178" s="53" t="s">
        <v>199</v>
      </c>
      <c r="M178" s="53" t="s">
        <v>206</v>
      </c>
      <c r="N178" s="53">
        <v>1</v>
      </c>
      <c r="O178" s="54" t="s">
        <v>195</v>
      </c>
      <c r="P178" s="205">
        <f t="shared" si="26"/>
        <v>1</v>
      </c>
      <c r="Q178" s="56">
        <v>1</v>
      </c>
      <c r="R178" s="202">
        <f t="shared" si="28"/>
        <v>0</v>
      </c>
      <c r="S178" s="53">
        <v>0</v>
      </c>
      <c r="T178" s="53">
        <v>0</v>
      </c>
      <c r="U178" s="53">
        <v>0</v>
      </c>
      <c r="V178" s="53">
        <v>0</v>
      </c>
      <c r="W178" s="205">
        <f t="shared" si="29"/>
        <v>0</v>
      </c>
      <c r="X178" s="53"/>
      <c r="Y178" s="53"/>
      <c r="Z178" s="53">
        <v>0</v>
      </c>
      <c r="AA178" s="53">
        <v>0</v>
      </c>
      <c r="AB178" s="53">
        <v>0</v>
      </c>
      <c r="AC178" s="53">
        <v>0</v>
      </c>
      <c r="AD178" s="53">
        <v>0</v>
      </c>
      <c r="AE178" s="53">
        <v>0</v>
      </c>
      <c r="AF178" s="53">
        <v>0</v>
      </c>
      <c r="AG178" s="53">
        <v>0</v>
      </c>
      <c r="AH178" s="53">
        <v>0</v>
      </c>
      <c r="AI178" s="53">
        <v>0</v>
      </c>
      <c r="AJ178" s="53">
        <v>0</v>
      </c>
      <c r="AK178" s="53">
        <v>0</v>
      </c>
      <c r="AL178" s="53">
        <v>0</v>
      </c>
      <c r="AM178" s="53">
        <v>0</v>
      </c>
      <c r="AN178" s="53">
        <v>0</v>
      </c>
      <c r="AO178" s="53">
        <v>0</v>
      </c>
      <c r="AP178" s="53">
        <v>0</v>
      </c>
      <c r="AQ178" s="53">
        <v>0</v>
      </c>
      <c r="AR178" s="53">
        <v>0</v>
      </c>
      <c r="AS178" s="53">
        <v>0</v>
      </c>
      <c r="AT178" s="53">
        <v>0</v>
      </c>
      <c r="AU178" s="53">
        <v>0</v>
      </c>
      <c r="AV178" s="53">
        <v>0</v>
      </c>
      <c r="AW178" s="53">
        <v>0</v>
      </c>
      <c r="AX178" s="53">
        <v>0</v>
      </c>
      <c r="AY178" s="53">
        <v>0</v>
      </c>
      <c r="AZ178" s="54">
        <v>0</v>
      </c>
      <c r="BA178" s="257">
        <v>0</v>
      </c>
      <c r="BB178" s="258"/>
      <c r="BC178" s="259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3"/>
      <c r="CT178" s="53"/>
      <c r="CU178" s="53"/>
      <c r="CV178" s="53"/>
      <c r="CW178" s="53"/>
      <c r="CX178" s="53"/>
      <c r="CY178" s="53"/>
      <c r="CZ178" s="53"/>
      <c r="DA178" s="53"/>
      <c r="DB178" s="53"/>
      <c r="DC178" s="53"/>
      <c r="DD178" s="53"/>
      <c r="DE178" s="53"/>
    </row>
    <row r="179" spans="1:236" s="61" customFormat="1" ht="11.1" customHeight="1" x14ac:dyDescent="0.15">
      <c r="A179" s="51" t="s">
        <v>699</v>
      </c>
      <c r="B179" s="52" t="s">
        <v>966</v>
      </c>
      <c r="C179" s="53" t="s">
        <v>700</v>
      </c>
      <c r="D179" s="53" t="s">
        <v>122</v>
      </c>
      <c r="E179" s="53" t="s">
        <v>136</v>
      </c>
      <c r="F179" s="53" t="s">
        <v>89</v>
      </c>
      <c r="G179" s="53" t="s">
        <v>691</v>
      </c>
      <c r="H179" s="53" t="s">
        <v>190</v>
      </c>
      <c r="I179" s="53" t="s">
        <v>701</v>
      </c>
      <c r="J179" s="53" t="s">
        <v>67</v>
      </c>
      <c r="K179" s="53" t="s">
        <v>149</v>
      </c>
      <c r="L179" s="53" t="s">
        <v>199</v>
      </c>
      <c r="M179" s="53" t="s">
        <v>206</v>
      </c>
      <c r="N179" s="53">
        <v>1</v>
      </c>
      <c r="O179" s="54" t="s">
        <v>195</v>
      </c>
      <c r="P179" s="205">
        <f t="shared" si="26"/>
        <v>1</v>
      </c>
      <c r="Q179" s="56">
        <v>1</v>
      </c>
      <c r="R179" s="202">
        <f t="shared" si="28"/>
        <v>0</v>
      </c>
      <c r="S179" s="53">
        <v>0</v>
      </c>
      <c r="T179" s="53">
        <v>0</v>
      </c>
      <c r="U179" s="53">
        <v>0</v>
      </c>
      <c r="V179" s="53">
        <v>0</v>
      </c>
      <c r="W179" s="205">
        <f t="shared" si="29"/>
        <v>0</v>
      </c>
      <c r="X179" s="53"/>
      <c r="Y179" s="53"/>
      <c r="Z179" s="53">
        <v>0</v>
      </c>
      <c r="AA179" s="53">
        <v>0</v>
      </c>
      <c r="AB179" s="53">
        <v>0</v>
      </c>
      <c r="AC179" s="53">
        <v>0</v>
      </c>
      <c r="AD179" s="53">
        <v>0</v>
      </c>
      <c r="AE179" s="53">
        <v>0</v>
      </c>
      <c r="AF179" s="53">
        <v>0</v>
      </c>
      <c r="AG179" s="53">
        <v>0</v>
      </c>
      <c r="AH179" s="53">
        <v>0</v>
      </c>
      <c r="AI179" s="53">
        <v>0</v>
      </c>
      <c r="AJ179" s="53">
        <v>0</v>
      </c>
      <c r="AK179" s="53">
        <v>0</v>
      </c>
      <c r="AL179" s="53">
        <v>0</v>
      </c>
      <c r="AM179" s="53">
        <v>0</v>
      </c>
      <c r="AN179" s="53">
        <v>0</v>
      </c>
      <c r="AO179" s="53">
        <v>0</v>
      </c>
      <c r="AP179" s="53">
        <v>0</v>
      </c>
      <c r="AQ179" s="53">
        <v>0</v>
      </c>
      <c r="AR179" s="53">
        <v>0</v>
      </c>
      <c r="AS179" s="53">
        <v>0</v>
      </c>
      <c r="AT179" s="53">
        <v>0</v>
      </c>
      <c r="AU179" s="53">
        <v>0</v>
      </c>
      <c r="AV179" s="53">
        <v>0</v>
      </c>
      <c r="AW179" s="53">
        <v>0</v>
      </c>
      <c r="AX179" s="53">
        <v>0</v>
      </c>
      <c r="AY179" s="53">
        <v>0</v>
      </c>
      <c r="AZ179" s="54">
        <v>0</v>
      </c>
      <c r="BA179" s="257">
        <v>0</v>
      </c>
      <c r="BB179" s="258"/>
      <c r="BC179" s="259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3"/>
      <c r="CT179" s="53"/>
      <c r="CU179" s="53"/>
      <c r="CV179" s="53"/>
      <c r="CW179" s="53"/>
      <c r="CX179" s="53"/>
      <c r="CY179" s="53"/>
      <c r="CZ179" s="53"/>
      <c r="DA179" s="53"/>
      <c r="DB179" s="53"/>
      <c r="DC179" s="53"/>
      <c r="DD179" s="53"/>
      <c r="DE179" s="53"/>
    </row>
    <row r="180" spans="1:236" s="61" customFormat="1" ht="11.1" customHeight="1" x14ac:dyDescent="0.15">
      <c r="A180" s="51" t="s">
        <v>702</v>
      </c>
      <c r="B180" s="52" t="s">
        <v>966</v>
      </c>
      <c r="C180" s="53" t="s">
        <v>273</v>
      </c>
      <c r="D180" s="53" t="s">
        <v>122</v>
      </c>
      <c r="E180" s="53" t="s">
        <v>136</v>
      </c>
      <c r="F180" s="53" t="s">
        <v>89</v>
      </c>
      <c r="G180" s="53" t="s">
        <v>691</v>
      </c>
      <c r="H180" s="53" t="s">
        <v>94</v>
      </c>
      <c r="I180" s="53" t="s">
        <v>273</v>
      </c>
      <c r="J180" s="53" t="s">
        <v>67</v>
      </c>
      <c r="K180" s="53" t="s">
        <v>149</v>
      </c>
      <c r="L180" s="53" t="s">
        <v>199</v>
      </c>
      <c r="M180" s="53" t="s">
        <v>206</v>
      </c>
      <c r="N180" s="53">
        <v>1</v>
      </c>
      <c r="O180" s="54" t="s">
        <v>195</v>
      </c>
      <c r="P180" s="205">
        <f t="shared" si="26"/>
        <v>1</v>
      </c>
      <c r="Q180" s="56">
        <v>1</v>
      </c>
      <c r="R180" s="202">
        <f t="shared" si="28"/>
        <v>0</v>
      </c>
      <c r="S180" s="53">
        <v>0</v>
      </c>
      <c r="T180" s="53">
        <v>0</v>
      </c>
      <c r="U180" s="53">
        <v>0</v>
      </c>
      <c r="V180" s="53">
        <v>0</v>
      </c>
      <c r="W180" s="205">
        <f t="shared" si="29"/>
        <v>0</v>
      </c>
      <c r="X180" s="53"/>
      <c r="Y180" s="53"/>
      <c r="Z180" s="53">
        <v>0</v>
      </c>
      <c r="AA180" s="53">
        <v>0</v>
      </c>
      <c r="AB180" s="53">
        <v>0</v>
      </c>
      <c r="AC180" s="53">
        <v>0</v>
      </c>
      <c r="AD180" s="53">
        <v>0</v>
      </c>
      <c r="AE180" s="53">
        <v>0</v>
      </c>
      <c r="AF180" s="53">
        <v>0</v>
      </c>
      <c r="AG180" s="53">
        <v>0</v>
      </c>
      <c r="AH180" s="53">
        <v>0</v>
      </c>
      <c r="AI180" s="53">
        <v>0</v>
      </c>
      <c r="AJ180" s="53">
        <v>0</v>
      </c>
      <c r="AK180" s="53">
        <v>0</v>
      </c>
      <c r="AL180" s="53">
        <v>0</v>
      </c>
      <c r="AM180" s="53">
        <v>0</v>
      </c>
      <c r="AN180" s="53">
        <v>0</v>
      </c>
      <c r="AO180" s="53">
        <v>0</v>
      </c>
      <c r="AP180" s="53">
        <v>0</v>
      </c>
      <c r="AQ180" s="53">
        <v>0</v>
      </c>
      <c r="AR180" s="53">
        <v>0</v>
      </c>
      <c r="AS180" s="53">
        <v>0</v>
      </c>
      <c r="AT180" s="53">
        <v>0</v>
      </c>
      <c r="AU180" s="53">
        <v>0</v>
      </c>
      <c r="AV180" s="53">
        <v>0</v>
      </c>
      <c r="AW180" s="53">
        <v>0</v>
      </c>
      <c r="AX180" s="53">
        <v>0</v>
      </c>
      <c r="AY180" s="53">
        <v>0</v>
      </c>
      <c r="AZ180" s="54">
        <v>0</v>
      </c>
      <c r="BA180" s="257">
        <v>0</v>
      </c>
      <c r="BB180" s="258"/>
      <c r="BC180" s="259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53"/>
      <c r="CS180" s="53"/>
      <c r="CT180" s="53"/>
      <c r="CU180" s="53"/>
      <c r="CV180" s="53"/>
      <c r="CW180" s="53"/>
      <c r="CX180" s="53"/>
      <c r="CY180" s="53"/>
      <c r="CZ180" s="53"/>
      <c r="DA180" s="53"/>
      <c r="DB180" s="53"/>
      <c r="DC180" s="53"/>
      <c r="DD180" s="53"/>
      <c r="DE180" s="53"/>
    </row>
    <row r="181" spans="1:236" s="61" customFormat="1" ht="11.1" customHeight="1" x14ac:dyDescent="0.15">
      <c r="A181" s="51" t="s">
        <v>704</v>
      </c>
      <c r="B181" s="52" t="s">
        <v>966</v>
      </c>
      <c r="C181" s="53" t="s">
        <v>705</v>
      </c>
      <c r="D181" s="53" t="s">
        <v>122</v>
      </c>
      <c r="E181" s="53" t="s">
        <v>136</v>
      </c>
      <c r="F181" s="53" t="s">
        <v>89</v>
      </c>
      <c r="G181" s="53" t="s">
        <v>691</v>
      </c>
      <c r="H181" s="53" t="s">
        <v>113</v>
      </c>
      <c r="I181" s="53" t="s">
        <v>705</v>
      </c>
      <c r="J181" s="53" t="s">
        <v>67</v>
      </c>
      <c r="K181" s="53" t="s">
        <v>149</v>
      </c>
      <c r="L181" s="53" t="s">
        <v>199</v>
      </c>
      <c r="M181" s="53" t="s">
        <v>206</v>
      </c>
      <c r="N181" s="53">
        <v>1</v>
      </c>
      <c r="O181" s="54" t="s">
        <v>195</v>
      </c>
      <c r="P181" s="205">
        <f t="shared" si="26"/>
        <v>2</v>
      </c>
      <c r="Q181" s="56">
        <v>1</v>
      </c>
      <c r="R181" s="202">
        <f t="shared" si="28"/>
        <v>0</v>
      </c>
      <c r="S181" s="53">
        <v>0</v>
      </c>
      <c r="T181" s="53">
        <v>0</v>
      </c>
      <c r="U181" s="53">
        <v>0</v>
      </c>
      <c r="V181" s="53">
        <v>0</v>
      </c>
      <c r="W181" s="205">
        <f t="shared" si="29"/>
        <v>0</v>
      </c>
      <c r="X181" s="53"/>
      <c r="Y181" s="53"/>
      <c r="Z181" s="53">
        <v>0</v>
      </c>
      <c r="AA181" s="53">
        <v>0</v>
      </c>
      <c r="AB181" s="53">
        <v>0</v>
      </c>
      <c r="AC181" s="53">
        <v>0</v>
      </c>
      <c r="AD181" s="53">
        <v>0</v>
      </c>
      <c r="AE181" s="53">
        <v>0</v>
      </c>
      <c r="AF181" s="53">
        <v>0</v>
      </c>
      <c r="AG181" s="53">
        <v>0</v>
      </c>
      <c r="AH181" s="53">
        <v>0</v>
      </c>
      <c r="AI181" s="53">
        <v>0</v>
      </c>
      <c r="AJ181" s="53">
        <v>0</v>
      </c>
      <c r="AK181" s="53">
        <v>0</v>
      </c>
      <c r="AL181" s="53">
        <v>0</v>
      </c>
      <c r="AM181" s="53">
        <v>0</v>
      </c>
      <c r="AN181" s="53">
        <v>0</v>
      </c>
      <c r="AO181" s="53">
        <v>0</v>
      </c>
      <c r="AP181" s="53">
        <v>0</v>
      </c>
      <c r="AQ181" s="53">
        <v>0</v>
      </c>
      <c r="AR181" s="53">
        <v>0</v>
      </c>
      <c r="AS181" s="53">
        <v>0</v>
      </c>
      <c r="AT181" s="53">
        <v>0</v>
      </c>
      <c r="AU181" s="53">
        <v>0</v>
      </c>
      <c r="AV181" s="53">
        <v>0</v>
      </c>
      <c r="AW181" s="53">
        <v>0</v>
      </c>
      <c r="AX181" s="53">
        <v>0</v>
      </c>
      <c r="AY181" s="53">
        <v>0</v>
      </c>
      <c r="AZ181" s="54">
        <v>0</v>
      </c>
      <c r="BA181" s="257">
        <v>1</v>
      </c>
      <c r="BB181" s="258"/>
      <c r="BC181" s="259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3"/>
      <c r="CT181" s="53"/>
      <c r="CU181" s="53"/>
      <c r="CV181" s="53"/>
      <c r="CW181" s="53"/>
      <c r="CX181" s="53"/>
      <c r="CY181" s="53"/>
      <c r="CZ181" s="53"/>
      <c r="DA181" s="53"/>
      <c r="DB181" s="53"/>
      <c r="DC181" s="53"/>
      <c r="DD181" s="53"/>
      <c r="DE181" s="53"/>
    </row>
    <row r="182" spans="1:236" s="61" customFormat="1" ht="11.1" customHeight="1" x14ac:dyDescent="0.15">
      <c r="A182" s="51" t="s">
        <v>707</v>
      </c>
      <c r="B182" s="52" t="s">
        <v>966</v>
      </c>
      <c r="C182" s="53" t="s">
        <v>1285</v>
      </c>
      <c r="D182" s="53" t="s">
        <v>122</v>
      </c>
      <c r="E182" s="53" t="s">
        <v>136</v>
      </c>
      <c r="F182" s="53" t="s">
        <v>89</v>
      </c>
      <c r="G182" s="53" t="s">
        <v>691</v>
      </c>
      <c r="H182" s="53" t="s">
        <v>133</v>
      </c>
      <c r="I182" s="53" t="s">
        <v>708</v>
      </c>
      <c r="J182" s="53" t="s">
        <v>67</v>
      </c>
      <c r="K182" s="53" t="s">
        <v>149</v>
      </c>
      <c r="L182" s="53" t="s">
        <v>199</v>
      </c>
      <c r="M182" s="53" t="s">
        <v>206</v>
      </c>
      <c r="N182" s="53">
        <v>1</v>
      </c>
      <c r="O182" s="54" t="s">
        <v>195</v>
      </c>
      <c r="P182" s="205">
        <f t="shared" si="26"/>
        <v>1</v>
      </c>
      <c r="Q182" s="56">
        <v>1</v>
      </c>
      <c r="R182" s="202">
        <f t="shared" si="28"/>
        <v>0</v>
      </c>
      <c r="S182" s="53">
        <v>0</v>
      </c>
      <c r="T182" s="53">
        <v>0</v>
      </c>
      <c r="U182" s="53">
        <v>0</v>
      </c>
      <c r="V182" s="53">
        <v>0</v>
      </c>
      <c r="W182" s="205">
        <f t="shared" si="29"/>
        <v>0</v>
      </c>
      <c r="X182" s="53"/>
      <c r="Y182" s="53"/>
      <c r="Z182" s="53">
        <v>0</v>
      </c>
      <c r="AA182" s="53">
        <v>0</v>
      </c>
      <c r="AB182" s="53">
        <v>0</v>
      </c>
      <c r="AC182" s="53">
        <v>0</v>
      </c>
      <c r="AD182" s="53">
        <v>0</v>
      </c>
      <c r="AE182" s="53">
        <v>0</v>
      </c>
      <c r="AF182" s="53">
        <v>0</v>
      </c>
      <c r="AG182" s="53">
        <v>0</v>
      </c>
      <c r="AH182" s="53">
        <v>0</v>
      </c>
      <c r="AI182" s="53">
        <v>0</v>
      </c>
      <c r="AJ182" s="53">
        <v>0</v>
      </c>
      <c r="AK182" s="53">
        <v>0</v>
      </c>
      <c r="AL182" s="53">
        <v>0</v>
      </c>
      <c r="AM182" s="53">
        <v>0</v>
      </c>
      <c r="AN182" s="53">
        <v>0</v>
      </c>
      <c r="AO182" s="53">
        <v>0</v>
      </c>
      <c r="AP182" s="53">
        <v>0</v>
      </c>
      <c r="AQ182" s="53">
        <v>0</v>
      </c>
      <c r="AR182" s="53">
        <v>0</v>
      </c>
      <c r="AS182" s="53">
        <v>0</v>
      </c>
      <c r="AT182" s="53">
        <v>0</v>
      </c>
      <c r="AU182" s="53">
        <v>0</v>
      </c>
      <c r="AV182" s="53">
        <v>0</v>
      </c>
      <c r="AW182" s="53">
        <v>0</v>
      </c>
      <c r="AX182" s="53">
        <v>0</v>
      </c>
      <c r="AY182" s="53">
        <v>0</v>
      </c>
      <c r="AZ182" s="54">
        <v>0</v>
      </c>
      <c r="BA182" s="257">
        <v>0</v>
      </c>
      <c r="BB182" s="258"/>
      <c r="BC182" s="259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  <c r="CP182" s="53"/>
      <c r="CQ182" s="53"/>
      <c r="CR182" s="53"/>
      <c r="CS182" s="53"/>
      <c r="CT182" s="53"/>
      <c r="CU182" s="53"/>
      <c r="CV182" s="53"/>
      <c r="CW182" s="53"/>
      <c r="CX182" s="53"/>
      <c r="CY182" s="53"/>
      <c r="CZ182" s="53"/>
      <c r="DA182" s="53"/>
      <c r="DB182" s="53"/>
      <c r="DC182" s="53"/>
      <c r="DD182" s="53"/>
      <c r="DE182" s="53"/>
    </row>
    <row r="183" spans="1:236" s="61" customFormat="1" ht="11.1" customHeight="1" x14ac:dyDescent="0.15">
      <c r="A183" s="51" t="s">
        <v>710</v>
      </c>
      <c r="B183" s="52" t="s">
        <v>966</v>
      </c>
      <c r="C183" s="53" t="s">
        <v>1286</v>
      </c>
      <c r="D183" s="53" t="s">
        <v>122</v>
      </c>
      <c r="E183" s="53" t="s">
        <v>136</v>
      </c>
      <c r="F183" s="53" t="s">
        <v>89</v>
      </c>
      <c r="G183" s="53" t="s">
        <v>691</v>
      </c>
      <c r="H183" s="53" t="s">
        <v>129</v>
      </c>
      <c r="I183" s="53" t="s">
        <v>711</v>
      </c>
      <c r="J183" s="53" t="s">
        <v>67</v>
      </c>
      <c r="K183" s="53" t="s">
        <v>149</v>
      </c>
      <c r="L183" s="53" t="s">
        <v>199</v>
      </c>
      <c r="M183" s="53" t="s">
        <v>206</v>
      </c>
      <c r="N183" s="53">
        <v>1</v>
      </c>
      <c r="O183" s="54" t="s">
        <v>195</v>
      </c>
      <c r="P183" s="205">
        <f t="shared" si="26"/>
        <v>1</v>
      </c>
      <c r="Q183" s="56">
        <v>1</v>
      </c>
      <c r="R183" s="202">
        <f t="shared" si="28"/>
        <v>0</v>
      </c>
      <c r="S183" s="53">
        <v>0</v>
      </c>
      <c r="T183" s="53">
        <v>0</v>
      </c>
      <c r="U183" s="53">
        <v>0</v>
      </c>
      <c r="V183" s="53">
        <v>0</v>
      </c>
      <c r="W183" s="205">
        <f t="shared" si="29"/>
        <v>0</v>
      </c>
      <c r="X183" s="53"/>
      <c r="Y183" s="53"/>
      <c r="Z183" s="53">
        <v>0</v>
      </c>
      <c r="AA183" s="53">
        <v>0</v>
      </c>
      <c r="AB183" s="53">
        <v>0</v>
      </c>
      <c r="AC183" s="53">
        <v>0</v>
      </c>
      <c r="AD183" s="53">
        <v>0</v>
      </c>
      <c r="AE183" s="53">
        <v>0</v>
      </c>
      <c r="AF183" s="53">
        <v>0</v>
      </c>
      <c r="AG183" s="53">
        <v>0</v>
      </c>
      <c r="AH183" s="53">
        <v>0</v>
      </c>
      <c r="AI183" s="53">
        <v>0</v>
      </c>
      <c r="AJ183" s="53">
        <v>0</v>
      </c>
      <c r="AK183" s="53">
        <v>0</v>
      </c>
      <c r="AL183" s="53">
        <v>0</v>
      </c>
      <c r="AM183" s="53">
        <v>0</v>
      </c>
      <c r="AN183" s="53">
        <v>0</v>
      </c>
      <c r="AO183" s="53">
        <v>0</v>
      </c>
      <c r="AP183" s="53">
        <v>0</v>
      </c>
      <c r="AQ183" s="53">
        <v>0</v>
      </c>
      <c r="AR183" s="53">
        <v>0</v>
      </c>
      <c r="AS183" s="53">
        <v>0</v>
      </c>
      <c r="AT183" s="53">
        <v>0</v>
      </c>
      <c r="AU183" s="53">
        <v>0</v>
      </c>
      <c r="AV183" s="53">
        <v>0</v>
      </c>
      <c r="AW183" s="53">
        <v>0</v>
      </c>
      <c r="AX183" s="53">
        <v>0</v>
      </c>
      <c r="AY183" s="53">
        <v>0</v>
      </c>
      <c r="AZ183" s="54">
        <v>0</v>
      </c>
      <c r="BA183" s="257">
        <v>0</v>
      </c>
      <c r="BB183" s="258"/>
      <c r="BC183" s="259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  <c r="CP183" s="53"/>
      <c r="CQ183" s="53"/>
      <c r="CR183" s="53"/>
      <c r="CS183" s="53"/>
      <c r="CT183" s="53"/>
      <c r="CU183" s="53"/>
      <c r="CV183" s="53"/>
      <c r="CW183" s="53"/>
      <c r="CX183" s="53"/>
      <c r="CY183" s="53"/>
      <c r="CZ183" s="53"/>
      <c r="DA183" s="53"/>
      <c r="DB183" s="53"/>
      <c r="DC183" s="53"/>
      <c r="DD183" s="53"/>
      <c r="DE183" s="53"/>
    </row>
    <row r="184" spans="1:236" s="61" customFormat="1" ht="11.1" customHeight="1" x14ac:dyDescent="0.15">
      <c r="A184" s="51" t="s">
        <v>713</v>
      </c>
      <c r="B184" s="52" t="s">
        <v>966</v>
      </c>
      <c r="C184" s="53" t="s">
        <v>714</v>
      </c>
      <c r="D184" s="53" t="s">
        <v>122</v>
      </c>
      <c r="E184" s="53" t="s">
        <v>136</v>
      </c>
      <c r="F184" s="53" t="s">
        <v>89</v>
      </c>
      <c r="G184" s="53" t="s">
        <v>691</v>
      </c>
      <c r="H184" s="53" t="s">
        <v>193</v>
      </c>
      <c r="I184" s="53" t="s">
        <v>714</v>
      </c>
      <c r="J184" s="53" t="s">
        <v>67</v>
      </c>
      <c r="K184" s="53" t="s">
        <v>149</v>
      </c>
      <c r="L184" s="53" t="s">
        <v>199</v>
      </c>
      <c r="M184" s="53" t="s">
        <v>206</v>
      </c>
      <c r="N184" s="53">
        <v>1</v>
      </c>
      <c r="O184" s="54" t="s">
        <v>195</v>
      </c>
      <c r="P184" s="205">
        <f t="shared" si="26"/>
        <v>1</v>
      </c>
      <c r="Q184" s="56">
        <v>1</v>
      </c>
      <c r="R184" s="202">
        <f t="shared" si="28"/>
        <v>0</v>
      </c>
      <c r="S184" s="53">
        <v>0</v>
      </c>
      <c r="T184" s="53">
        <v>0</v>
      </c>
      <c r="U184" s="53">
        <v>0</v>
      </c>
      <c r="V184" s="53">
        <v>0</v>
      </c>
      <c r="W184" s="205">
        <f t="shared" si="29"/>
        <v>0</v>
      </c>
      <c r="X184" s="53"/>
      <c r="Y184" s="53"/>
      <c r="Z184" s="53">
        <v>0</v>
      </c>
      <c r="AA184" s="53">
        <v>0</v>
      </c>
      <c r="AB184" s="53">
        <v>0</v>
      </c>
      <c r="AC184" s="53">
        <v>0</v>
      </c>
      <c r="AD184" s="53">
        <v>0</v>
      </c>
      <c r="AE184" s="53">
        <v>0</v>
      </c>
      <c r="AF184" s="53">
        <v>0</v>
      </c>
      <c r="AG184" s="53">
        <v>0</v>
      </c>
      <c r="AH184" s="53">
        <v>0</v>
      </c>
      <c r="AI184" s="53">
        <v>0</v>
      </c>
      <c r="AJ184" s="53">
        <v>0</v>
      </c>
      <c r="AK184" s="53">
        <v>0</v>
      </c>
      <c r="AL184" s="53">
        <v>0</v>
      </c>
      <c r="AM184" s="53">
        <v>0</v>
      </c>
      <c r="AN184" s="53">
        <v>0</v>
      </c>
      <c r="AO184" s="53">
        <v>0</v>
      </c>
      <c r="AP184" s="53">
        <v>0</v>
      </c>
      <c r="AQ184" s="53">
        <v>0</v>
      </c>
      <c r="AR184" s="53">
        <v>0</v>
      </c>
      <c r="AS184" s="53">
        <v>0</v>
      </c>
      <c r="AT184" s="53">
        <v>0</v>
      </c>
      <c r="AU184" s="53">
        <v>0</v>
      </c>
      <c r="AV184" s="53">
        <v>0</v>
      </c>
      <c r="AW184" s="53">
        <v>0</v>
      </c>
      <c r="AX184" s="53">
        <v>0</v>
      </c>
      <c r="AY184" s="53">
        <v>0</v>
      </c>
      <c r="AZ184" s="54">
        <v>0</v>
      </c>
      <c r="BA184" s="257">
        <v>0</v>
      </c>
      <c r="BB184" s="258"/>
      <c r="BC184" s="259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  <c r="CP184" s="53"/>
      <c r="CQ184" s="53"/>
      <c r="CR184" s="53"/>
      <c r="CS184" s="53"/>
      <c r="CT184" s="53"/>
      <c r="CU184" s="53"/>
      <c r="CV184" s="53"/>
      <c r="CW184" s="53"/>
      <c r="CX184" s="53"/>
      <c r="CY184" s="53"/>
      <c r="CZ184" s="53"/>
      <c r="DA184" s="53"/>
      <c r="DB184" s="53"/>
      <c r="DC184" s="53"/>
      <c r="DD184" s="53"/>
      <c r="DE184" s="53"/>
    </row>
    <row r="185" spans="1:236" s="61" customFormat="1" ht="11.1" customHeight="1" x14ac:dyDescent="0.15">
      <c r="A185" s="51" t="s">
        <v>716</v>
      </c>
      <c r="B185" s="52" t="s">
        <v>966</v>
      </c>
      <c r="C185" s="53" t="s">
        <v>270</v>
      </c>
      <c r="D185" s="53" t="s">
        <v>122</v>
      </c>
      <c r="E185" s="53" t="s">
        <v>136</v>
      </c>
      <c r="F185" s="53" t="s">
        <v>89</v>
      </c>
      <c r="G185" s="53" t="s">
        <v>691</v>
      </c>
      <c r="H185" s="53" t="s">
        <v>120</v>
      </c>
      <c r="I185" s="53" t="s">
        <v>270</v>
      </c>
      <c r="J185" s="53" t="s">
        <v>67</v>
      </c>
      <c r="K185" s="53" t="s">
        <v>149</v>
      </c>
      <c r="L185" s="53" t="s">
        <v>199</v>
      </c>
      <c r="M185" s="53" t="s">
        <v>206</v>
      </c>
      <c r="N185" s="53">
        <v>1</v>
      </c>
      <c r="O185" s="54" t="s">
        <v>195</v>
      </c>
      <c r="P185" s="205">
        <f t="shared" si="26"/>
        <v>1</v>
      </c>
      <c r="Q185" s="56">
        <v>1</v>
      </c>
      <c r="R185" s="202">
        <f t="shared" si="28"/>
        <v>0</v>
      </c>
      <c r="S185" s="53">
        <v>0</v>
      </c>
      <c r="T185" s="53">
        <v>0</v>
      </c>
      <c r="U185" s="53">
        <v>0</v>
      </c>
      <c r="V185" s="53">
        <v>0</v>
      </c>
      <c r="W185" s="205">
        <f t="shared" si="29"/>
        <v>0</v>
      </c>
      <c r="X185" s="53"/>
      <c r="Y185" s="53"/>
      <c r="Z185" s="53">
        <v>0</v>
      </c>
      <c r="AA185" s="53">
        <v>0</v>
      </c>
      <c r="AB185" s="53">
        <v>0</v>
      </c>
      <c r="AC185" s="53">
        <v>0</v>
      </c>
      <c r="AD185" s="53">
        <v>0</v>
      </c>
      <c r="AE185" s="53">
        <v>0</v>
      </c>
      <c r="AF185" s="53">
        <v>0</v>
      </c>
      <c r="AG185" s="53">
        <v>0</v>
      </c>
      <c r="AH185" s="53">
        <v>0</v>
      </c>
      <c r="AI185" s="53">
        <v>0</v>
      </c>
      <c r="AJ185" s="53">
        <v>0</v>
      </c>
      <c r="AK185" s="53">
        <v>0</v>
      </c>
      <c r="AL185" s="53">
        <v>0</v>
      </c>
      <c r="AM185" s="53">
        <v>0</v>
      </c>
      <c r="AN185" s="53">
        <v>0</v>
      </c>
      <c r="AO185" s="53">
        <v>0</v>
      </c>
      <c r="AP185" s="53">
        <v>0</v>
      </c>
      <c r="AQ185" s="53">
        <v>0</v>
      </c>
      <c r="AR185" s="53">
        <v>0</v>
      </c>
      <c r="AS185" s="53">
        <v>0</v>
      </c>
      <c r="AT185" s="53">
        <v>0</v>
      </c>
      <c r="AU185" s="53">
        <v>0</v>
      </c>
      <c r="AV185" s="53">
        <v>0</v>
      </c>
      <c r="AW185" s="53">
        <v>0</v>
      </c>
      <c r="AX185" s="53">
        <v>0</v>
      </c>
      <c r="AY185" s="53">
        <v>0</v>
      </c>
      <c r="AZ185" s="54">
        <v>0</v>
      </c>
      <c r="BA185" s="257">
        <v>0</v>
      </c>
      <c r="BB185" s="258"/>
      <c r="BC185" s="259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3"/>
      <c r="CT185" s="53"/>
      <c r="CU185" s="53"/>
      <c r="CV185" s="53"/>
      <c r="CW185" s="53"/>
      <c r="CX185" s="53"/>
      <c r="CY185" s="53"/>
      <c r="CZ185" s="53"/>
      <c r="DA185" s="53"/>
      <c r="DB185" s="53"/>
      <c r="DC185" s="53"/>
      <c r="DD185" s="53"/>
      <c r="DE185" s="53"/>
    </row>
    <row r="186" spans="1:236" s="61" customFormat="1" ht="11.1" customHeight="1" x14ac:dyDescent="0.15">
      <c r="A186" s="51" t="s">
        <v>818</v>
      </c>
      <c r="B186" s="52" t="s">
        <v>966</v>
      </c>
      <c r="C186" s="53" t="s">
        <v>1294</v>
      </c>
      <c r="D186" s="53" t="s">
        <v>122</v>
      </c>
      <c r="E186" s="53" t="s">
        <v>136</v>
      </c>
      <c r="F186" s="53" t="s">
        <v>89</v>
      </c>
      <c r="G186" s="53" t="s">
        <v>691</v>
      </c>
      <c r="H186" s="53" t="s">
        <v>241</v>
      </c>
      <c r="I186" s="53" t="s">
        <v>819</v>
      </c>
      <c r="J186" s="53" t="s">
        <v>67</v>
      </c>
      <c r="K186" s="53" t="s">
        <v>149</v>
      </c>
      <c r="L186" s="53" t="s">
        <v>199</v>
      </c>
      <c r="M186" s="53" t="s">
        <v>217</v>
      </c>
      <c r="N186" s="53">
        <v>1</v>
      </c>
      <c r="O186" s="54" t="s">
        <v>218</v>
      </c>
      <c r="P186" s="205">
        <f t="shared" si="26"/>
        <v>1</v>
      </c>
      <c r="Q186" s="56">
        <v>0</v>
      </c>
      <c r="R186" s="202">
        <f t="shared" si="28"/>
        <v>0</v>
      </c>
      <c r="S186" s="53">
        <v>0</v>
      </c>
      <c r="T186" s="53">
        <v>0</v>
      </c>
      <c r="U186" s="53">
        <v>0</v>
      </c>
      <c r="V186" s="53">
        <v>0</v>
      </c>
      <c r="W186" s="205">
        <f t="shared" si="29"/>
        <v>0</v>
      </c>
      <c r="X186" s="53"/>
      <c r="Y186" s="53"/>
      <c r="Z186" s="53">
        <v>0</v>
      </c>
      <c r="AA186" s="53">
        <v>0</v>
      </c>
      <c r="AB186" s="53">
        <v>0</v>
      </c>
      <c r="AC186" s="53">
        <v>0</v>
      </c>
      <c r="AD186" s="53">
        <v>0</v>
      </c>
      <c r="AE186" s="53">
        <v>0</v>
      </c>
      <c r="AF186" s="53">
        <v>0</v>
      </c>
      <c r="AG186" s="53">
        <v>0</v>
      </c>
      <c r="AH186" s="53">
        <v>0</v>
      </c>
      <c r="AI186" s="53">
        <v>0</v>
      </c>
      <c r="AJ186" s="53">
        <v>0</v>
      </c>
      <c r="AK186" s="53">
        <v>0</v>
      </c>
      <c r="AL186" s="53">
        <v>0</v>
      </c>
      <c r="AM186" s="53">
        <v>0</v>
      </c>
      <c r="AN186" s="53">
        <v>0</v>
      </c>
      <c r="AO186" s="53">
        <v>0</v>
      </c>
      <c r="AP186" s="53">
        <v>0</v>
      </c>
      <c r="AQ186" s="53">
        <v>0</v>
      </c>
      <c r="AR186" s="53">
        <v>0</v>
      </c>
      <c r="AS186" s="53">
        <v>0</v>
      </c>
      <c r="AT186" s="53">
        <v>0</v>
      </c>
      <c r="AU186" s="53">
        <v>0</v>
      </c>
      <c r="AV186" s="53">
        <v>0</v>
      </c>
      <c r="AW186" s="53">
        <v>0</v>
      </c>
      <c r="AX186" s="53">
        <v>0</v>
      </c>
      <c r="AY186" s="53">
        <v>0</v>
      </c>
      <c r="AZ186" s="54">
        <v>0</v>
      </c>
      <c r="BA186" s="257">
        <v>1</v>
      </c>
      <c r="BB186" s="258"/>
      <c r="BC186" s="259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  <c r="CP186" s="53"/>
      <c r="CQ186" s="53"/>
      <c r="CR186" s="53"/>
      <c r="CS186" s="53"/>
      <c r="CT186" s="53"/>
      <c r="CU186" s="53"/>
      <c r="CV186" s="53"/>
      <c r="CW186" s="53"/>
      <c r="CX186" s="53"/>
      <c r="CY186" s="53"/>
      <c r="CZ186" s="53"/>
      <c r="DA186" s="53"/>
      <c r="DB186" s="53"/>
      <c r="DC186" s="53"/>
      <c r="DD186" s="53"/>
      <c r="DE186" s="53"/>
    </row>
    <row r="187" spans="1:236" s="217" customFormat="1" ht="11.1" customHeight="1" x14ac:dyDescent="0.15">
      <c r="A187" s="208"/>
      <c r="B187" s="209"/>
      <c r="C187" s="209" t="s">
        <v>782</v>
      </c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>
        <f>SUM(N188:N191)</f>
        <v>4</v>
      </c>
      <c r="O187" s="210"/>
      <c r="P187" s="205">
        <f t="shared" si="26"/>
        <v>16</v>
      </c>
      <c r="Q187" s="212">
        <f t="shared" ref="Q187:BC187" si="35">SUM(Q188:Q191)</f>
        <v>6</v>
      </c>
      <c r="R187" s="202">
        <f t="shared" si="28"/>
        <v>0</v>
      </c>
      <c r="S187" s="209">
        <f>SUM(S188:S191)</f>
        <v>0</v>
      </c>
      <c r="T187" s="209">
        <f>SUM(T188:T191)</f>
        <v>0</v>
      </c>
      <c r="U187" s="209">
        <f>SUM(U188:U191)</f>
        <v>0</v>
      </c>
      <c r="V187" s="209">
        <f>SUM(V188:V191)</f>
        <v>0</v>
      </c>
      <c r="W187" s="205">
        <f t="shared" si="29"/>
        <v>9</v>
      </c>
      <c r="X187" s="209">
        <f t="shared" si="35"/>
        <v>0</v>
      </c>
      <c r="Y187" s="209">
        <f t="shared" si="35"/>
        <v>0</v>
      </c>
      <c r="Z187" s="209">
        <f t="shared" si="35"/>
        <v>0</v>
      </c>
      <c r="AA187" s="209">
        <f t="shared" si="35"/>
        <v>0</v>
      </c>
      <c r="AB187" s="209">
        <f t="shared" si="35"/>
        <v>0</v>
      </c>
      <c r="AC187" s="209">
        <f t="shared" si="35"/>
        <v>0</v>
      </c>
      <c r="AD187" s="209">
        <f t="shared" si="35"/>
        <v>0</v>
      </c>
      <c r="AE187" s="209">
        <f t="shared" si="35"/>
        <v>0</v>
      </c>
      <c r="AF187" s="209">
        <f t="shared" si="35"/>
        <v>0</v>
      </c>
      <c r="AG187" s="209">
        <f t="shared" si="35"/>
        <v>0</v>
      </c>
      <c r="AH187" s="209">
        <f t="shared" si="35"/>
        <v>0</v>
      </c>
      <c r="AI187" s="209">
        <f t="shared" si="35"/>
        <v>0</v>
      </c>
      <c r="AJ187" s="209">
        <f t="shared" si="35"/>
        <v>0</v>
      </c>
      <c r="AK187" s="209">
        <f t="shared" si="35"/>
        <v>0</v>
      </c>
      <c r="AL187" s="209">
        <f t="shared" si="35"/>
        <v>0</v>
      </c>
      <c r="AM187" s="209">
        <f t="shared" si="35"/>
        <v>0</v>
      </c>
      <c r="AN187" s="209">
        <f t="shared" si="35"/>
        <v>0</v>
      </c>
      <c r="AO187" s="209">
        <f t="shared" si="35"/>
        <v>0</v>
      </c>
      <c r="AP187" s="209">
        <f t="shared" si="35"/>
        <v>0</v>
      </c>
      <c r="AQ187" s="209">
        <f t="shared" si="35"/>
        <v>0</v>
      </c>
      <c r="AR187" s="209">
        <f t="shared" si="35"/>
        <v>0</v>
      </c>
      <c r="AS187" s="209">
        <f t="shared" si="35"/>
        <v>0</v>
      </c>
      <c r="AT187" s="209">
        <f t="shared" si="35"/>
        <v>0</v>
      </c>
      <c r="AU187" s="209">
        <f t="shared" si="35"/>
        <v>9</v>
      </c>
      <c r="AV187" s="209">
        <f t="shared" si="35"/>
        <v>0</v>
      </c>
      <c r="AW187" s="209">
        <f t="shared" si="35"/>
        <v>0</v>
      </c>
      <c r="AX187" s="209">
        <f t="shared" si="35"/>
        <v>0</v>
      </c>
      <c r="AY187" s="209">
        <f t="shared" si="35"/>
        <v>0</v>
      </c>
      <c r="AZ187" s="210">
        <f t="shared" si="35"/>
        <v>0</v>
      </c>
      <c r="BA187" s="209">
        <f>SUM(BA188:BA191)</f>
        <v>1</v>
      </c>
      <c r="BB187" s="212">
        <f t="shared" si="35"/>
        <v>0</v>
      </c>
      <c r="BC187" s="210">
        <f t="shared" si="35"/>
        <v>0</v>
      </c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</row>
    <row r="188" spans="1:236" s="61" customFormat="1" ht="11.1" customHeight="1" x14ac:dyDescent="0.15">
      <c r="A188" s="51" t="s">
        <v>781</v>
      </c>
      <c r="B188" s="52" t="s">
        <v>966</v>
      </c>
      <c r="C188" s="53" t="s">
        <v>782</v>
      </c>
      <c r="D188" s="53" t="s">
        <v>122</v>
      </c>
      <c r="E188" s="53" t="s">
        <v>136</v>
      </c>
      <c r="F188" s="53" t="s">
        <v>118</v>
      </c>
      <c r="G188" s="53" t="s">
        <v>782</v>
      </c>
      <c r="H188" s="53" t="s">
        <v>51</v>
      </c>
      <c r="I188" s="53" t="s">
        <v>783</v>
      </c>
      <c r="J188" s="53" t="s">
        <v>67</v>
      </c>
      <c r="K188" s="53" t="s">
        <v>149</v>
      </c>
      <c r="L188" s="53" t="s">
        <v>199</v>
      </c>
      <c r="M188" s="53" t="s">
        <v>203</v>
      </c>
      <c r="N188" s="53">
        <v>1</v>
      </c>
      <c r="O188" s="54" t="s">
        <v>195</v>
      </c>
      <c r="P188" s="205">
        <f t="shared" si="26"/>
        <v>6</v>
      </c>
      <c r="Q188" s="56">
        <v>5</v>
      </c>
      <c r="R188" s="202">
        <f t="shared" si="28"/>
        <v>0</v>
      </c>
      <c r="S188" s="53">
        <v>0</v>
      </c>
      <c r="T188" s="53">
        <v>0</v>
      </c>
      <c r="U188" s="53">
        <v>0</v>
      </c>
      <c r="V188" s="53">
        <v>0</v>
      </c>
      <c r="W188" s="205">
        <f t="shared" si="29"/>
        <v>0</v>
      </c>
      <c r="X188" s="53"/>
      <c r="Y188" s="53"/>
      <c r="Z188" s="53">
        <v>0</v>
      </c>
      <c r="AA188" s="53">
        <v>0</v>
      </c>
      <c r="AB188" s="53">
        <v>0</v>
      </c>
      <c r="AC188" s="53">
        <v>0</v>
      </c>
      <c r="AD188" s="53">
        <v>0</v>
      </c>
      <c r="AE188" s="53">
        <v>0</v>
      </c>
      <c r="AF188" s="53">
        <v>0</v>
      </c>
      <c r="AG188" s="53">
        <v>0</v>
      </c>
      <c r="AH188" s="53">
        <v>0</v>
      </c>
      <c r="AI188" s="53">
        <v>0</v>
      </c>
      <c r="AJ188" s="53">
        <v>0</v>
      </c>
      <c r="AK188" s="53">
        <v>0</v>
      </c>
      <c r="AL188" s="53">
        <v>0</v>
      </c>
      <c r="AM188" s="53">
        <v>0</v>
      </c>
      <c r="AN188" s="53">
        <v>0</v>
      </c>
      <c r="AO188" s="53">
        <v>0</v>
      </c>
      <c r="AP188" s="53">
        <v>0</v>
      </c>
      <c r="AQ188" s="53">
        <v>0</v>
      </c>
      <c r="AR188" s="53">
        <v>0</v>
      </c>
      <c r="AS188" s="53">
        <v>0</v>
      </c>
      <c r="AT188" s="53">
        <v>0</v>
      </c>
      <c r="AU188" s="53">
        <v>0</v>
      </c>
      <c r="AV188" s="53">
        <v>0</v>
      </c>
      <c r="AW188" s="53">
        <v>0</v>
      </c>
      <c r="AX188" s="53">
        <v>0</v>
      </c>
      <c r="AY188" s="53">
        <v>0</v>
      </c>
      <c r="AZ188" s="54">
        <v>0</v>
      </c>
      <c r="BA188" s="257">
        <v>1</v>
      </c>
      <c r="BB188" s="258"/>
      <c r="BC188" s="259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</row>
    <row r="189" spans="1:236" s="61" customFormat="1" ht="11.1" customHeight="1" x14ac:dyDescent="0.15">
      <c r="A189" s="51" t="s">
        <v>842</v>
      </c>
      <c r="B189" s="52" t="s">
        <v>966</v>
      </c>
      <c r="C189" s="53" t="s">
        <v>843</v>
      </c>
      <c r="D189" s="53" t="s">
        <v>122</v>
      </c>
      <c r="E189" s="53" t="s">
        <v>136</v>
      </c>
      <c r="F189" s="53" t="s">
        <v>118</v>
      </c>
      <c r="G189" s="53" t="s">
        <v>782</v>
      </c>
      <c r="H189" s="53" t="s">
        <v>51</v>
      </c>
      <c r="I189" s="53" t="s">
        <v>783</v>
      </c>
      <c r="J189" s="53" t="s">
        <v>67</v>
      </c>
      <c r="K189" s="53" t="s">
        <v>149</v>
      </c>
      <c r="L189" s="53" t="s">
        <v>199</v>
      </c>
      <c r="M189" s="53" t="s">
        <v>219</v>
      </c>
      <c r="N189" s="53">
        <v>1</v>
      </c>
      <c r="O189" s="54" t="s">
        <v>219</v>
      </c>
      <c r="P189" s="205">
        <f t="shared" si="26"/>
        <v>3</v>
      </c>
      <c r="Q189" s="56">
        <v>0</v>
      </c>
      <c r="R189" s="202">
        <f t="shared" si="28"/>
        <v>0</v>
      </c>
      <c r="S189" s="53">
        <v>0</v>
      </c>
      <c r="T189" s="53">
        <v>0</v>
      </c>
      <c r="U189" s="53">
        <v>0</v>
      </c>
      <c r="V189" s="53">
        <v>0</v>
      </c>
      <c r="W189" s="205">
        <f t="shared" si="29"/>
        <v>3</v>
      </c>
      <c r="X189" s="53"/>
      <c r="Y189" s="53"/>
      <c r="Z189" s="53">
        <v>0</v>
      </c>
      <c r="AA189" s="53">
        <v>0</v>
      </c>
      <c r="AB189" s="53">
        <v>0</v>
      </c>
      <c r="AC189" s="53">
        <v>0</v>
      </c>
      <c r="AD189" s="53">
        <v>0</v>
      </c>
      <c r="AE189" s="53">
        <v>0</v>
      </c>
      <c r="AF189" s="53">
        <v>0</v>
      </c>
      <c r="AG189" s="53">
        <v>0</v>
      </c>
      <c r="AH189" s="53">
        <v>0</v>
      </c>
      <c r="AI189" s="53">
        <v>0</v>
      </c>
      <c r="AJ189" s="53">
        <v>0</v>
      </c>
      <c r="AK189" s="53">
        <v>0</v>
      </c>
      <c r="AL189" s="53">
        <v>0</v>
      </c>
      <c r="AM189" s="53">
        <v>0</v>
      </c>
      <c r="AN189" s="53">
        <v>0</v>
      </c>
      <c r="AO189" s="53">
        <v>0</v>
      </c>
      <c r="AP189" s="53">
        <v>0</v>
      </c>
      <c r="AQ189" s="53">
        <v>0</v>
      </c>
      <c r="AR189" s="53">
        <v>0</v>
      </c>
      <c r="AS189" s="53">
        <v>0</v>
      </c>
      <c r="AT189" s="53">
        <v>0</v>
      </c>
      <c r="AU189" s="53">
        <v>3</v>
      </c>
      <c r="AV189" s="53">
        <v>0</v>
      </c>
      <c r="AW189" s="53">
        <v>0</v>
      </c>
      <c r="AX189" s="53">
        <v>0</v>
      </c>
      <c r="AY189" s="53">
        <v>0</v>
      </c>
      <c r="AZ189" s="54">
        <v>0</v>
      </c>
      <c r="BA189" s="257">
        <v>0</v>
      </c>
      <c r="BB189" s="258"/>
      <c r="BC189" s="259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  <c r="CU189" s="53"/>
      <c r="CV189" s="53"/>
      <c r="CW189" s="53"/>
      <c r="CX189" s="53"/>
      <c r="CY189" s="53"/>
      <c r="CZ189" s="53"/>
      <c r="DA189" s="53"/>
      <c r="DB189" s="53"/>
      <c r="DC189" s="53"/>
      <c r="DD189" s="53"/>
      <c r="DE189" s="53"/>
    </row>
    <row r="190" spans="1:236" s="61" customFormat="1" ht="11.1" customHeight="1" x14ac:dyDescent="0.15">
      <c r="A190" s="51" t="s">
        <v>906</v>
      </c>
      <c r="B190" s="52" t="s">
        <v>966</v>
      </c>
      <c r="C190" s="53" t="s">
        <v>907</v>
      </c>
      <c r="D190" s="53" t="s">
        <v>122</v>
      </c>
      <c r="E190" s="53" t="s">
        <v>136</v>
      </c>
      <c r="F190" s="53" t="s">
        <v>118</v>
      </c>
      <c r="G190" s="53" t="s">
        <v>782</v>
      </c>
      <c r="H190" s="53" t="s">
        <v>51</v>
      </c>
      <c r="I190" s="53" t="s">
        <v>783</v>
      </c>
      <c r="J190" s="53" t="s">
        <v>67</v>
      </c>
      <c r="K190" s="53" t="s">
        <v>149</v>
      </c>
      <c r="L190" s="53" t="s">
        <v>199</v>
      </c>
      <c r="M190" s="53" t="s">
        <v>219</v>
      </c>
      <c r="N190" s="53">
        <v>1</v>
      </c>
      <c r="O190" s="54" t="s">
        <v>219</v>
      </c>
      <c r="P190" s="205">
        <f t="shared" si="26"/>
        <v>3</v>
      </c>
      <c r="Q190" s="56">
        <v>1</v>
      </c>
      <c r="R190" s="202">
        <f t="shared" si="28"/>
        <v>0</v>
      </c>
      <c r="S190" s="53">
        <v>0</v>
      </c>
      <c r="T190" s="53">
        <v>0</v>
      </c>
      <c r="U190" s="53">
        <v>0</v>
      </c>
      <c r="V190" s="53">
        <v>0</v>
      </c>
      <c r="W190" s="205">
        <f t="shared" si="29"/>
        <v>2</v>
      </c>
      <c r="X190" s="53"/>
      <c r="Y190" s="53"/>
      <c r="Z190" s="53">
        <v>0</v>
      </c>
      <c r="AA190" s="53">
        <v>0</v>
      </c>
      <c r="AB190" s="53">
        <v>0</v>
      </c>
      <c r="AC190" s="53">
        <v>0</v>
      </c>
      <c r="AD190" s="53">
        <v>0</v>
      </c>
      <c r="AE190" s="53">
        <v>0</v>
      </c>
      <c r="AF190" s="53">
        <v>0</v>
      </c>
      <c r="AG190" s="53">
        <v>0</v>
      </c>
      <c r="AH190" s="53">
        <v>0</v>
      </c>
      <c r="AI190" s="53">
        <v>0</v>
      </c>
      <c r="AJ190" s="53">
        <v>0</v>
      </c>
      <c r="AK190" s="53">
        <v>0</v>
      </c>
      <c r="AL190" s="53">
        <v>0</v>
      </c>
      <c r="AM190" s="53">
        <v>0</v>
      </c>
      <c r="AN190" s="53">
        <v>0</v>
      </c>
      <c r="AO190" s="53">
        <v>0</v>
      </c>
      <c r="AP190" s="53">
        <v>0</v>
      </c>
      <c r="AQ190" s="53">
        <v>0</v>
      </c>
      <c r="AR190" s="53">
        <v>0</v>
      </c>
      <c r="AS190" s="53">
        <v>0</v>
      </c>
      <c r="AT190" s="53">
        <v>0</v>
      </c>
      <c r="AU190" s="53">
        <v>2</v>
      </c>
      <c r="AV190" s="53">
        <v>0</v>
      </c>
      <c r="AW190" s="53">
        <v>0</v>
      </c>
      <c r="AX190" s="53">
        <v>0</v>
      </c>
      <c r="AY190" s="53">
        <v>0</v>
      </c>
      <c r="AZ190" s="54">
        <v>0</v>
      </c>
      <c r="BA190" s="257">
        <v>0</v>
      </c>
      <c r="BB190" s="258"/>
      <c r="BC190" s="259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3"/>
      <c r="CT190" s="53"/>
      <c r="CU190" s="53"/>
      <c r="CV190" s="53"/>
      <c r="CW190" s="53"/>
      <c r="CX190" s="53"/>
      <c r="CY190" s="53"/>
      <c r="CZ190" s="53"/>
      <c r="DA190" s="53"/>
      <c r="DB190" s="53"/>
      <c r="DC190" s="53"/>
      <c r="DD190" s="53"/>
      <c r="DE190" s="53"/>
    </row>
    <row r="191" spans="1:236" s="61" customFormat="1" ht="11.1" customHeight="1" x14ac:dyDescent="0.15">
      <c r="A191" s="51" t="s">
        <v>927</v>
      </c>
      <c r="B191" s="52" t="s">
        <v>966</v>
      </c>
      <c r="C191" s="53" t="s">
        <v>928</v>
      </c>
      <c r="D191" s="53" t="s">
        <v>122</v>
      </c>
      <c r="E191" s="53" t="s">
        <v>136</v>
      </c>
      <c r="F191" s="53" t="s">
        <v>118</v>
      </c>
      <c r="G191" s="53" t="s">
        <v>782</v>
      </c>
      <c r="H191" s="53" t="s">
        <v>51</v>
      </c>
      <c r="I191" s="53" t="s">
        <v>783</v>
      </c>
      <c r="J191" s="53" t="s">
        <v>67</v>
      </c>
      <c r="K191" s="53" t="s">
        <v>149</v>
      </c>
      <c r="L191" s="53" t="s">
        <v>199</v>
      </c>
      <c r="M191" s="53" t="s">
        <v>219</v>
      </c>
      <c r="N191" s="53">
        <v>1</v>
      </c>
      <c r="O191" s="54" t="s">
        <v>219</v>
      </c>
      <c r="P191" s="205">
        <f t="shared" si="26"/>
        <v>4</v>
      </c>
      <c r="Q191" s="56">
        <v>0</v>
      </c>
      <c r="R191" s="202">
        <f t="shared" si="28"/>
        <v>0</v>
      </c>
      <c r="S191" s="53">
        <v>0</v>
      </c>
      <c r="T191" s="53">
        <v>0</v>
      </c>
      <c r="U191" s="53">
        <v>0</v>
      </c>
      <c r="V191" s="53">
        <v>0</v>
      </c>
      <c r="W191" s="205">
        <f t="shared" si="29"/>
        <v>4</v>
      </c>
      <c r="X191" s="53"/>
      <c r="Y191" s="53"/>
      <c r="Z191" s="53">
        <v>0</v>
      </c>
      <c r="AA191" s="53">
        <v>0</v>
      </c>
      <c r="AB191" s="53">
        <v>0</v>
      </c>
      <c r="AC191" s="53">
        <v>0</v>
      </c>
      <c r="AD191" s="53">
        <v>0</v>
      </c>
      <c r="AE191" s="53">
        <v>0</v>
      </c>
      <c r="AF191" s="53">
        <v>0</v>
      </c>
      <c r="AG191" s="53">
        <v>0</v>
      </c>
      <c r="AH191" s="53">
        <v>0</v>
      </c>
      <c r="AI191" s="53">
        <v>0</v>
      </c>
      <c r="AJ191" s="53">
        <v>0</v>
      </c>
      <c r="AK191" s="53">
        <v>0</v>
      </c>
      <c r="AL191" s="53">
        <v>0</v>
      </c>
      <c r="AM191" s="53">
        <v>0</v>
      </c>
      <c r="AN191" s="53">
        <v>0</v>
      </c>
      <c r="AO191" s="53">
        <v>0</v>
      </c>
      <c r="AP191" s="53">
        <v>0</v>
      </c>
      <c r="AQ191" s="53">
        <v>0</v>
      </c>
      <c r="AR191" s="53">
        <v>0</v>
      </c>
      <c r="AS191" s="53">
        <v>0</v>
      </c>
      <c r="AT191" s="53">
        <v>0</v>
      </c>
      <c r="AU191" s="53">
        <v>4</v>
      </c>
      <c r="AV191" s="53">
        <v>0</v>
      </c>
      <c r="AW191" s="53">
        <v>0</v>
      </c>
      <c r="AX191" s="53">
        <v>0</v>
      </c>
      <c r="AY191" s="53">
        <v>0</v>
      </c>
      <c r="AZ191" s="54">
        <v>0</v>
      </c>
      <c r="BA191" s="257">
        <v>0</v>
      </c>
      <c r="BB191" s="258"/>
      <c r="BC191" s="259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  <c r="CP191" s="53"/>
      <c r="CQ191" s="53"/>
      <c r="CR191" s="53"/>
      <c r="CS191" s="53"/>
      <c r="CT191" s="53"/>
      <c r="CU191" s="53"/>
      <c r="CV191" s="53"/>
      <c r="CW191" s="53"/>
      <c r="CX191" s="53"/>
      <c r="CY191" s="53"/>
      <c r="CZ191" s="53"/>
      <c r="DA191" s="53"/>
      <c r="DB191" s="53"/>
      <c r="DC191" s="53"/>
      <c r="DD191" s="53"/>
      <c r="DE191" s="53"/>
    </row>
    <row r="192" spans="1:236" s="217" customFormat="1" ht="11.1" customHeight="1" x14ac:dyDescent="0.15">
      <c r="A192" s="208"/>
      <c r="B192" s="209"/>
      <c r="C192" s="209" t="s">
        <v>1331</v>
      </c>
      <c r="D192" s="209"/>
      <c r="E192" s="209"/>
      <c r="F192" s="209"/>
      <c r="G192" s="209"/>
      <c r="H192" s="209"/>
      <c r="I192" s="209"/>
      <c r="J192" s="209"/>
      <c r="K192" s="209"/>
      <c r="L192" s="209"/>
      <c r="M192" s="209"/>
      <c r="N192" s="209">
        <f>SUM(N193,N196,N204,N218,N232,N237,N242,N247,N256,N260,N264,N271,N274,N284,N293,N296)</f>
        <v>92</v>
      </c>
      <c r="O192" s="210"/>
      <c r="P192" s="205">
        <f t="shared" si="26"/>
        <v>231</v>
      </c>
      <c r="Q192" s="212">
        <f t="shared" ref="Q192:BC192" si="36">SUM(Q193,Q196,Q204,Q218,Q232,Q237,Q242,Q247,Q256,Q260,Q264,Q271,Q274,Q284,Q293,Q296)</f>
        <v>202</v>
      </c>
      <c r="R192" s="202">
        <f t="shared" si="28"/>
        <v>0</v>
      </c>
      <c r="S192" s="209">
        <f>SUM(S193,S196,S204,S218,S232,S237,S242,S247,S256,S260,S264,S271,S274,S284,S293,S296)</f>
        <v>0</v>
      </c>
      <c r="T192" s="209">
        <f>SUM(T193,T196,T204,T218,T232,T237,T242,T247,T256,T260,T264,T271,T274,T284,T293,T296)</f>
        <v>0</v>
      </c>
      <c r="U192" s="209">
        <f>SUM(U193,U196,U204,U218,U232,U237,U242,U247,U256,U260,U264,U271,U274,U284,U293,U296)</f>
        <v>0</v>
      </c>
      <c r="V192" s="209">
        <f>SUM(V193,V196,V204,V218,V232,V237,V242,V247,V256,V260,V264,V271,V274,V284,V293,V296)</f>
        <v>0</v>
      </c>
      <c r="W192" s="205">
        <f t="shared" si="29"/>
        <v>5</v>
      </c>
      <c r="X192" s="209">
        <f t="shared" si="36"/>
        <v>0</v>
      </c>
      <c r="Y192" s="209">
        <f t="shared" si="36"/>
        <v>0</v>
      </c>
      <c r="Z192" s="209">
        <f t="shared" si="36"/>
        <v>0</v>
      </c>
      <c r="AA192" s="209">
        <f t="shared" si="36"/>
        <v>0</v>
      </c>
      <c r="AB192" s="209">
        <f t="shared" si="36"/>
        <v>0</v>
      </c>
      <c r="AC192" s="209">
        <f t="shared" si="36"/>
        <v>0</v>
      </c>
      <c r="AD192" s="209">
        <f t="shared" si="36"/>
        <v>0</v>
      </c>
      <c r="AE192" s="209">
        <f t="shared" si="36"/>
        <v>0</v>
      </c>
      <c r="AF192" s="209">
        <f t="shared" si="36"/>
        <v>0</v>
      </c>
      <c r="AG192" s="209">
        <f t="shared" si="36"/>
        <v>0</v>
      </c>
      <c r="AH192" s="209">
        <f t="shared" si="36"/>
        <v>0</v>
      </c>
      <c r="AI192" s="209">
        <f t="shared" si="36"/>
        <v>0</v>
      </c>
      <c r="AJ192" s="209">
        <f t="shared" si="36"/>
        <v>0</v>
      </c>
      <c r="AK192" s="209">
        <f t="shared" si="36"/>
        <v>0</v>
      </c>
      <c r="AL192" s="209">
        <f t="shared" si="36"/>
        <v>0</v>
      </c>
      <c r="AM192" s="209">
        <f t="shared" si="36"/>
        <v>0</v>
      </c>
      <c r="AN192" s="209">
        <f t="shared" si="36"/>
        <v>0</v>
      </c>
      <c r="AO192" s="209">
        <f t="shared" si="36"/>
        <v>0</v>
      </c>
      <c r="AP192" s="209">
        <f t="shared" si="36"/>
        <v>0</v>
      </c>
      <c r="AQ192" s="209">
        <f t="shared" si="36"/>
        <v>0</v>
      </c>
      <c r="AR192" s="209">
        <f t="shared" si="36"/>
        <v>0</v>
      </c>
      <c r="AS192" s="209">
        <f t="shared" si="36"/>
        <v>0</v>
      </c>
      <c r="AT192" s="209">
        <f t="shared" si="36"/>
        <v>0</v>
      </c>
      <c r="AU192" s="209">
        <f t="shared" si="36"/>
        <v>4</v>
      </c>
      <c r="AV192" s="209">
        <f t="shared" si="36"/>
        <v>1</v>
      </c>
      <c r="AW192" s="209">
        <f t="shared" si="36"/>
        <v>0</v>
      </c>
      <c r="AX192" s="209">
        <f t="shared" si="36"/>
        <v>0</v>
      </c>
      <c r="AY192" s="209">
        <f t="shared" si="36"/>
        <v>0</v>
      </c>
      <c r="AZ192" s="210">
        <f t="shared" si="36"/>
        <v>0</v>
      </c>
      <c r="BA192" s="209">
        <f>SUM(BA193,BA196,BA204,BA218,BA232,BA237,BA242,BA247,BA256,BA260,BA264,BA271,BA274,BA284,BA293,BA296)</f>
        <v>24</v>
      </c>
      <c r="BB192" s="212">
        <f t="shared" si="36"/>
        <v>0</v>
      </c>
      <c r="BC192" s="210">
        <f t="shared" si="36"/>
        <v>0</v>
      </c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</row>
    <row r="193" spans="1:236" s="217" customFormat="1" ht="11.1" customHeight="1" x14ac:dyDescent="0.15">
      <c r="A193" s="208"/>
      <c r="B193" s="209"/>
      <c r="C193" s="209" t="s">
        <v>823</v>
      </c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>
        <f>SUM(N194:N195)</f>
        <v>2</v>
      </c>
      <c r="O193" s="210"/>
      <c r="P193" s="205">
        <f t="shared" si="26"/>
        <v>8</v>
      </c>
      <c r="Q193" s="212">
        <f t="shared" ref="Q193:BC193" si="37">SUM(Q194:Q195)</f>
        <v>6</v>
      </c>
      <c r="R193" s="202">
        <f t="shared" si="28"/>
        <v>0</v>
      </c>
      <c r="S193" s="209">
        <f>SUM(S194:S195)</f>
        <v>0</v>
      </c>
      <c r="T193" s="209">
        <f>SUM(T194:T195)</f>
        <v>0</v>
      </c>
      <c r="U193" s="209">
        <f>SUM(U194:U195)</f>
        <v>0</v>
      </c>
      <c r="V193" s="209">
        <f>SUM(V194:V195)</f>
        <v>0</v>
      </c>
      <c r="W193" s="205">
        <f t="shared" si="29"/>
        <v>0</v>
      </c>
      <c r="X193" s="209">
        <f t="shared" si="37"/>
        <v>0</v>
      </c>
      <c r="Y193" s="209">
        <f t="shared" si="37"/>
        <v>0</v>
      </c>
      <c r="Z193" s="209">
        <f t="shared" si="37"/>
        <v>0</v>
      </c>
      <c r="AA193" s="209">
        <f t="shared" si="37"/>
        <v>0</v>
      </c>
      <c r="AB193" s="209">
        <f t="shared" si="37"/>
        <v>0</v>
      </c>
      <c r="AC193" s="209">
        <f t="shared" si="37"/>
        <v>0</v>
      </c>
      <c r="AD193" s="209">
        <f t="shared" si="37"/>
        <v>0</v>
      </c>
      <c r="AE193" s="209">
        <f t="shared" si="37"/>
        <v>0</v>
      </c>
      <c r="AF193" s="209">
        <f t="shared" si="37"/>
        <v>0</v>
      </c>
      <c r="AG193" s="209">
        <f t="shared" si="37"/>
        <v>0</v>
      </c>
      <c r="AH193" s="209">
        <f t="shared" si="37"/>
        <v>0</v>
      </c>
      <c r="AI193" s="209">
        <f t="shared" si="37"/>
        <v>0</v>
      </c>
      <c r="AJ193" s="209">
        <f t="shared" si="37"/>
        <v>0</v>
      </c>
      <c r="AK193" s="209">
        <f t="shared" si="37"/>
        <v>0</v>
      </c>
      <c r="AL193" s="209">
        <f t="shared" si="37"/>
        <v>0</v>
      </c>
      <c r="AM193" s="209">
        <f t="shared" si="37"/>
        <v>0</v>
      </c>
      <c r="AN193" s="209">
        <f t="shared" si="37"/>
        <v>0</v>
      </c>
      <c r="AO193" s="209">
        <f t="shared" si="37"/>
        <v>0</v>
      </c>
      <c r="AP193" s="209">
        <f t="shared" si="37"/>
        <v>0</v>
      </c>
      <c r="AQ193" s="209">
        <f t="shared" si="37"/>
        <v>0</v>
      </c>
      <c r="AR193" s="209">
        <f t="shared" si="37"/>
        <v>0</v>
      </c>
      <c r="AS193" s="209">
        <f t="shared" si="37"/>
        <v>0</v>
      </c>
      <c r="AT193" s="209">
        <f t="shared" si="37"/>
        <v>0</v>
      </c>
      <c r="AU193" s="209">
        <f t="shared" si="37"/>
        <v>0</v>
      </c>
      <c r="AV193" s="209">
        <f t="shared" si="37"/>
        <v>0</v>
      </c>
      <c r="AW193" s="209">
        <f t="shared" si="37"/>
        <v>0</v>
      </c>
      <c r="AX193" s="209">
        <f t="shared" si="37"/>
        <v>0</v>
      </c>
      <c r="AY193" s="209">
        <f t="shared" si="37"/>
        <v>0</v>
      </c>
      <c r="AZ193" s="210">
        <f t="shared" si="37"/>
        <v>0</v>
      </c>
      <c r="BA193" s="209">
        <f>SUM(BA194:BA195)</f>
        <v>2</v>
      </c>
      <c r="BB193" s="212">
        <f t="shared" si="37"/>
        <v>0</v>
      </c>
      <c r="BC193" s="210">
        <f t="shared" si="37"/>
        <v>0</v>
      </c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</row>
    <row r="194" spans="1:236" s="61" customFormat="1" ht="11.1" customHeight="1" x14ac:dyDescent="0.15">
      <c r="A194" s="51" t="s">
        <v>901</v>
      </c>
      <c r="B194" s="52" t="s">
        <v>966</v>
      </c>
      <c r="C194" s="53" t="s">
        <v>823</v>
      </c>
      <c r="D194" s="53" t="s">
        <v>122</v>
      </c>
      <c r="E194" s="53" t="s">
        <v>136</v>
      </c>
      <c r="F194" s="53" t="s">
        <v>71</v>
      </c>
      <c r="G194" s="53" t="s">
        <v>823</v>
      </c>
      <c r="H194" s="53" t="s">
        <v>51</v>
      </c>
      <c r="I194" s="53" t="s">
        <v>823</v>
      </c>
      <c r="J194" s="53" t="s">
        <v>65</v>
      </c>
      <c r="K194" s="53" t="s">
        <v>137</v>
      </c>
      <c r="L194" s="53" t="s">
        <v>199</v>
      </c>
      <c r="M194" s="53" t="s">
        <v>201</v>
      </c>
      <c r="N194" s="53">
        <v>1</v>
      </c>
      <c r="O194" s="54" t="s">
        <v>195</v>
      </c>
      <c r="P194" s="205">
        <f t="shared" si="26"/>
        <v>6</v>
      </c>
      <c r="Q194" s="56">
        <v>5</v>
      </c>
      <c r="R194" s="202">
        <f t="shared" si="28"/>
        <v>0</v>
      </c>
      <c r="S194" s="53">
        <v>0</v>
      </c>
      <c r="T194" s="53">
        <v>0</v>
      </c>
      <c r="U194" s="53">
        <v>0</v>
      </c>
      <c r="V194" s="53">
        <v>0</v>
      </c>
      <c r="W194" s="205">
        <f t="shared" si="29"/>
        <v>0</v>
      </c>
      <c r="X194" s="53"/>
      <c r="Y194" s="53"/>
      <c r="Z194" s="53">
        <v>0</v>
      </c>
      <c r="AA194" s="53">
        <v>0</v>
      </c>
      <c r="AB194" s="53">
        <v>0</v>
      </c>
      <c r="AC194" s="53">
        <v>0</v>
      </c>
      <c r="AD194" s="53">
        <v>0</v>
      </c>
      <c r="AE194" s="53">
        <v>0</v>
      </c>
      <c r="AF194" s="53">
        <v>0</v>
      </c>
      <c r="AG194" s="53">
        <v>0</v>
      </c>
      <c r="AH194" s="53">
        <v>0</v>
      </c>
      <c r="AI194" s="53">
        <v>0</v>
      </c>
      <c r="AJ194" s="53">
        <v>0</v>
      </c>
      <c r="AK194" s="53">
        <v>0</v>
      </c>
      <c r="AL194" s="53">
        <v>0</v>
      </c>
      <c r="AM194" s="53">
        <v>0</v>
      </c>
      <c r="AN194" s="53">
        <v>0</v>
      </c>
      <c r="AO194" s="53">
        <v>0</v>
      </c>
      <c r="AP194" s="53">
        <v>0</v>
      </c>
      <c r="AQ194" s="53">
        <v>0</v>
      </c>
      <c r="AR194" s="53">
        <v>0</v>
      </c>
      <c r="AS194" s="53">
        <v>0</v>
      </c>
      <c r="AT194" s="53">
        <v>0</v>
      </c>
      <c r="AU194" s="53">
        <v>0</v>
      </c>
      <c r="AV194" s="53">
        <v>0</v>
      </c>
      <c r="AW194" s="53">
        <v>0</v>
      </c>
      <c r="AX194" s="53">
        <v>0</v>
      </c>
      <c r="AY194" s="53">
        <v>0</v>
      </c>
      <c r="AZ194" s="54">
        <v>0</v>
      </c>
      <c r="BA194" s="257">
        <v>1</v>
      </c>
      <c r="BB194" s="258"/>
      <c r="BC194" s="259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  <c r="CP194" s="53"/>
      <c r="CQ194" s="53"/>
      <c r="CR194" s="53"/>
      <c r="CS194" s="53"/>
      <c r="CT194" s="53"/>
      <c r="CU194" s="53"/>
      <c r="CV194" s="53"/>
      <c r="CW194" s="53"/>
      <c r="CX194" s="53"/>
      <c r="CY194" s="53"/>
      <c r="CZ194" s="53"/>
      <c r="DA194" s="53"/>
      <c r="DB194" s="53"/>
      <c r="DC194" s="53"/>
      <c r="DD194" s="53"/>
      <c r="DE194" s="53"/>
    </row>
    <row r="195" spans="1:236" s="61" customFormat="1" ht="11.1" customHeight="1" x14ac:dyDescent="0.15">
      <c r="A195" s="51" t="s">
        <v>822</v>
      </c>
      <c r="B195" s="52" t="s">
        <v>966</v>
      </c>
      <c r="C195" s="53" t="s">
        <v>1297</v>
      </c>
      <c r="D195" s="53" t="s">
        <v>122</v>
      </c>
      <c r="E195" s="53" t="s">
        <v>136</v>
      </c>
      <c r="F195" s="53" t="s">
        <v>71</v>
      </c>
      <c r="G195" s="53" t="s">
        <v>823</v>
      </c>
      <c r="H195" s="53" t="s">
        <v>112</v>
      </c>
      <c r="I195" s="53" t="s">
        <v>824</v>
      </c>
      <c r="J195" s="53" t="s">
        <v>65</v>
      </c>
      <c r="K195" s="53" t="s">
        <v>137</v>
      </c>
      <c r="L195" s="53" t="s">
        <v>199</v>
      </c>
      <c r="M195" s="53" t="s">
        <v>217</v>
      </c>
      <c r="N195" s="53">
        <v>1</v>
      </c>
      <c r="O195" s="54" t="s">
        <v>218</v>
      </c>
      <c r="P195" s="205">
        <f t="shared" si="26"/>
        <v>2</v>
      </c>
      <c r="Q195" s="56">
        <v>1</v>
      </c>
      <c r="R195" s="202">
        <f t="shared" si="28"/>
        <v>0</v>
      </c>
      <c r="S195" s="53">
        <v>0</v>
      </c>
      <c r="T195" s="53">
        <v>0</v>
      </c>
      <c r="U195" s="53">
        <v>0</v>
      </c>
      <c r="V195" s="53">
        <v>0</v>
      </c>
      <c r="W195" s="205">
        <f t="shared" si="29"/>
        <v>0</v>
      </c>
      <c r="X195" s="53"/>
      <c r="Y195" s="53"/>
      <c r="Z195" s="53">
        <v>0</v>
      </c>
      <c r="AA195" s="53">
        <v>0</v>
      </c>
      <c r="AB195" s="53">
        <v>0</v>
      </c>
      <c r="AC195" s="53">
        <v>0</v>
      </c>
      <c r="AD195" s="53">
        <v>0</v>
      </c>
      <c r="AE195" s="53">
        <v>0</v>
      </c>
      <c r="AF195" s="53">
        <v>0</v>
      </c>
      <c r="AG195" s="53">
        <v>0</v>
      </c>
      <c r="AH195" s="53">
        <v>0</v>
      </c>
      <c r="AI195" s="53">
        <v>0</v>
      </c>
      <c r="AJ195" s="53">
        <v>0</v>
      </c>
      <c r="AK195" s="53">
        <v>0</v>
      </c>
      <c r="AL195" s="53">
        <v>0</v>
      </c>
      <c r="AM195" s="53">
        <v>0</v>
      </c>
      <c r="AN195" s="53">
        <v>0</v>
      </c>
      <c r="AO195" s="53">
        <v>0</v>
      </c>
      <c r="AP195" s="53">
        <v>0</v>
      </c>
      <c r="AQ195" s="53">
        <v>0</v>
      </c>
      <c r="AR195" s="53">
        <v>0</v>
      </c>
      <c r="AS195" s="53">
        <v>0</v>
      </c>
      <c r="AT195" s="53">
        <v>0</v>
      </c>
      <c r="AU195" s="53">
        <v>0</v>
      </c>
      <c r="AV195" s="53">
        <v>0</v>
      </c>
      <c r="AW195" s="53">
        <v>0</v>
      </c>
      <c r="AX195" s="53">
        <v>0</v>
      </c>
      <c r="AY195" s="53">
        <v>0</v>
      </c>
      <c r="AZ195" s="54">
        <v>0</v>
      </c>
      <c r="BA195" s="257">
        <v>1</v>
      </c>
      <c r="BB195" s="258"/>
      <c r="BC195" s="259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  <c r="CP195" s="53"/>
      <c r="CQ195" s="53"/>
      <c r="CR195" s="53"/>
      <c r="CS195" s="53"/>
      <c r="CT195" s="53"/>
      <c r="CU195" s="53"/>
      <c r="CV195" s="53"/>
      <c r="CW195" s="53"/>
      <c r="CX195" s="53"/>
      <c r="CY195" s="53"/>
      <c r="CZ195" s="53"/>
      <c r="DA195" s="53"/>
      <c r="DB195" s="53"/>
      <c r="DC195" s="53"/>
      <c r="DD195" s="53"/>
      <c r="DE195" s="53"/>
    </row>
    <row r="196" spans="1:236" s="217" customFormat="1" ht="11.1" customHeight="1" x14ac:dyDescent="0.15">
      <c r="A196" s="208"/>
      <c r="B196" s="209"/>
      <c r="C196" s="209" t="s">
        <v>183</v>
      </c>
      <c r="D196" s="209"/>
      <c r="E196" s="209"/>
      <c r="F196" s="209"/>
      <c r="G196" s="209"/>
      <c r="H196" s="209"/>
      <c r="I196" s="209"/>
      <c r="J196" s="209"/>
      <c r="K196" s="209"/>
      <c r="L196" s="209"/>
      <c r="M196" s="209"/>
      <c r="N196" s="209">
        <f>SUM(N197:N203)</f>
        <v>7</v>
      </c>
      <c r="O196" s="210"/>
      <c r="P196" s="205">
        <f t="shared" si="26"/>
        <v>13</v>
      </c>
      <c r="Q196" s="212">
        <f t="shared" ref="Q196:BC196" si="38">SUM(Q197:Q203)</f>
        <v>13</v>
      </c>
      <c r="R196" s="202">
        <f t="shared" si="28"/>
        <v>0</v>
      </c>
      <c r="S196" s="209">
        <f>SUM(S197:S203)</f>
        <v>0</v>
      </c>
      <c r="T196" s="209">
        <f>SUM(T197:T203)</f>
        <v>0</v>
      </c>
      <c r="U196" s="209">
        <f>SUM(U197:U203)</f>
        <v>0</v>
      </c>
      <c r="V196" s="209">
        <f>SUM(V197:V203)</f>
        <v>0</v>
      </c>
      <c r="W196" s="205">
        <f t="shared" si="29"/>
        <v>0</v>
      </c>
      <c r="X196" s="209">
        <f t="shared" si="38"/>
        <v>0</v>
      </c>
      <c r="Y196" s="209">
        <f t="shared" si="38"/>
        <v>0</v>
      </c>
      <c r="Z196" s="209">
        <f t="shared" si="38"/>
        <v>0</v>
      </c>
      <c r="AA196" s="209">
        <f t="shared" si="38"/>
        <v>0</v>
      </c>
      <c r="AB196" s="209">
        <f t="shared" si="38"/>
        <v>0</v>
      </c>
      <c r="AC196" s="209">
        <f t="shared" si="38"/>
        <v>0</v>
      </c>
      <c r="AD196" s="209">
        <f t="shared" si="38"/>
        <v>0</v>
      </c>
      <c r="AE196" s="209">
        <f t="shared" si="38"/>
        <v>0</v>
      </c>
      <c r="AF196" s="209">
        <f t="shared" si="38"/>
        <v>0</v>
      </c>
      <c r="AG196" s="209">
        <f t="shared" si="38"/>
        <v>0</v>
      </c>
      <c r="AH196" s="209">
        <f t="shared" si="38"/>
        <v>0</v>
      </c>
      <c r="AI196" s="209">
        <f t="shared" si="38"/>
        <v>0</v>
      </c>
      <c r="AJ196" s="209">
        <f t="shared" si="38"/>
        <v>0</v>
      </c>
      <c r="AK196" s="209">
        <f t="shared" si="38"/>
        <v>0</v>
      </c>
      <c r="AL196" s="209">
        <f t="shared" si="38"/>
        <v>0</v>
      </c>
      <c r="AM196" s="209">
        <f t="shared" si="38"/>
        <v>0</v>
      </c>
      <c r="AN196" s="209">
        <f t="shared" si="38"/>
        <v>0</v>
      </c>
      <c r="AO196" s="209">
        <f t="shared" si="38"/>
        <v>0</v>
      </c>
      <c r="AP196" s="209">
        <f t="shared" si="38"/>
        <v>0</v>
      </c>
      <c r="AQ196" s="209">
        <f t="shared" si="38"/>
        <v>0</v>
      </c>
      <c r="AR196" s="209">
        <f t="shared" si="38"/>
        <v>0</v>
      </c>
      <c r="AS196" s="209">
        <f t="shared" si="38"/>
        <v>0</v>
      </c>
      <c r="AT196" s="209">
        <f t="shared" si="38"/>
        <v>0</v>
      </c>
      <c r="AU196" s="209">
        <f t="shared" si="38"/>
        <v>0</v>
      </c>
      <c r="AV196" s="209">
        <f t="shared" si="38"/>
        <v>0</v>
      </c>
      <c r="AW196" s="209">
        <f t="shared" si="38"/>
        <v>0</v>
      </c>
      <c r="AX196" s="209">
        <f t="shared" si="38"/>
        <v>0</v>
      </c>
      <c r="AY196" s="209">
        <f t="shared" si="38"/>
        <v>0</v>
      </c>
      <c r="AZ196" s="210">
        <f t="shared" si="38"/>
        <v>0</v>
      </c>
      <c r="BA196" s="209">
        <f>SUM(BA197:BA203)</f>
        <v>0</v>
      </c>
      <c r="BB196" s="212">
        <f t="shared" si="38"/>
        <v>0</v>
      </c>
      <c r="BC196" s="210">
        <f t="shared" si="38"/>
        <v>0</v>
      </c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</row>
    <row r="197" spans="1:236" s="61" customFormat="1" ht="11.1" customHeight="1" x14ac:dyDescent="0.15">
      <c r="A197" s="51" t="s">
        <v>295</v>
      </c>
      <c r="B197" s="52" t="s">
        <v>966</v>
      </c>
      <c r="C197" s="53" t="s">
        <v>183</v>
      </c>
      <c r="D197" s="53" t="s">
        <v>122</v>
      </c>
      <c r="E197" s="53" t="s">
        <v>136</v>
      </c>
      <c r="F197" s="53" t="s">
        <v>66</v>
      </c>
      <c r="G197" s="53" t="s">
        <v>183</v>
      </c>
      <c r="H197" s="53" t="s">
        <v>51</v>
      </c>
      <c r="I197" s="53" t="s">
        <v>183</v>
      </c>
      <c r="J197" s="53" t="s">
        <v>65</v>
      </c>
      <c r="K197" s="53" t="s">
        <v>137</v>
      </c>
      <c r="L197" s="53" t="s">
        <v>199</v>
      </c>
      <c r="M197" s="53" t="s">
        <v>201</v>
      </c>
      <c r="N197" s="53">
        <v>1</v>
      </c>
      <c r="O197" s="54" t="s">
        <v>195</v>
      </c>
      <c r="P197" s="205">
        <f t="shared" si="26"/>
        <v>5</v>
      </c>
      <c r="Q197" s="56">
        <v>5</v>
      </c>
      <c r="R197" s="202">
        <f t="shared" si="28"/>
        <v>0</v>
      </c>
      <c r="S197" s="53">
        <v>0</v>
      </c>
      <c r="T197" s="53">
        <v>0</v>
      </c>
      <c r="U197" s="53">
        <v>0</v>
      </c>
      <c r="V197" s="53">
        <v>0</v>
      </c>
      <c r="W197" s="205">
        <f t="shared" si="29"/>
        <v>0</v>
      </c>
      <c r="X197" s="53"/>
      <c r="Y197" s="53"/>
      <c r="Z197" s="53">
        <v>0</v>
      </c>
      <c r="AA197" s="53">
        <v>0</v>
      </c>
      <c r="AB197" s="53">
        <v>0</v>
      </c>
      <c r="AC197" s="53">
        <v>0</v>
      </c>
      <c r="AD197" s="53">
        <v>0</v>
      </c>
      <c r="AE197" s="53">
        <v>0</v>
      </c>
      <c r="AF197" s="53">
        <v>0</v>
      </c>
      <c r="AG197" s="53">
        <v>0</v>
      </c>
      <c r="AH197" s="53">
        <v>0</v>
      </c>
      <c r="AI197" s="53">
        <v>0</v>
      </c>
      <c r="AJ197" s="53">
        <v>0</v>
      </c>
      <c r="AK197" s="53">
        <v>0</v>
      </c>
      <c r="AL197" s="53">
        <v>0</v>
      </c>
      <c r="AM197" s="53">
        <v>0</v>
      </c>
      <c r="AN197" s="53">
        <v>0</v>
      </c>
      <c r="AO197" s="53">
        <v>0</v>
      </c>
      <c r="AP197" s="53">
        <v>0</v>
      </c>
      <c r="AQ197" s="53">
        <v>0</v>
      </c>
      <c r="AR197" s="53">
        <v>0</v>
      </c>
      <c r="AS197" s="53">
        <v>0</v>
      </c>
      <c r="AT197" s="53">
        <v>0</v>
      </c>
      <c r="AU197" s="53">
        <v>0</v>
      </c>
      <c r="AV197" s="53">
        <v>0</v>
      </c>
      <c r="AW197" s="53">
        <v>0</v>
      </c>
      <c r="AX197" s="53">
        <v>0</v>
      </c>
      <c r="AY197" s="53">
        <v>0</v>
      </c>
      <c r="AZ197" s="54">
        <v>0</v>
      </c>
      <c r="BA197" s="257">
        <v>0</v>
      </c>
      <c r="BB197" s="258"/>
      <c r="BC197" s="259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</row>
    <row r="198" spans="1:236" s="61" customFormat="1" ht="11.1" customHeight="1" x14ac:dyDescent="0.15">
      <c r="A198" s="51" t="s">
        <v>298</v>
      </c>
      <c r="B198" s="52" t="s">
        <v>966</v>
      </c>
      <c r="C198" s="53" t="s">
        <v>299</v>
      </c>
      <c r="D198" s="53" t="s">
        <v>122</v>
      </c>
      <c r="E198" s="53" t="s">
        <v>136</v>
      </c>
      <c r="F198" s="53" t="s">
        <v>66</v>
      </c>
      <c r="G198" s="53" t="s">
        <v>183</v>
      </c>
      <c r="H198" s="53" t="s">
        <v>130</v>
      </c>
      <c r="I198" s="53" t="s">
        <v>299</v>
      </c>
      <c r="J198" s="53" t="s">
        <v>65</v>
      </c>
      <c r="K198" s="53" t="s">
        <v>137</v>
      </c>
      <c r="L198" s="53" t="s">
        <v>199</v>
      </c>
      <c r="M198" s="53" t="s">
        <v>215</v>
      </c>
      <c r="N198" s="53">
        <v>1</v>
      </c>
      <c r="O198" s="54" t="s">
        <v>195</v>
      </c>
      <c r="P198" s="205">
        <f t="shared" si="26"/>
        <v>2</v>
      </c>
      <c r="Q198" s="56">
        <v>2</v>
      </c>
      <c r="R198" s="202">
        <f t="shared" si="28"/>
        <v>0</v>
      </c>
      <c r="S198" s="53">
        <v>0</v>
      </c>
      <c r="T198" s="53">
        <v>0</v>
      </c>
      <c r="U198" s="53">
        <v>0</v>
      </c>
      <c r="V198" s="53">
        <v>0</v>
      </c>
      <c r="W198" s="205">
        <f t="shared" si="29"/>
        <v>0</v>
      </c>
      <c r="X198" s="53"/>
      <c r="Y198" s="53"/>
      <c r="Z198" s="53">
        <v>0</v>
      </c>
      <c r="AA198" s="53">
        <v>0</v>
      </c>
      <c r="AB198" s="53">
        <v>0</v>
      </c>
      <c r="AC198" s="53">
        <v>0</v>
      </c>
      <c r="AD198" s="53">
        <v>0</v>
      </c>
      <c r="AE198" s="53">
        <v>0</v>
      </c>
      <c r="AF198" s="53">
        <v>0</v>
      </c>
      <c r="AG198" s="53">
        <v>0</v>
      </c>
      <c r="AH198" s="53">
        <v>0</v>
      </c>
      <c r="AI198" s="53">
        <v>0</v>
      </c>
      <c r="AJ198" s="53">
        <v>0</v>
      </c>
      <c r="AK198" s="53">
        <v>0</v>
      </c>
      <c r="AL198" s="53">
        <v>0</v>
      </c>
      <c r="AM198" s="53">
        <v>0</v>
      </c>
      <c r="AN198" s="53">
        <v>0</v>
      </c>
      <c r="AO198" s="53">
        <v>0</v>
      </c>
      <c r="AP198" s="53">
        <v>0</v>
      </c>
      <c r="AQ198" s="53">
        <v>0</v>
      </c>
      <c r="AR198" s="53">
        <v>0</v>
      </c>
      <c r="AS198" s="53">
        <v>0</v>
      </c>
      <c r="AT198" s="53">
        <v>0</v>
      </c>
      <c r="AU198" s="53">
        <v>0</v>
      </c>
      <c r="AV198" s="53">
        <v>0</v>
      </c>
      <c r="AW198" s="53">
        <v>0</v>
      </c>
      <c r="AX198" s="53">
        <v>0</v>
      </c>
      <c r="AY198" s="53">
        <v>0</v>
      </c>
      <c r="AZ198" s="54">
        <v>0</v>
      </c>
      <c r="BA198" s="257">
        <v>0</v>
      </c>
      <c r="BB198" s="258"/>
      <c r="BC198" s="259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  <c r="CP198" s="53"/>
      <c r="CQ198" s="53"/>
      <c r="CR198" s="53"/>
      <c r="CS198" s="53"/>
      <c r="CT198" s="53"/>
      <c r="CU198" s="53"/>
      <c r="CV198" s="53"/>
      <c r="CW198" s="53"/>
      <c r="CX198" s="53"/>
      <c r="CY198" s="53"/>
      <c r="CZ198" s="53"/>
      <c r="DA198" s="53"/>
      <c r="DB198" s="53"/>
      <c r="DC198" s="53"/>
      <c r="DD198" s="53"/>
      <c r="DE198" s="53"/>
    </row>
    <row r="199" spans="1:236" s="61" customFormat="1" ht="11.1" customHeight="1" x14ac:dyDescent="0.15">
      <c r="A199" s="51" t="s">
        <v>303</v>
      </c>
      <c r="B199" s="52" t="s">
        <v>966</v>
      </c>
      <c r="C199" s="53" t="s">
        <v>1260</v>
      </c>
      <c r="D199" s="53" t="s">
        <v>122</v>
      </c>
      <c r="E199" s="53" t="s">
        <v>136</v>
      </c>
      <c r="F199" s="53" t="s">
        <v>66</v>
      </c>
      <c r="G199" s="53" t="s">
        <v>183</v>
      </c>
      <c r="H199" s="53" t="s">
        <v>216</v>
      </c>
      <c r="I199" s="53" t="s">
        <v>1261</v>
      </c>
      <c r="J199" s="53" t="s">
        <v>65</v>
      </c>
      <c r="K199" s="53" t="s">
        <v>137</v>
      </c>
      <c r="L199" s="53" t="s">
        <v>199</v>
      </c>
      <c r="M199" s="53" t="s">
        <v>206</v>
      </c>
      <c r="N199" s="53">
        <v>1</v>
      </c>
      <c r="O199" s="54" t="s">
        <v>195</v>
      </c>
      <c r="P199" s="205">
        <f t="shared" si="26"/>
        <v>1</v>
      </c>
      <c r="Q199" s="56">
        <v>1</v>
      </c>
      <c r="R199" s="202">
        <f t="shared" si="28"/>
        <v>0</v>
      </c>
      <c r="S199" s="53">
        <v>0</v>
      </c>
      <c r="T199" s="53">
        <v>0</v>
      </c>
      <c r="U199" s="53">
        <v>0</v>
      </c>
      <c r="V199" s="53">
        <v>0</v>
      </c>
      <c r="W199" s="205">
        <f t="shared" si="29"/>
        <v>0</v>
      </c>
      <c r="X199" s="53"/>
      <c r="Y199" s="53"/>
      <c r="Z199" s="53">
        <v>0</v>
      </c>
      <c r="AA199" s="53">
        <v>0</v>
      </c>
      <c r="AB199" s="53">
        <v>0</v>
      </c>
      <c r="AC199" s="53">
        <v>0</v>
      </c>
      <c r="AD199" s="53">
        <v>0</v>
      </c>
      <c r="AE199" s="53">
        <v>0</v>
      </c>
      <c r="AF199" s="53">
        <v>0</v>
      </c>
      <c r="AG199" s="53">
        <v>0</v>
      </c>
      <c r="AH199" s="53">
        <v>0</v>
      </c>
      <c r="AI199" s="53">
        <v>0</v>
      </c>
      <c r="AJ199" s="53">
        <v>0</v>
      </c>
      <c r="AK199" s="53">
        <v>0</v>
      </c>
      <c r="AL199" s="53">
        <v>0</v>
      </c>
      <c r="AM199" s="53">
        <v>0</v>
      </c>
      <c r="AN199" s="53">
        <v>0</v>
      </c>
      <c r="AO199" s="53">
        <v>0</v>
      </c>
      <c r="AP199" s="53">
        <v>0</v>
      </c>
      <c r="AQ199" s="53">
        <v>0</v>
      </c>
      <c r="AR199" s="53">
        <v>0</v>
      </c>
      <c r="AS199" s="53">
        <v>0</v>
      </c>
      <c r="AT199" s="53">
        <v>0</v>
      </c>
      <c r="AU199" s="53">
        <v>0</v>
      </c>
      <c r="AV199" s="53">
        <v>0</v>
      </c>
      <c r="AW199" s="53">
        <v>0</v>
      </c>
      <c r="AX199" s="53">
        <v>0</v>
      </c>
      <c r="AY199" s="53">
        <v>0</v>
      </c>
      <c r="AZ199" s="54">
        <v>0</v>
      </c>
      <c r="BA199" s="257">
        <v>0</v>
      </c>
      <c r="BB199" s="258"/>
      <c r="BC199" s="259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  <c r="CP199" s="53"/>
      <c r="CQ199" s="53"/>
      <c r="CR199" s="53"/>
      <c r="CS199" s="53"/>
      <c r="CT199" s="53"/>
      <c r="CU199" s="53"/>
      <c r="CV199" s="53"/>
      <c r="CW199" s="53"/>
      <c r="CX199" s="53"/>
      <c r="CY199" s="53"/>
      <c r="CZ199" s="53"/>
      <c r="DA199" s="53"/>
      <c r="DB199" s="53"/>
      <c r="DC199" s="53"/>
      <c r="DD199" s="53"/>
      <c r="DE199" s="53"/>
    </row>
    <row r="200" spans="1:236" s="61" customFormat="1" ht="11.1" customHeight="1" x14ac:dyDescent="0.15">
      <c r="A200" s="51" t="s">
        <v>306</v>
      </c>
      <c r="B200" s="52" t="s">
        <v>966</v>
      </c>
      <c r="C200" s="53" t="s">
        <v>307</v>
      </c>
      <c r="D200" s="53" t="s">
        <v>122</v>
      </c>
      <c r="E200" s="53" t="s">
        <v>136</v>
      </c>
      <c r="F200" s="53" t="s">
        <v>66</v>
      </c>
      <c r="G200" s="53" t="s">
        <v>183</v>
      </c>
      <c r="H200" s="53" t="s">
        <v>211</v>
      </c>
      <c r="I200" s="53" t="s">
        <v>308</v>
      </c>
      <c r="J200" s="53" t="s">
        <v>65</v>
      </c>
      <c r="K200" s="53" t="s">
        <v>137</v>
      </c>
      <c r="L200" s="53" t="s">
        <v>199</v>
      </c>
      <c r="M200" s="53" t="s">
        <v>206</v>
      </c>
      <c r="N200" s="53">
        <v>1</v>
      </c>
      <c r="O200" s="54" t="s">
        <v>195</v>
      </c>
      <c r="P200" s="205">
        <f t="shared" si="26"/>
        <v>1</v>
      </c>
      <c r="Q200" s="56">
        <v>1</v>
      </c>
      <c r="R200" s="202">
        <f t="shared" si="28"/>
        <v>0</v>
      </c>
      <c r="S200" s="53">
        <v>0</v>
      </c>
      <c r="T200" s="53">
        <v>0</v>
      </c>
      <c r="U200" s="53">
        <v>0</v>
      </c>
      <c r="V200" s="53">
        <v>0</v>
      </c>
      <c r="W200" s="205">
        <f t="shared" si="29"/>
        <v>0</v>
      </c>
      <c r="X200" s="53"/>
      <c r="Y200" s="53"/>
      <c r="Z200" s="53">
        <v>0</v>
      </c>
      <c r="AA200" s="53">
        <v>0</v>
      </c>
      <c r="AB200" s="53">
        <v>0</v>
      </c>
      <c r="AC200" s="53">
        <v>0</v>
      </c>
      <c r="AD200" s="53">
        <v>0</v>
      </c>
      <c r="AE200" s="53">
        <v>0</v>
      </c>
      <c r="AF200" s="53">
        <v>0</v>
      </c>
      <c r="AG200" s="53">
        <v>0</v>
      </c>
      <c r="AH200" s="53">
        <v>0</v>
      </c>
      <c r="AI200" s="53">
        <v>0</v>
      </c>
      <c r="AJ200" s="53">
        <v>0</v>
      </c>
      <c r="AK200" s="53">
        <v>0</v>
      </c>
      <c r="AL200" s="53">
        <v>0</v>
      </c>
      <c r="AM200" s="53">
        <v>0</v>
      </c>
      <c r="AN200" s="53">
        <v>0</v>
      </c>
      <c r="AO200" s="53">
        <v>0</v>
      </c>
      <c r="AP200" s="53">
        <v>0</v>
      </c>
      <c r="AQ200" s="53">
        <v>0</v>
      </c>
      <c r="AR200" s="53">
        <v>0</v>
      </c>
      <c r="AS200" s="53">
        <v>0</v>
      </c>
      <c r="AT200" s="53">
        <v>0</v>
      </c>
      <c r="AU200" s="53">
        <v>0</v>
      </c>
      <c r="AV200" s="53">
        <v>0</v>
      </c>
      <c r="AW200" s="53">
        <v>0</v>
      </c>
      <c r="AX200" s="53">
        <v>0</v>
      </c>
      <c r="AY200" s="53">
        <v>0</v>
      </c>
      <c r="AZ200" s="54">
        <v>0</v>
      </c>
      <c r="BA200" s="257">
        <v>0</v>
      </c>
      <c r="BB200" s="258"/>
      <c r="BC200" s="259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</row>
    <row r="201" spans="1:236" s="61" customFormat="1" ht="11.1" customHeight="1" x14ac:dyDescent="0.15">
      <c r="A201" s="51" t="s">
        <v>310</v>
      </c>
      <c r="B201" s="52" t="s">
        <v>966</v>
      </c>
      <c r="C201" s="53" t="s">
        <v>311</v>
      </c>
      <c r="D201" s="53" t="s">
        <v>122</v>
      </c>
      <c r="E201" s="53" t="s">
        <v>136</v>
      </c>
      <c r="F201" s="53" t="s">
        <v>66</v>
      </c>
      <c r="G201" s="53" t="s">
        <v>183</v>
      </c>
      <c r="H201" s="53" t="s">
        <v>128</v>
      </c>
      <c r="I201" s="53" t="s">
        <v>311</v>
      </c>
      <c r="J201" s="53" t="s">
        <v>65</v>
      </c>
      <c r="K201" s="53" t="s">
        <v>137</v>
      </c>
      <c r="L201" s="53" t="s">
        <v>199</v>
      </c>
      <c r="M201" s="53" t="s">
        <v>206</v>
      </c>
      <c r="N201" s="53">
        <v>1</v>
      </c>
      <c r="O201" s="54" t="s">
        <v>195</v>
      </c>
      <c r="P201" s="205">
        <f t="shared" si="26"/>
        <v>1</v>
      </c>
      <c r="Q201" s="56">
        <v>1</v>
      </c>
      <c r="R201" s="202">
        <f t="shared" si="28"/>
        <v>0</v>
      </c>
      <c r="S201" s="53">
        <v>0</v>
      </c>
      <c r="T201" s="53">
        <v>0</v>
      </c>
      <c r="U201" s="53">
        <v>0</v>
      </c>
      <c r="V201" s="53">
        <v>0</v>
      </c>
      <c r="W201" s="205">
        <f t="shared" si="29"/>
        <v>0</v>
      </c>
      <c r="X201" s="53"/>
      <c r="Y201" s="53"/>
      <c r="Z201" s="53">
        <v>0</v>
      </c>
      <c r="AA201" s="53">
        <v>0</v>
      </c>
      <c r="AB201" s="53">
        <v>0</v>
      </c>
      <c r="AC201" s="53">
        <v>0</v>
      </c>
      <c r="AD201" s="53">
        <v>0</v>
      </c>
      <c r="AE201" s="53">
        <v>0</v>
      </c>
      <c r="AF201" s="53">
        <v>0</v>
      </c>
      <c r="AG201" s="53">
        <v>0</v>
      </c>
      <c r="AH201" s="53">
        <v>0</v>
      </c>
      <c r="AI201" s="53">
        <v>0</v>
      </c>
      <c r="AJ201" s="53">
        <v>0</v>
      </c>
      <c r="AK201" s="53">
        <v>0</v>
      </c>
      <c r="AL201" s="53">
        <v>0</v>
      </c>
      <c r="AM201" s="53">
        <v>0</v>
      </c>
      <c r="AN201" s="53">
        <v>0</v>
      </c>
      <c r="AO201" s="53">
        <v>0</v>
      </c>
      <c r="AP201" s="53">
        <v>0</v>
      </c>
      <c r="AQ201" s="53">
        <v>0</v>
      </c>
      <c r="AR201" s="53">
        <v>0</v>
      </c>
      <c r="AS201" s="53">
        <v>0</v>
      </c>
      <c r="AT201" s="53">
        <v>0</v>
      </c>
      <c r="AU201" s="53">
        <v>0</v>
      </c>
      <c r="AV201" s="53">
        <v>0</v>
      </c>
      <c r="AW201" s="53">
        <v>0</v>
      </c>
      <c r="AX201" s="53">
        <v>0</v>
      </c>
      <c r="AY201" s="53">
        <v>0</v>
      </c>
      <c r="AZ201" s="54">
        <v>0</v>
      </c>
      <c r="BA201" s="257">
        <v>0</v>
      </c>
      <c r="BB201" s="258"/>
      <c r="BC201" s="259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</row>
    <row r="202" spans="1:236" s="61" customFormat="1" ht="11.1" customHeight="1" x14ac:dyDescent="0.15">
      <c r="A202" s="51" t="s">
        <v>314</v>
      </c>
      <c r="B202" s="52" t="s">
        <v>966</v>
      </c>
      <c r="C202" s="53" t="s">
        <v>315</v>
      </c>
      <c r="D202" s="53" t="s">
        <v>122</v>
      </c>
      <c r="E202" s="53" t="s">
        <v>136</v>
      </c>
      <c r="F202" s="53" t="s">
        <v>66</v>
      </c>
      <c r="G202" s="53" t="s">
        <v>183</v>
      </c>
      <c r="H202" s="53" t="s">
        <v>119</v>
      </c>
      <c r="I202" s="53" t="s">
        <v>315</v>
      </c>
      <c r="J202" s="53" t="s">
        <v>65</v>
      </c>
      <c r="K202" s="53" t="s">
        <v>137</v>
      </c>
      <c r="L202" s="53" t="s">
        <v>199</v>
      </c>
      <c r="M202" s="53" t="s">
        <v>215</v>
      </c>
      <c r="N202" s="53">
        <v>1</v>
      </c>
      <c r="O202" s="54" t="s">
        <v>195</v>
      </c>
      <c r="P202" s="205">
        <f t="shared" ref="P202:P265" si="39">SUM(Q202:R202,W202,BA202:BC202)</f>
        <v>2</v>
      </c>
      <c r="Q202" s="56">
        <v>2</v>
      </c>
      <c r="R202" s="202">
        <f t="shared" ref="R202:R265" si="40">SUM(S202:V202)</f>
        <v>0</v>
      </c>
      <c r="S202" s="53">
        <v>0</v>
      </c>
      <c r="T202" s="53">
        <v>0</v>
      </c>
      <c r="U202" s="53">
        <v>0</v>
      </c>
      <c r="V202" s="53">
        <v>0</v>
      </c>
      <c r="W202" s="205">
        <f t="shared" ref="W202:W265" si="41">SUM(X202:AZ202)</f>
        <v>0</v>
      </c>
      <c r="X202" s="53"/>
      <c r="Y202" s="53"/>
      <c r="Z202" s="53">
        <v>0</v>
      </c>
      <c r="AA202" s="53">
        <v>0</v>
      </c>
      <c r="AB202" s="53">
        <v>0</v>
      </c>
      <c r="AC202" s="53">
        <v>0</v>
      </c>
      <c r="AD202" s="53">
        <v>0</v>
      </c>
      <c r="AE202" s="53">
        <v>0</v>
      </c>
      <c r="AF202" s="53">
        <v>0</v>
      </c>
      <c r="AG202" s="53">
        <v>0</v>
      </c>
      <c r="AH202" s="53">
        <v>0</v>
      </c>
      <c r="AI202" s="53">
        <v>0</v>
      </c>
      <c r="AJ202" s="53">
        <v>0</v>
      </c>
      <c r="AK202" s="53">
        <v>0</v>
      </c>
      <c r="AL202" s="53">
        <v>0</v>
      </c>
      <c r="AM202" s="53">
        <v>0</v>
      </c>
      <c r="AN202" s="53">
        <v>0</v>
      </c>
      <c r="AO202" s="53">
        <v>0</v>
      </c>
      <c r="AP202" s="53">
        <v>0</v>
      </c>
      <c r="AQ202" s="53">
        <v>0</v>
      </c>
      <c r="AR202" s="53">
        <v>0</v>
      </c>
      <c r="AS202" s="53">
        <v>0</v>
      </c>
      <c r="AT202" s="53">
        <v>0</v>
      </c>
      <c r="AU202" s="53">
        <v>0</v>
      </c>
      <c r="AV202" s="53">
        <v>0</v>
      </c>
      <c r="AW202" s="53">
        <v>0</v>
      </c>
      <c r="AX202" s="53">
        <v>0</v>
      </c>
      <c r="AY202" s="53">
        <v>0</v>
      </c>
      <c r="AZ202" s="54">
        <v>0</v>
      </c>
      <c r="BA202" s="257">
        <v>0</v>
      </c>
      <c r="BB202" s="258"/>
      <c r="BC202" s="259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  <c r="CP202" s="53"/>
      <c r="CQ202" s="53"/>
      <c r="CR202" s="53"/>
      <c r="CS202" s="53"/>
      <c r="CT202" s="53"/>
      <c r="CU202" s="53"/>
      <c r="CV202" s="53"/>
      <c r="CW202" s="53"/>
      <c r="CX202" s="53"/>
      <c r="CY202" s="53"/>
      <c r="CZ202" s="53"/>
      <c r="DA202" s="53"/>
      <c r="DB202" s="53"/>
      <c r="DC202" s="53"/>
      <c r="DD202" s="53"/>
      <c r="DE202" s="53"/>
    </row>
    <row r="203" spans="1:236" s="61" customFormat="1" ht="11.1" customHeight="1" x14ac:dyDescent="0.15">
      <c r="A203" s="51" t="s">
        <v>317</v>
      </c>
      <c r="B203" s="52" t="s">
        <v>966</v>
      </c>
      <c r="C203" s="53" t="s">
        <v>318</v>
      </c>
      <c r="D203" s="53" t="s">
        <v>122</v>
      </c>
      <c r="E203" s="53" t="s">
        <v>136</v>
      </c>
      <c r="F203" s="53" t="s">
        <v>66</v>
      </c>
      <c r="G203" s="53" t="s">
        <v>183</v>
      </c>
      <c r="H203" s="53" t="s">
        <v>209</v>
      </c>
      <c r="I203" s="53" t="s">
        <v>318</v>
      </c>
      <c r="J203" s="53" t="s">
        <v>65</v>
      </c>
      <c r="K203" s="53" t="s">
        <v>137</v>
      </c>
      <c r="L203" s="53" t="s">
        <v>199</v>
      </c>
      <c r="M203" s="53" t="s">
        <v>206</v>
      </c>
      <c r="N203" s="53">
        <v>1</v>
      </c>
      <c r="O203" s="54" t="s">
        <v>195</v>
      </c>
      <c r="P203" s="205">
        <f t="shared" si="39"/>
        <v>1</v>
      </c>
      <c r="Q203" s="56">
        <v>1</v>
      </c>
      <c r="R203" s="202">
        <f t="shared" si="40"/>
        <v>0</v>
      </c>
      <c r="S203" s="53">
        <v>0</v>
      </c>
      <c r="T203" s="53">
        <v>0</v>
      </c>
      <c r="U203" s="53">
        <v>0</v>
      </c>
      <c r="V203" s="53">
        <v>0</v>
      </c>
      <c r="W203" s="205">
        <f t="shared" si="41"/>
        <v>0</v>
      </c>
      <c r="X203" s="53"/>
      <c r="Y203" s="53"/>
      <c r="Z203" s="53">
        <v>0</v>
      </c>
      <c r="AA203" s="53">
        <v>0</v>
      </c>
      <c r="AB203" s="53">
        <v>0</v>
      </c>
      <c r="AC203" s="53">
        <v>0</v>
      </c>
      <c r="AD203" s="53">
        <v>0</v>
      </c>
      <c r="AE203" s="53">
        <v>0</v>
      </c>
      <c r="AF203" s="53">
        <v>0</v>
      </c>
      <c r="AG203" s="53">
        <v>0</v>
      </c>
      <c r="AH203" s="53">
        <v>0</v>
      </c>
      <c r="AI203" s="53">
        <v>0</v>
      </c>
      <c r="AJ203" s="53">
        <v>0</v>
      </c>
      <c r="AK203" s="53">
        <v>0</v>
      </c>
      <c r="AL203" s="53">
        <v>0</v>
      </c>
      <c r="AM203" s="53">
        <v>0</v>
      </c>
      <c r="AN203" s="53">
        <v>0</v>
      </c>
      <c r="AO203" s="53">
        <v>0</v>
      </c>
      <c r="AP203" s="53">
        <v>0</v>
      </c>
      <c r="AQ203" s="53">
        <v>0</v>
      </c>
      <c r="AR203" s="53">
        <v>0</v>
      </c>
      <c r="AS203" s="53">
        <v>0</v>
      </c>
      <c r="AT203" s="53">
        <v>0</v>
      </c>
      <c r="AU203" s="53">
        <v>0</v>
      </c>
      <c r="AV203" s="53">
        <v>0</v>
      </c>
      <c r="AW203" s="53">
        <v>0</v>
      </c>
      <c r="AX203" s="53">
        <v>0</v>
      </c>
      <c r="AY203" s="53">
        <v>0</v>
      </c>
      <c r="AZ203" s="54">
        <v>0</v>
      </c>
      <c r="BA203" s="257">
        <v>0</v>
      </c>
      <c r="BB203" s="258"/>
      <c r="BC203" s="259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  <c r="CP203" s="53"/>
      <c r="CQ203" s="53"/>
      <c r="CR203" s="53"/>
      <c r="CS203" s="53"/>
      <c r="CT203" s="53"/>
      <c r="CU203" s="53"/>
      <c r="CV203" s="53"/>
      <c r="CW203" s="53"/>
      <c r="CX203" s="53"/>
      <c r="CY203" s="53"/>
      <c r="CZ203" s="53"/>
      <c r="DA203" s="53"/>
      <c r="DB203" s="53"/>
      <c r="DC203" s="53"/>
      <c r="DD203" s="53"/>
      <c r="DE203" s="53"/>
    </row>
    <row r="204" spans="1:236" s="217" customFormat="1" ht="11.1" customHeight="1" x14ac:dyDescent="0.15">
      <c r="A204" s="208"/>
      <c r="B204" s="209"/>
      <c r="C204" s="209" t="s">
        <v>321</v>
      </c>
      <c r="D204" s="209"/>
      <c r="E204" s="209"/>
      <c r="F204" s="209"/>
      <c r="G204" s="209"/>
      <c r="H204" s="209"/>
      <c r="I204" s="209"/>
      <c r="J204" s="209"/>
      <c r="K204" s="209"/>
      <c r="L204" s="209"/>
      <c r="M204" s="209"/>
      <c r="N204" s="209">
        <f>SUM(N205:N217)</f>
        <v>13</v>
      </c>
      <c r="O204" s="210"/>
      <c r="P204" s="205">
        <f t="shared" si="39"/>
        <v>31</v>
      </c>
      <c r="Q204" s="212">
        <f t="shared" ref="Q204:BC204" si="42">SUM(Q205:Q217)</f>
        <v>28</v>
      </c>
      <c r="R204" s="202">
        <f t="shared" si="40"/>
        <v>0</v>
      </c>
      <c r="S204" s="209">
        <f>SUM(S205:S217)</f>
        <v>0</v>
      </c>
      <c r="T204" s="209">
        <f>SUM(T205:T217)</f>
        <v>0</v>
      </c>
      <c r="U204" s="209">
        <f>SUM(U205:U217)</f>
        <v>0</v>
      </c>
      <c r="V204" s="209">
        <f>SUM(V205:V217)</f>
        <v>0</v>
      </c>
      <c r="W204" s="205">
        <f t="shared" si="41"/>
        <v>1</v>
      </c>
      <c r="X204" s="209">
        <f t="shared" si="42"/>
        <v>0</v>
      </c>
      <c r="Y204" s="209">
        <f t="shared" si="42"/>
        <v>0</v>
      </c>
      <c r="Z204" s="209">
        <f t="shared" si="42"/>
        <v>0</v>
      </c>
      <c r="AA204" s="209">
        <f t="shared" si="42"/>
        <v>0</v>
      </c>
      <c r="AB204" s="209">
        <f t="shared" si="42"/>
        <v>0</v>
      </c>
      <c r="AC204" s="209">
        <f t="shared" si="42"/>
        <v>0</v>
      </c>
      <c r="AD204" s="209">
        <f t="shared" si="42"/>
        <v>0</v>
      </c>
      <c r="AE204" s="209">
        <f t="shared" si="42"/>
        <v>0</v>
      </c>
      <c r="AF204" s="209">
        <f t="shared" si="42"/>
        <v>0</v>
      </c>
      <c r="AG204" s="209">
        <f t="shared" si="42"/>
        <v>0</v>
      </c>
      <c r="AH204" s="209">
        <f t="shared" si="42"/>
        <v>0</v>
      </c>
      <c r="AI204" s="209">
        <f t="shared" si="42"/>
        <v>0</v>
      </c>
      <c r="AJ204" s="209">
        <f t="shared" si="42"/>
        <v>0</v>
      </c>
      <c r="AK204" s="209">
        <f t="shared" si="42"/>
        <v>0</v>
      </c>
      <c r="AL204" s="209">
        <f t="shared" si="42"/>
        <v>0</v>
      </c>
      <c r="AM204" s="209">
        <f t="shared" si="42"/>
        <v>0</v>
      </c>
      <c r="AN204" s="209">
        <f t="shared" si="42"/>
        <v>0</v>
      </c>
      <c r="AO204" s="209">
        <f t="shared" si="42"/>
        <v>0</v>
      </c>
      <c r="AP204" s="209">
        <f t="shared" si="42"/>
        <v>0</v>
      </c>
      <c r="AQ204" s="209">
        <f t="shared" si="42"/>
        <v>0</v>
      </c>
      <c r="AR204" s="209">
        <f t="shared" si="42"/>
        <v>0</v>
      </c>
      <c r="AS204" s="209">
        <f t="shared" si="42"/>
        <v>0</v>
      </c>
      <c r="AT204" s="209">
        <f t="shared" si="42"/>
        <v>0</v>
      </c>
      <c r="AU204" s="209">
        <f t="shared" si="42"/>
        <v>1</v>
      </c>
      <c r="AV204" s="209">
        <f t="shared" si="42"/>
        <v>0</v>
      </c>
      <c r="AW204" s="209">
        <f t="shared" si="42"/>
        <v>0</v>
      </c>
      <c r="AX204" s="209">
        <f t="shared" si="42"/>
        <v>0</v>
      </c>
      <c r="AY204" s="209">
        <f t="shared" si="42"/>
        <v>0</v>
      </c>
      <c r="AZ204" s="210">
        <f t="shared" si="42"/>
        <v>0</v>
      </c>
      <c r="BA204" s="209">
        <f>SUM(BA205:BA217)</f>
        <v>2</v>
      </c>
      <c r="BB204" s="212">
        <f t="shared" si="42"/>
        <v>0</v>
      </c>
      <c r="BC204" s="210">
        <f t="shared" si="42"/>
        <v>0</v>
      </c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</row>
    <row r="205" spans="1:236" s="61" customFormat="1" ht="11.1" customHeight="1" x14ac:dyDescent="0.15">
      <c r="A205" s="51" t="s">
        <v>320</v>
      </c>
      <c r="B205" s="52" t="s">
        <v>966</v>
      </c>
      <c r="C205" s="53" t="s">
        <v>321</v>
      </c>
      <c r="D205" s="53" t="s">
        <v>122</v>
      </c>
      <c r="E205" s="53" t="s">
        <v>136</v>
      </c>
      <c r="F205" s="53" t="s">
        <v>72</v>
      </c>
      <c r="G205" s="53" t="s">
        <v>322</v>
      </c>
      <c r="H205" s="53" t="s">
        <v>51</v>
      </c>
      <c r="I205" s="53" t="s">
        <v>323</v>
      </c>
      <c r="J205" s="53" t="s">
        <v>65</v>
      </c>
      <c r="K205" s="53" t="s">
        <v>137</v>
      </c>
      <c r="L205" s="53" t="s">
        <v>199</v>
      </c>
      <c r="M205" s="53" t="s">
        <v>207</v>
      </c>
      <c r="N205" s="53">
        <v>1</v>
      </c>
      <c r="O205" s="54" t="s">
        <v>195</v>
      </c>
      <c r="P205" s="205">
        <f t="shared" si="39"/>
        <v>2</v>
      </c>
      <c r="Q205" s="56">
        <v>2</v>
      </c>
      <c r="R205" s="202">
        <f t="shared" si="40"/>
        <v>0</v>
      </c>
      <c r="S205" s="53">
        <v>0</v>
      </c>
      <c r="T205" s="53">
        <v>0</v>
      </c>
      <c r="U205" s="53">
        <v>0</v>
      </c>
      <c r="V205" s="53">
        <v>0</v>
      </c>
      <c r="W205" s="205">
        <f t="shared" si="41"/>
        <v>0</v>
      </c>
      <c r="X205" s="53"/>
      <c r="Y205" s="53"/>
      <c r="Z205" s="53">
        <v>0</v>
      </c>
      <c r="AA205" s="53">
        <v>0</v>
      </c>
      <c r="AB205" s="53">
        <v>0</v>
      </c>
      <c r="AC205" s="53">
        <v>0</v>
      </c>
      <c r="AD205" s="53">
        <v>0</v>
      </c>
      <c r="AE205" s="53">
        <v>0</v>
      </c>
      <c r="AF205" s="53">
        <v>0</v>
      </c>
      <c r="AG205" s="53">
        <v>0</v>
      </c>
      <c r="AH205" s="53">
        <v>0</v>
      </c>
      <c r="AI205" s="53">
        <v>0</v>
      </c>
      <c r="AJ205" s="53">
        <v>0</v>
      </c>
      <c r="AK205" s="53">
        <v>0</v>
      </c>
      <c r="AL205" s="53">
        <v>0</v>
      </c>
      <c r="AM205" s="53">
        <v>0</v>
      </c>
      <c r="AN205" s="53">
        <v>0</v>
      </c>
      <c r="AO205" s="53">
        <v>0</v>
      </c>
      <c r="AP205" s="53">
        <v>0</v>
      </c>
      <c r="AQ205" s="53">
        <v>0</v>
      </c>
      <c r="AR205" s="53">
        <v>0</v>
      </c>
      <c r="AS205" s="53">
        <v>0</v>
      </c>
      <c r="AT205" s="53">
        <v>0</v>
      </c>
      <c r="AU205" s="53">
        <v>0</v>
      </c>
      <c r="AV205" s="53">
        <v>0</v>
      </c>
      <c r="AW205" s="53">
        <v>0</v>
      </c>
      <c r="AX205" s="53">
        <v>0</v>
      </c>
      <c r="AY205" s="53">
        <v>0</v>
      </c>
      <c r="AZ205" s="54">
        <v>0</v>
      </c>
      <c r="BA205" s="257">
        <v>0</v>
      </c>
      <c r="BB205" s="258"/>
      <c r="BC205" s="259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  <c r="CP205" s="53"/>
      <c r="CQ205" s="53"/>
      <c r="CR205" s="53"/>
      <c r="CS205" s="53"/>
      <c r="CT205" s="53"/>
      <c r="CU205" s="53"/>
      <c r="CV205" s="53"/>
      <c r="CW205" s="53"/>
      <c r="CX205" s="53"/>
      <c r="CY205" s="53"/>
      <c r="CZ205" s="53"/>
      <c r="DA205" s="53"/>
      <c r="DB205" s="53"/>
      <c r="DC205" s="53"/>
      <c r="DD205" s="53"/>
      <c r="DE205" s="53"/>
    </row>
    <row r="206" spans="1:236" s="61" customFormat="1" ht="11.1" customHeight="1" x14ac:dyDescent="0.15">
      <c r="A206" s="51" t="s">
        <v>325</v>
      </c>
      <c r="B206" s="52" t="s">
        <v>966</v>
      </c>
      <c r="C206" s="53" t="s">
        <v>1262</v>
      </c>
      <c r="D206" s="53" t="s">
        <v>122</v>
      </c>
      <c r="E206" s="53" t="s">
        <v>136</v>
      </c>
      <c r="F206" s="53" t="s">
        <v>72</v>
      </c>
      <c r="G206" s="53" t="s">
        <v>322</v>
      </c>
      <c r="H206" s="53" t="s">
        <v>121</v>
      </c>
      <c r="I206" s="53" t="s">
        <v>230</v>
      </c>
      <c r="J206" s="53" t="s">
        <v>65</v>
      </c>
      <c r="K206" s="53" t="s">
        <v>137</v>
      </c>
      <c r="L206" s="53" t="s">
        <v>199</v>
      </c>
      <c r="M206" s="53" t="s">
        <v>206</v>
      </c>
      <c r="N206" s="53">
        <v>1</v>
      </c>
      <c r="O206" s="54" t="s">
        <v>195</v>
      </c>
      <c r="P206" s="205">
        <f t="shared" si="39"/>
        <v>1</v>
      </c>
      <c r="Q206" s="56">
        <v>1</v>
      </c>
      <c r="R206" s="202">
        <f t="shared" si="40"/>
        <v>0</v>
      </c>
      <c r="S206" s="53">
        <v>0</v>
      </c>
      <c r="T206" s="53">
        <v>0</v>
      </c>
      <c r="U206" s="53">
        <v>0</v>
      </c>
      <c r="V206" s="53">
        <v>0</v>
      </c>
      <c r="W206" s="205">
        <f t="shared" si="41"/>
        <v>0</v>
      </c>
      <c r="X206" s="53"/>
      <c r="Y206" s="53"/>
      <c r="Z206" s="53">
        <v>0</v>
      </c>
      <c r="AA206" s="53">
        <v>0</v>
      </c>
      <c r="AB206" s="53">
        <v>0</v>
      </c>
      <c r="AC206" s="53">
        <v>0</v>
      </c>
      <c r="AD206" s="53">
        <v>0</v>
      </c>
      <c r="AE206" s="53">
        <v>0</v>
      </c>
      <c r="AF206" s="53">
        <v>0</v>
      </c>
      <c r="AG206" s="53">
        <v>0</v>
      </c>
      <c r="AH206" s="53">
        <v>0</v>
      </c>
      <c r="AI206" s="53">
        <v>0</v>
      </c>
      <c r="AJ206" s="53">
        <v>0</v>
      </c>
      <c r="AK206" s="53">
        <v>0</v>
      </c>
      <c r="AL206" s="53">
        <v>0</v>
      </c>
      <c r="AM206" s="53">
        <v>0</v>
      </c>
      <c r="AN206" s="53">
        <v>0</v>
      </c>
      <c r="AO206" s="53">
        <v>0</v>
      </c>
      <c r="AP206" s="53">
        <v>0</v>
      </c>
      <c r="AQ206" s="53">
        <v>0</v>
      </c>
      <c r="AR206" s="53">
        <v>0</v>
      </c>
      <c r="AS206" s="53">
        <v>0</v>
      </c>
      <c r="AT206" s="53">
        <v>0</v>
      </c>
      <c r="AU206" s="53">
        <v>0</v>
      </c>
      <c r="AV206" s="53">
        <v>0</v>
      </c>
      <c r="AW206" s="53">
        <v>0</v>
      </c>
      <c r="AX206" s="53">
        <v>0</v>
      </c>
      <c r="AY206" s="53">
        <v>0</v>
      </c>
      <c r="AZ206" s="54">
        <v>0</v>
      </c>
      <c r="BA206" s="257">
        <v>0</v>
      </c>
      <c r="BB206" s="258"/>
      <c r="BC206" s="259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  <c r="CP206" s="53"/>
      <c r="CQ206" s="53"/>
      <c r="CR206" s="53"/>
      <c r="CS206" s="53"/>
      <c r="CT206" s="53"/>
      <c r="CU206" s="53"/>
      <c r="CV206" s="53"/>
      <c r="CW206" s="53"/>
      <c r="CX206" s="53"/>
      <c r="CY206" s="53"/>
      <c r="CZ206" s="53"/>
      <c r="DA206" s="53"/>
      <c r="DB206" s="53"/>
      <c r="DC206" s="53"/>
      <c r="DD206" s="53"/>
      <c r="DE206" s="53"/>
    </row>
    <row r="207" spans="1:236" s="61" customFormat="1" ht="11.1" customHeight="1" x14ac:dyDescent="0.15">
      <c r="A207" s="51" t="s">
        <v>327</v>
      </c>
      <c r="B207" s="52" t="s">
        <v>966</v>
      </c>
      <c r="C207" s="53" t="s">
        <v>328</v>
      </c>
      <c r="D207" s="53" t="s">
        <v>122</v>
      </c>
      <c r="E207" s="53" t="s">
        <v>136</v>
      </c>
      <c r="F207" s="53" t="s">
        <v>72</v>
      </c>
      <c r="G207" s="53" t="s">
        <v>322</v>
      </c>
      <c r="H207" s="53" t="s">
        <v>132</v>
      </c>
      <c r="I207" s="53" t="s">
        <v>328</v>
      </c>
      <c r="J207" s="53" t="s">
        <v>65</v>
      </c>
      <c r="K207" s="53" t="s">
        <v>137</v>
      </c>
      <c r="L207" s="53" t="s">
        <v>199</v>
      </c>
      <c r="M207" s="53" t="s">
        <v>201</v>
      </c>
      <c r="N207" s="53">
        <v>1</v>
      </c>
      <c r="O207" s="54" t="s">
        <v>195</v>
      </c>
      <c r="P207" s="205">
        <f t="shared" si="39"/>
        <v>6</v>
      </c>
      <c r="Q207" s="56">
        <v>5</v>
      </c>
      <c r="R207" s="202">
        <f t="shared" si="40"/>
        <v>0</v>
      </c>
      <c r="S207" s="53">
        <v>0</v>
      </c>
      <c r="T207" s="53">
        <v>0</v>
      </c>
      <c r="U207" s="53">
        <v>0</v>
      </c>
      <c r="V207" s="53">
        <v>0</v>
      </c>
      <c r="W207" s="205">
        <f t="shared" si="41"/>
        <v>0</v>
      </c>
      <c r="X207" s="53"/>
      <c r="Y207" s="53"/>
      <c r="Z207" s="53">
        <v>0</v>
      </c>
      <c r="AA207" s="53">
        <v>0</v>
      </c>
      <c r="AB207" s="53">
        <v>0</v>
      </c>
      <c r="AC207" s="53">
        <v>0</v>
      </c>
      <c r="AD207" s="53">
        <v>0</v>
      </c>
      <c r="AE207" s="53">
        <v>0</v>
      </c>
      <c r="AF207" s="53">
        <v>0</v>
      </c>
      <c r="AG207" s="53">
        <v>0</v>
      </c>
      <c r="AH207" s="53">
        <v>0</v>
      </c>
      <c r="AI207" s="53">
        <v>0</v>
      </c>
      <c r="AJ207" s="53">
        <v>0</v>
      </c>
      <c r="AK207" s="53">
        <v>0</v>
      </c>
      <c r="AL207" s="53">
        <v>0</v>
      </c>
      <c r="AM207" s="53">
        <v>0</v>
      </c>
      <c r="AN207" s="53">
        <v>0</v>
      </c>
      <c r="AO207" s="53">
        <v>0</v>
      </c>
      <c r="AP207" s="53">
        <v>0</v>
      </c>
      <c r="AQ207" s="53">
        <v>0</v>
      </c>
      <c r="AR207" s="53">
        <v>0</v>
      </c>
      <c r="AS207" s="53">
        <v>0</v>
      </c>
      <c r="AT207" s="53">
        <v>0</v>
      </c>
      <c r="AU207" s="53">
        <v>0</v>
      </c>
      <c r="AV207" s="53">
        <v>0</v>
      </c>
      <c r="AW207" s="53">
        <v>0</v>
      </c>
      <c r="AX207" s="53">
        <v>0</v>
      </c>
      <c r="AY207" s="53">
        <v>0</v>
      </c>
      <c r="AZ207" s="54">
        <v>0</v>
      </c>
      <c r="BA207" s="257">
        <v>1</v>
      </c>
      <c r="BB207" s="258"/>
      <c r="BC207" s="259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  <c r="CP207" s="53"/>
      <c r="CQ207" s="53"/>
      <c r="CR207" s="53"/>
      <c r="CS207" s="53"/>
      <c r="CT207" s="53"/>
      <c r="CU207" s="53"/>
      <c r="CV207" s="53"/>
      <c r="CW207" s="53"/>
      <c r="CX207" s="53"/>
      <c r="CY207" s="53"/>
      <c r="CZ207" s="53"/>
      <c r="DA207" s="53"/>
      <c r="DB207" s="53"/>
      <c r="DC207" s="53"/>
      <c r="DD207" s="53"/>
      <c r="DE207" s="53"/>
    </row>
    <row r="208" spans="1:236" s="61" customFormat="1" ht="11.1" customHeight="1" x14ac:dyDescent="0.15">
      <c r="A208" s="51" t="s">
        <v>330</v>
      </c>
      <c r="B208" s="52" t="s">
        <v>966</v>
      </c>
      <c r="C208" s="53" t="s">
        <v>331</v>
      </c>
      <c r="D208" s="53" t="s">
        <v>122</v>
      </c>
      <c r="E208" s="53" t="s">
        <v>136</v>
      </c>
      <c r="F208" s="53" t="s">
        <v>72</v>
      </c>
      <c r="G208" s="53" t="s">
        <v>322</v>
      </c>
      <c r="H208" s="53" t="s">
        <v>197</v>
      </c>
      <c r="I208" s="53" t="s">
        <v>331</v>
      </c>
      <c r="J208" s="53" t="s">
        <v>65</v>
      </c>
      <c r="K208" s="53" t="s">
        <v>137</v>
      </c>
      <c r="L208" s="53" t="s">
        <v>199</v>
      </c>
      <c r="M208" s="53" t="s">
        <v>207</v>
      </c>
      <c r="N208" s="53">
        <v>1</v>
      </c>
      <c r="O208" s="54" t="s">
        <v>195</v>
      </c>
      <c r="P208" s="205">
        <f t="shared" si="39"/>
        <v>2</v>
      </c>
      <c r="Q208" s="56">
        <v>2</v>
      </c>
      <c r="R208" s="202">
        <f t="shared" si="40"/>
        <v>0</v>
      </c>
      <c r="S208" s="53">
        <v>0</v>
      </c>
      <c r="T208" s="53">
        <v>0</v>
      </c>
      <c r="U208" s="53">
        <v>0</v>
      </c>
      <c r="V208" s="53">
        <v>0</v>
      </c>
      <c r="W208" s="205">
        <f t="shared" si="41"/>
        <v>0</v>
      </c>
      <c r="X208" s="53"/>
      <c r="Y208" s="53"/>
      <c r="Z208" s="53">
        <v>0</v>
      </c>
      <c r="AA208" s="53">
        <v>0</v>
      </c>
      <c r="AB208" s="53">
        <v>0</v>
      </c>
      <c r="AC208" s="53">
        <v>0</v>
      </c>
      <c r="AD208" s="53">
        <v>0</v>
      </c>
      <c r="AE208" s="53">
        <v>0</v>
      </c>
      <c r="AF208" s="53">
        <v>0</v>
      </c>
      <c r="AG208" s="53">
        <v>0</v>
      </c>
      <c r="AH208" s="53">
        <v>0</v>
      </c>
      <c r="AI208" s="53">
        <v>0</v>
      </c>
      <c r="AJ208" s="53">
        <v>0</v>
      </c>
      <c r="AK208" s="53">
        <v>0</v>
      </c>
      <c r="AL208" s="53">
        <v>0</v>
      </c>
      <c r="AM208" s="53">
        <v>0</v>
      </c>
      <c r="AN208" s="53">
        <v>0</v>
      </c>
      <c r="AO208" s="53">
        <v>0</v>
      </c>
      <c r="AP208" s="53">
        <v>0</v>
      </c>
      <c r="AQ208" s="53">
        <v>0</v>
      </c>
      <c r="AR208" s="53">
        <v>0</v>
      </c>
      <c r="AS208" s="53">
        <v>0</v>
      </c>
      <c r="AT208" s="53">
        <v>0</v>
      </c>
      <c r="AU208" s="53">
        <v>0</v>
      </c>
      <c r="AV208" s="53">
        <v>0</v>
      </c>
      <c r="AW208" s="53">
        <v>0</v>
      </c>
      <c r="AX208" s="53">
        <v>0</v>
      </c>
      <c r="AY208" s="53">
        <v>0</v>
      </c>
      <c r="AZ208" s="54">
        <v>0</v>
      </c>
      <c r="BA208" s="257">
        <v>0</v>
      </c>
      <c r="BB208" s="258"/>
      <c r="BC208" s="259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  <c r="CP208" s="53"/>
      <c r="CQ208" s="53"/>
      <c r="CR208" s="53"/>
      <c r="CS208" s="53"/>
      <c r="CT208" s="53"/>
      <c r="CU208" s="53"/>
      <c r="CV208" s="53"/>
      <c r="CW208" s="53"/>
      <c r="CX208" s="53"/>
      <c r="CY208" s="53"/>
      <c r="CZ208" s="53"/>
      <c r="DA208" s="53"/>
      <c r="DB208" s="53"/>
      <c r="DC208" s="53"/>
      <c r="DD208" s="53"/>
      <c r="DE208" s="53"/>
    </row>
    <row r="209" spans="1:236" s="61" customFormat="1" ht="11.1" customHeight="1" x14ac:dyDescent="0.15">
      <c r="A209" s="51" t="s">
        <v>334</v>
      </c>
      <c r="B209" s="52" t="s">
        <v>966</v>
      </c>
      <c r="C209" s="53" t="s">
        <v>335</v>
      </c>
      <c r="D209" s="53" t="s">
        <v>122</v>
      </c>
      <c r="E209" s="53" t="s">
        <v>136</v>
      </c>
      <c r="F209" s="53" t="s">
        <v>72</v>
      </c>
      <c r="G209" s="53" t="s">
        <v>322</v>
      </c>
      <c r="H209" s="53" t="s">
        <v>214</v>
      </c>
      <c r="I209" s="53" t="s">
        <v>336</v>
      </c>
      <c r="J209" s="53" t="s">
        <v>65</v>
      </c>
      <c r="K209" s="53" t="s">
        <v>137</v>
      </c>
      <c r="L209" s="53" t="s">
        <v>199</v>
      </c>
      <c r="M209" s="53" t="s">
        <v>207</v>
      </c>
      <c r="N209" s="53">
        <v>1</v>
      </c>
      <c r="O209" s="54" t="s">
        <v>195</v>
      </c>
      <c r="P209" s="205">
        <f t="shared" si="39"/>
        <v>3</v>
      </c>
      <c r="Q209" s="56">
        <v>3</v>
      </c>
      <c r="R209" s="202">
        <f t="shared" si="40"/>
        <v>0</v>
      </c>
      <c r="S209" s="53">
        <v>0</v>
      </c>
      <c r="T209" s="53">
        <v>0</v>
      </c>
      <c r="U209" s="53">
        <v>0</v>
      </c>
      <c r="V209" s="53">
        <v>0</v>
      </c>
      <c r="W209" s="205">
        <f t="shared" si="41"/>
        <v>0</v>
      </c>
      <c r="X209" s="53"/>
      <c r="Y209" s="53"/>
      <c r="Z209" s="53">
        <v>0</v>
      </c>
      <c r="AA209" s="53">
        <v>0</v>
      </c>
      <c r="AB209" s="53">
        <v>0</v>
      </c>
      <c r="AC209" s="53">
        <v>0</v>
      </c>
      <c r="AD209" s="53">
        <v>0</v>
      </c>
      <c r="AE209" s="53">
        <v>0</v>
      </c>
      <c r="AF209" s="53">
        <v>0</v>
      </c>
      <c r="AG209" s="53">
        <v>0</v>
      </c>
      <c r="AH209" s="53">
        <v>0</v>
      </c>
      <c r="AI209" s="53">
        <v>0</v>
      </c>
      <c r="AJ209" s="53">
        <v>0</v>
      </c>
      <c r="AK209" s="53">
        <v>0</v>
      </c>
      <c r="AL209" s="53">
        <v>0</v>
      </c>
      <c r="AM209" s="53">
        <v>0</v>
      </c>
      <c r="AN209" s="53">
        <v>0</v>
      </c>
      <c r="AO209" s="53">
        <v>0</v>
      </c>
      <c r="AP209" s="53">
        <v>0</v>
      </c>
      <c r="AQ209" s="53">
        <v>0</v>
      </c>
      <c r="AR209" s="53">
        <v>0</v>
      </c>
      <c r="AS209" s="53">
        <v>0</v>
      </c>
      <c r="AT209" s="53">
        <v>0</v>
      </c>
      <c r="AU209" s="53">
        <v>0</v>
      </c>
      <c r="AV209" s="53">
        <v>0</v>
      </c>
      <c r="AW209" s="53">
        <v>0</v>
      </c>
      <c r="AX209" s="53">
        <v>0</v>
      </c>
      <c r="AY209" s="53">
        <v>0</v>
      </c>
      <c r="AZ209" s="54">
        <v>0</v>
      </c>
      <c r="BA209" s="257">
        <v>0</v>
      </c>
      <c r="BB209" s="258"/>
      <c r="BC209" s="259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3"/>
      <c r="CT209" s="53"/>
      <c r="CU209" s="53"/>
      <c r="CV209" s="53"/>
      <c r="CW209" s="53"/>
      <c r="CX209" s="53"/>
      <c r="CY209" s="53"/>
      <c r="CZ209" s="53"/>
      <c r="DA209" s="53"/>
      <c r="DB209" s="53"/>
      <c r="DC209" s="53"/>
      <c r="DD209" s="53"/>
      <c r="DE209" s="53"/>
    </row>
    <row r="210" spans="1:236" s="61" customFormat="1" ht="11.1" customHeight="1" x14ac:dyDescent="0.15">
      <c r="A210" s="51" t="s">
        <v>338</v>
      </c>
      <c r="B210" s="52" t="s">
        <v>966</v>
      </c>
      <c r="C210" s="53" t="s">
        <v>339</v>
      </c>
      <c r="D210" s="53" t="s">
        <v>122</v>
      </c>
      <c r="E210" s="53" t="s">
        <v>136</v>
      </c>
      <c r="F210" s="53" t="s">
        <v>72</v>
      </c>
      <c r="G210" s="53" t="s">
        <v>322</v>
      </c>
      <c r="H210" s="53" t="s">
        <v>94</v>
      </c>
      <c r="I210" s="53" t="s">
        <v>339</v>
      </c>
      <c r="J210" s="53" t="s">
        <v>65</v>
      </c>
      <c r="K210" s="53" t="s">
        <v>137</v>
      </c>
      <c r="L210" s="53" t="s">
        <v>199</v>
      </c>
      <c r="M210" s="53" t="s">
        <v>215</v>
      </c>
      <c r="N210" s="53">
        <v>1</v>
      </c>
      <c r="O210" s="54" t="s">
        <v>195</v>
      </c>
      <c r="P210" s="205">
        <f t="shared" si="39"/>
        <v>2</v>
      </c>
      <c r="Q210" s="56">
        <v>2</v>
      </c>
      <c r="R210" s="202">
        <f t="shared" si="40"/>
        <v>0</v>
      </c>
      <c r="S210" s="53">
        <v>0</v>
      </c>
      <c r="T210" s="53">
        <v>0</v>
      </c>
      <c r="U210" s="53">
        <v>0</v>
      </c>
      <c r="V210" s="53">
        <v>0</v>
      </c>
      <c r="W210" s="205">
        <f t="shared" si="41"/>
        <v>0</v>
      </c>
      <c r="X210" s="53"/>
      <c r="Y210" s="53"/>
      <c r="Z210" s="53">
        <v>0</v>
      </c>
      <c r="AA210" s="53">
        <v>0</v>
      </c>
      <c r="AB210" s="53">
        <v>0</v>
      </c>
      <c r="AC210" s="53">
        <v>0</v>
      </c>
      <c r="AD210" s="53">
        <v>0</v>
      </c>
      <c r="AE210" s="53">
        <v>0</v>
      </c>
      <c r="AF210" s="53">
        <v>0</v>
      </c>
      <c r="AG210" s="53">
        <v>0</v>
      </c>
      <c r="AH210" s="53">
        <v>0</v>
      </c>
      <c r="AI210" s="53">
        <v>0</v>
      </c>
      <c r="AJ210" s="53">
        <v>0</v>
      </c>
      <c r="AK210" s="53">
        <v>0</v>
      </c>
      <c r="AL210" s="53">
        <v>0</v>
      </c>
      <c r="AM210" s="53">
        <v>0</v>
      </c>
      <c r="AN210" s="53">
        <v>0</v>
      </c>
      <c r="AO210" s="53">
        <v>0</v>
      </c>
      <c r="AP210" s="53">
        <v>0</v>
      </c>
      <c r="AQ210" s="53">
        <v>0</v>
      </c>
      <c r="AR210" s="53">
        <v>0</v>
      </c>
      <c r="AS210" s="53">
        <v>0</v>
      </c>
      <c r="AT210" s="53">
        <v>0</v>
      </c>
      <c r="AU210" s="53">
        <v>0</v>
      </c>
      <c r="AV210" s="53">
        <v>0</v>
      </c>
      <c r="AW210" s="53">
        <v>0</v>
      </c>
      <c r="AX210" s="53">
        <v>0</v>
      </c>
      <c r="AY210" s="53">
        <v>0</v>
      </c>
      <c r="AZ210" s="54">
        <v>0</v>
      </c>
      <c r="BA210" s="257">
        <v>0</v>
      </c>
      <c r="BB210" s="258"/>
      <c r="BC210" s="259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  <c r="CP210" s="53"/>
      <c r="CQ210" s="53"/>
      <c r="CR210" s="53"/>
      <c r="CS210" s="53"/>
      <c r="CT210" s="53"/>
      <c r="CU210" s="53"/>
      <c r="CV210" s="53"/>
      <c r="CW210" s="53"/>
      <c r="CX210" s="53"/>
      <c r="CY210" s="53"/>
      <c r="CZ210" s="53"/>
      <c r="DA210" s="53"/>
      <c r="DB210" s="53"/>
      <c r="DC210" s="53"/>
      <c r="DD210" s="53"/>
      <c r="DE210" s="53"/>
    </row>
    <row r="211" spans="1:236" s="61" customFormat="1" ht="11.1" customHeight="1" x14ac:dyDescent="0.15">
      <c r="A211" s="51" t="s">
        <v>341</v>
      </c>
      <c r="B211" s="52" t="s">
        <v>966</v>
      </c>
      <c r="C211" s="53" t="s">
        <v>342</v>
      </c>
      <c r="D211" s="53" t="s">
        <v>122</v>
      </c>
      <c r="E211" s="53" t="s">
        <v>136</v>
      </c>
      <c r="F211" s="53" t="s">
        <v>72</v>
      </c>
      <c r="G211" s="53" t="s">
        <v>322</v>
      </c>
      <c r="H211" s="53" t="s">
        <v>213</v>
      </c>
      <c r="I211" s="53" t="s">
        <v>342</v>
      </c>
      <c r="J211" s="53" t="s">
        <v>65</v>
      </c>
      <c r="K211" s="53" t="s">
        <v>137</v>
      </c>
      <c r="L211" s="53" t="s">
        <v>199</v>
      </c>
      <c r="M211" s="53" t="s">
        <v>206</v>
      </c>
      <c r="N211" s="53">
        <v>1</v>
      </c>
      <c r="O211" s="54" t="s">
        <v>195</v>
      </c>
      <c r="P211" s="205">
        <f t="shared" si="39"/>
        <v>1</v>
      </c>
      <c r="Q211" s="56">
        <v>1</v>
      </c>
      <c r="R211" s="202">
        <f t="shared" si="40"/>
        <v>0</v>
      </c>
      <c r="S211" s="53">
        <v>0</v>
      </c>
      <c r="T211" s="53">
        <v>0</v>
      </c>
      <c r="U211" s="53">
        <v>0</v>
      </c>
      <c r="V211" s="53">
        <v>0</v>
      </c>
      <c r="W211" s="205">
        <f t="shared" si="41"/>
        <v>0</v>
      </c>
      <c r="X211" s="53"/>
      <c r="Y211" s="53"/>
      <c r="Z211" s="53">
        <v>0</v>
      </c>
      <c r="AA211" s="53">
        <v>0</v>
      </c>
      <c r="AB211" s="53">
        <v>0</v>
      </c>
      <c r="AC211" s="53">
        <v>0</v>
      </c>
      <c r="AD211" s="53">
        <v>0</v>
      </c>
      <c r="AE211" s="53">
        <v>0</v>
      </c>
      <c r="AF211" s="53">
        <v>0</v>
      </c>
      <c r="AG211" s="53">
        <v>0</v>
      </c>
      <c r="AH211" s="53">
        <v>0</v>
      </c>
      <c r="AI211" s="53">
        <v>0</v>
      </c>
      <c r="AJ211" s="53">
        <v>0</v>
      </c>
      <c r="AK211" s="53">
        <v>0</v>
      </c>
      <c r="AL211" s="53">
        <v>0</v>
      </c>
      <c r="AM211" s="53">
        <v>0</v>
      </c>
      <c r="AN211" s="53">
        <v>0</v>
      </c>
      <c r="AO211" s="53">
        <v>0</v>
      </c>
      <c r="AP211" s="53">
        <v>0</v>
      </c>
      <c r="AQ211" s="53">
        <v>0</v>
      </c>
      <c r="AR211" s="53">
        <v>0</v>
      </c>
      <c r="AS211" s="53">
        <v>0</v>
      </c>
      <c r="AT211" s="53">
        <v>0</v>
      </c>
      <c r="AU211" s="53">
        <v>0</v>
      </c>
      <c r="AV211" s="53">
        <v>0</v>
      </c>
      <c r="AW211" s="53">
        <v>0</v>
      </c>
      <c r="AX211" s="53">
        <v>0</v>
      </c>
      <c r="AY211" s="53">
        <v>0</v>
      </c>
      <c r="AZ211" s="54">
        <v>0</v>
      </c>
      <c r="BA211" s="257">
        <v>0</v>
      </c>
      <c r="BB211" s="258"/>
      <c r="BC211" s="259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  <c r="CP211" s="53"/>
      <c r="CQ211" s="53"/>
      <c r="CR211" s="53"/>
      <c r="CS211" s="53"/>
      <c r="CT211" s="53"/>
      <c r="CU211" s="53"/>
      <c r="CV211" s="53"/>
      <c r="CW211" s="53"/>
      <c r="CX211" s="53"/>
      <c r="CY211" s="53"/>
      <c r="CZ211" s="53"/>
      <c r="DA211" s="53"/>
      <c r="DB211" s="53"/>
      <c r="DC211" s="53"/>
      <c r="DD211" s="53"/>
      <c r="DE211" s="53"/>
    </row>
    <row r="212" spans="1:236" s="61" customFormat="1" ht="11.1" customHeight="1" x14ac:dyDescent="0.15">
      <c r="A212" s="51" t="s">
        <v>343</v>
      </c>
      <c r="B212" s="52" t="s">
        <v>966</v>
      </c>
      <c r="C212" s="53" t="s">
        <v>344</v>
      </c>
      <c r="D212" s="53" t="s">
        <v>122</v>
      </c>
      <c r="E212" s="53" t="s">
        <v>136</v>
      </c>
      <c r="F212" s="53" t="s">
        <v>72</v>
      </c>
      <c r="G212" s="53" t="s">
        <v>322</v>
      </c>
      <c r="H212" s="53" t="s">
        <v>112</v>
      </c>
      <c r="I212" s="53" t="s">
        <v>344</v>
      </c>
      <c r="J212" s="53" t="s">
        <v>65</v>
      </c>
      <c r="K212" s="53" t="s">
        <v>137</v>
      </c>
      <c r="L212" s="53" t="s">
        <v>199</v>
      </c>
      <c r="M212" s="53" t="s">
        <v>206</v>
      </c>
      <c r="N212" s="53">
        <v>1</v>
      </c>
      <c r="O212" s="54" t="s">
        <v>195</v>
      </c>
      <c r="P212" s="205">
        <f t="shared" si="39"/>
        <v>1</v>
      </c>
      <c r="Q212" s="56">
        <v>1</v>
      </c>
      <c r="R212" s="202">
        <f t="shared" si="40"/>
        <v>0</v>
      </c>
      <c r="S212" s="53">
        <v>0</v>
      </c>
      <c r="T212" s="53">
        <v>0</v>
      </c>
      <c r="U212" s="53">
        <v>0</v>
      </c>
      <c r="V212" s="53">
        <v>0</v>
      </c>
      <c r="W212" s="205">
        <f t="shared" si="41"/>
        <v>0</v>
      </c>
      <c r="X212" s="53"/>
      <c r="Y212" s="53"/>
      <c r="Z212" s="53">
        <v>0</v>
      </c>
      <c r="AA212" s="53">
        <v>0</v>
      </c>
      <c r="AB212" s="53">
        <v>0</v>
      </c>
      <c r="AC212" s="53">
        <v>0</v>
      </c>
      <c r="AD212" s="53">
        <v>0</v>
      </c>
      <c r="AE212" s="53">
        <v>0</v>
      </c>
      <c r="AF212" s="53">
        <v>0</v>
      </c>
      <c r="AG212" s="53">
        <v>0</v>
      </c>
      <c r="AH212" s="53">
        <v>0</v>
      </c>
      <c r="AI212" s="53">
        <v>0</v>
      </c>
      <c r="AJ212" s="53">
        <v>0</v>
      </c>
      <c r="AK212" s="53">
        <v>0</v>
      </c>
      <c r="AL212" s="53">
        <v>0</v>
      </c>
      <c r="AM212" s="53">
        <v>0</v>
      </c>
      <c r="AN212" s="53">
        <v>0</v>
      </c>
      <c r="AO212" s="53">
        <v>0</v>
      </c>
      <c r="AP212" s="53">
        <v>0</v>
      </c>
      <c r="AQ212" s="53">
        <v>0</v>
      </c>
      <c r="AR212" s="53">
        <v>0</v>
      </c>
      <c r="AS212" s="53">
        <v>0</v>
      </c>
      <c r="AT212" s="53">
        <v>0</v>
      </c>
      <c r="AU212" s="53">
        <v>0</v>
      </c>
      <c r="AV212" s="53">
        <v>0</v>
      </c>
      <c r="AW212" s="53">
        <v>0</v>
      </c>
      <c r="AX212" s="53">
        <v>0</v>
      </c>
      <c r="AY212" s="53">
        <v>0</v>
      </c>
      <c r="AZ212" s="54">
        <v>0</v>
      </c>
      <c r="BA212" s="257">
        <v>0</v>
      </c>
      <c r="BB212" s="258"/>
      <c r="BC212" s="259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  <c r="CP212" s="53"/>
      <c r="CQ212" s="53"/>
      <c r="CR212" s="53"/>
      <c r="CS212" s="53"/>
      <c r="CT212" s="53"/>
      <c r="CU212" s="53"/>
      <c r="CV212" s="53"/>
      <c r="CW212" s="53"/>
      <c r="CX212" s="53"/>
      <c r="CY212" s="53"/>
      <c r="CZ212" s="53"/>
      <c r="DA212" s="53"/>
      <c r="DB212" s="53"/>
      <c r="DC212" s="53"/>
      <c r="DD212" s="53"/>
      <c r="DE212" s="53"/>
    </row>
    <row r="213" spans="1:236" s="61" customFormat="1" ht="11.1" customHeight="1" x14ac:dyDescent="0.15">
      <c r="A213" s="51" t="s">
        <v>854</v>
      </c>
      <c r="B213" s="52" t="s">
        <v>966</v>
      </c>
      <c r="C213" s="53" t="s">
        <v>855</v>
      </c>
      <c r="D213" s="53" t="s">
        <v>122</v>
      </c>
      <c r="E213" s="53" t="s">
        <v>136</v>
      </c>
      <c r="F213" s="53" t="s">
        <v>72</v>
      </c>
      <c r="G213" s="53" t="s">
        <v>322</v>
      </c>
      <c r="H213" s="53" t="s">
        <v>115</v>
      </c>
      <c r="I213" s="53" t="s">
        <v>855</v>
      </c>
      <c r="J213" s="53" t="s">
        <v>65</v>
      </c>
      <c r="K213" s="53" t="s">
        <v>137</v>
      </c>
      <c r="L213" s="53" t="s">
        <v>199</v>
      </c>
      <c r="M213" s="53" t="s">
        <v>203</v>
      </c>
      <c r="N213" s="53">
        <v>1</v>
      </c>
      <c r="O213" s="54" t="s">
        <v>195</v>
      </c>
      <c r="P213" s="205">
        <f t="shared" si="39"/>
        <v>4</v>
      </c>
      <c r="Q213" s="56">
        <v>4</v>
      </c>
      <c r="R213" s="202">
        <f t="shared" si="40"/>
        <v>0</v>
      </c>
      <c r="S213" s="53">
        <v>0</v>
      </c>
      <c r="T213" s="53">
        <v>0</v>
      </c>
      <c r="U213" s="53">
        <v>0</v>
      </c>
      <c r="V213" s="53">
        <v>0</v>
      </c>
      <c r="W213" s="205">
        <f t="shared" si="41"/>
        <v>0</v>
      </c>
      <c r="X213" s="53"/>
      <c r="Y213" s="53"/>
      <c r="Z213" s="53">
        <v>0</v>
      </c>
      <c r="AA213" s="53">
        <v>0</v>
      </c>
      <c r="AB213" s="53">
        <v>0</v>
      </c>
      <c r="AC213" s="53">
        <v>0</v>
      </c>
      <c r="AD213" s="53">
        <v>0</v>
      </c>
      <c r="AE213" s="53">
        <v>0</v>
      </c>
      <c r="AF213" s="53">
        <v>0</v>
      </c>
      <c r="AG213" s="53">
        <v>0</v>
      </c>
      <c r="AH213" s="53">
        <v>0</v>
      </c>
      <c r="AI213" s="53">
        <v>0</v>
      </c>
      <c r="AJ213" s="53">
        <v>0</v>
      </c>
      <c r="AK213" s="53">
        <v>0</v>
      </c>
      <c r="AL213" s="53">
        <v>0</v>
      </c>
      <c r="AM213" s="53">
        <v>0</v>
      </c>
      <c r="AN213" s="53">
        <v>0</v>
      </c>
      <c r="AO213" s="53">
        <v>0</v>
      </c>
      <c r="AP213" s="53">
        <v>0</v>
      </c>
      <c r="AQ213" s="53">
        <v>0</v>
      </c>
      <c r="AR213" s="53">
        <v>0</v>
      </c>
      <c r="AS213" s="53">
        <v>0</v>
      </c>
      <c r="AT213" s="53">
        <v>0</v>
      </c>
      <c r="AU213" s="53">
        <v>0</v>
      </c>
      <c r="AV213" s="53">
        <v>0</v>
      </c>
      <c r="AW213" s="53">
        <v>0</v>
      </c>
      <c r="AX213" s="53">
        <v>0</v>
      </c>
      <c r="AY213" s="53">
        <v>0</v>
      </c>
      <c r="AZ213" s="54">
        <v>0</v>
      </c>
      <c r="BA213" s="257">
        <v>0</v>
      </c>
      <c r="BB213" s="258"/>
      <c r="BC213" s="259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3"/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</row>
    <row r="214" spans="1:236" s="61" customFormat="1" ht="11.1" customHeight="1" x14ac:dyDescent="0.15">
      <c r="A214" s="51" t="s">
        <v>346</v>
      </c>
      <c r="B214" s="52" t="s">
        <v>966</v>
      </c>
      <c r="C214" s="53" t="s">
        <v>347</v>
      </c>
      <c r="D214" s="53" t="s">
        <v>122</v>
      </c>
      <c r="E214" s="53" t="s">
        <v>136</v>
      </c>
      <c r="F214" s="53" t="s">
        <v>72</v>
      </c>
      <c r="G214" s="53" t="s">
        <v>322</v>
      </c>
      <c r="H214" s="53" t="s">
        <v>131</v>
      </c>
      <c r="I214" s="53" t="s">
        <v>347</v>
      </c>
      <c r="J214" s="53" t="s">
        <v>65</v>
      </c>
      <c r="K214" s="53" t="s">
        <v>137</v>
      </c>
      <c r="L214" s="53" t="s">
        <v>199</v>
      </c>
      <c r="M214" s="53" t="s">
        <v>208</v>
      </c>
      <c r="N214" s="53">
        <v>1</v>
      </c>
      <c r="O214" s="54" t="s">
        <v>195</v>
      </c>
      <c r="P214" s="205">
        <f t="shared" si="39"/>
        <v>2</v>
      </c>
      <c r="Q214" s="56">
        <v>2</v>
      </c>
      <c r="R214" s="202">
        <f t="shared" si="40"/>
        <v>0</v>
      </c>
      <c r="S214" s="53">
        <v>0</v>
      </c>
      <c r="T214" s="53">
        <v>0</v>
      </c>
      <c r="U214" s="53">
        <v>0</v>
      </c>
      <c r="V214" s="53">
        <v>0</v>
      </c>
      <c r="W214" s="205">
        <f t="shared" si="41"/>
        <v>0</v>
      </c>
      <c r="X214" s="53"/>
      <c r="Y214" s="53"/>
      <c r="Z214" s="53">
        <v>0</v>
      </c>
      <c r="AA214" s="53">
        <v>0</v>
      </c>
      <c r="AB214" s="53">
        <v>0</v>
      </c>
      <c r="AC214" s="53">
        <v>0</v>
      </c>
      <c r="AD214" s="53">
        <v>0</v>
      </c>
      <c r="AE214" s="53">
        <v>0</v>
      </c>
      <c r="AF214" s="53">
        <v>0</v>
      </c>
      <c r="AG214" s="53">
        <v>0</v>
      </c>
      <c r="AH214" s="53">
        <v>0</v>
      </c>
      <c r="AI214" s="53">
        <v>0</v>
      </c>
      <c r="AJ214" s="53">
        <v>0</v>
      </c>
      <c r="AK214" s="53">
        <v>0</v>
      </c>
      <c r="AL214" s="53">
        <v>0</v>
      </c>
      <c r="AM214" s="53">
        <v>0</v>
      </c>
      <c r="AN214" s="53">
        <v>0</v>
      </c>
      <c r="AO214" s="53">
        <v>0</v>
      </c>
      <c r="AP214" s="53">
        <v>0</v>
      </c>
      <c r="AQ214" s="53">
        <v>0</v>
      </c>
      <c r="AR214" s="53">
        <v>0</v>
      </c>
      <c r="AS214" s="53">
        <v>0</v>
      </c>
      <c r="AT214" s="53">
        <v>0</v>
      </c>
      <c r="AU214" s="53">
        <v>0</v>
      </c>
      <c r="AV214" s="53">
        <v>0</v>
      </c>
      <c r="AW214" s="53">
        <v>0</v>
      </c>
      <c r="AX214" s="53">
        <v>0</v>
      </c>
      <c r="AY214" s="53">
        <v>0</v>
      </c>
      <c r="AZ214" s="54">
        <v>0</v>
      </c>
      <c r="BA214" s="257">
        <v>0</v>
      </c>
      <c r="BB214" s="258"/>
      <c r="BC214" s="259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  <c r="CP214" s="53"/>
      <c r="CQ214" s="53"/>
      <c r="CR214" s="53"/>
      <c r="CS214" s="53"/>
      <c r="CT214" s="53"/>
      <c r="CU214" s="53"/>
      <c r="CV214" s="53"/>
      <c r="CW214" s="53"/>
      <c r="CX214" s="53"/>
      <c r="CY214" s="53"/>
      <c r="CZ214" s="53"/>
      <c r="DA214" s="53"/>
      <c r="DB214" s="53"/>
      <c r="DC214" s="53"/>
      <c r="DD214" s="53"/>
      <c r="DE214" s="53"/>
    </row>
    <row r="215" spans="1:236" s="61" customFormat="1" ht="11.1" customHeight="1" x14ac:dyDescent="0.15">
      <c r="A215" s="51" t="s">
        <v>349</v>
      </c>
      <c r="B215" s="52" t="s">
        <v>966</v>
      </c>
      <c r="C215" s="53" t="s">
        <v>256</v>
      </c>
      <c r="D215" s="53" t="s">
        <v>122</v>
      </c>
      <c r="E215" s="53" t="s">
        <v>136</v>
      </c>
      <c r="F215" s="53" t="s">
        <v>72</v>
      </c>
      <c r="G215" s="53" t="s">
        <v>322</v>
      </c>
      <c r="H215" s="53" t="s">
        <v>192</v>
      </c>
      <c r="I215" s="53" t="s">
        <v>256</v>
      </c>
      <c r="J215" s="53" t="s">
        <v>65</v>
      </c>
      <c r="K215" s="53" t="s">
        <v>137</v>
      </c>
      <c r="L215" s="53" t="s">
        <v>199</v>
      </c>
      <c r="M215" s="53" t="s">
        <v>206</v>
      </c>
      <c r="N215" s="53">
        <v>1</v>
      </c>
      <c r="O215" s="54" t="s">
        <v>195</v>
      </c>
      <c r="P215" s="205">
        <f t="shared" si="39"/>
        <v>1</v>
      </c>
      <c r="Q215" s="56">
        <v>1</v>
      </c>
      <c r="R215" s="202">
        <f t="shared" si="40"/>
        <v>0</v>
      </c>
      <c r="S215" s="53">
        <v>0</v>
      </c>
      <c r="T215" s="53">
        <v>0</v>
      </c>
      <c r="U215" s="53">
        <v>0</v>
      </c>
      <c r="V215" s="53">
        <v>0</v>
      </c>
      <c r="W215" s="205">
        <f t="shared" si="41"/>
        <v>0</v>
      </c>
      <c r="X215" s="53"/>
      <c r="Y215" s="53"/>
      <c r="Z215" s="53">
        <v>0</v>
      </c>
      <c r="AA215" s="53">
        <v>0</v>
      </c>
      <c r="AB215" s="53">
        <v>0</v>
      </c>
      <c r="AC215" s="53">
        <v>0</v>
      </c>
      <c r="AD215" s="53">
        <v>0</v>
      </c>
      <c r="AE215" s="53">
        <v>0</v>
      </c>
      <c r="AF215" s="53">
        <v>0</v>
      </c>
      <c r="AG215" s="53">
        <v>0</v>
      </c>
      <c r="AH215" s="53">
        <v>0</v>
      </c>
      <c r="AI215" s="53">
        <v>0</v>
      </c>
      <c r="AJ215" s="53">
        <v>0</v>
      </c>
      <c r="AK215" s="53">
        <v>0</v>
      </c>
      <c r="AL215" s="53">
        <v>0</v>
      </c>
      <c r="AM215" s="53">
        <v>0</v>
      </c>
      <c r="AN215" s="53">
        <v>0</v>
      </c>
      <c r="AO215" s="53">
        <v>0</v>
      </c>
      <c r="AP215" s="53">
        <v>0</v>
      </c>
      <c r="AQ215" s="53">
        <v>0</v>
      </c>
      <c r="AR215" s="53">
        <v>0</v>
      </c>
      <c r="AS215" s="53">
        <v>0</v>
      </c>
      <c r="AT215" s="53">
        <v>0</v>
      </c>
      <c r="AU215" s="53">
        <v>0</v>
      </c>
      <c r="AV215" s="53">
        <v>0</v>
      </c>
      <c r="AW215" s="53">
        <v>0</v>
      </c>
      <c r="AX215" s="53">
        <v>0</v>
      </c>
      <c r="AY215" s="53">
        <v>0</v>
      </c>
      <c r="AZ215" s="54">
        <v>0</v>
      </c>
      <c r="BA215" s="257">
        <v>0</v>
      </c>
      <c r="BB215" s="258"/>
      <c r="BC215" s="259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  <c r="CP215" s="53"/>
      <c r="CQ215" s="53"/>
      <c r="CR215" s="53"/>
      <c r="CS215" s="53"/>
      <c r="CT215" s="53"/>
      <c r="CU215" s="53"/>
      <c r="CV215" s="53"/>
      <c r="CW215" s="53"/>
      <c r="CX215" s="53"/>
      <c r="CY215" s="53"/>
      <c r="CZ215" s="53"/>
      <c r="DA215" s="53"/>
      <c r="DB215" s="53"/>
      <c r="DC215" s="53"/>
      <c r="DD215" s="53"/>
      <c r="DE215" s="53"/>
    </row>
    <row r="216" spans="1:236" s="61" customFormat="1" ht="11.1" customHeight="1" x14ac:dyDescent="0.15">
      <c r="A216" s="51" t="s">
        <v>350</v>
      </c>
      <c r="B216" s="52" t="s">
        <v>966</v>
      </c>
      <c r="C216" s="53" t="s">
        <v>351</v>
      </c>
      <c r="D216" s="53" t="s">
        <v>122</v>
      </c>
      <c r="E216" s="53" t="s">
        <v>136</v>
      </c>
      <c r="F216" s="53" t="s">
        <v>72</v>
      </c>
      <c r="G216" s="53" t="s">
        <v>322</v>
      </c>
      <c r="H216" s="53" t="s">
        <v>251</v>
      </c>
      <c r="I216" s="53" t="s">
        <v>351</v>
      </c>
      <c r="J216" s="53" t="s">
        <v>65</v>
      </c>
      <c r="K216" s="53" t="s">
        <v>137</v>
      </c>
      <c r="L216" s="53" t="s">
        <v>199</v>
      </c>
      <c r="M216" s="53" t="s">
        <v>205</v>
      </c>
      <c r="N216" s="53">
        <v>1</v>
      </c>
      <c r="O216" s="54" t="s">
        <v>195</v>
      </c>
      <c r="P216" s="205">
        <f t="shared" si="39"/>
        <v>2</v>
      </c>
      <c r="Q216" s="56">
        <v>2</v>
      </c>
      <c r="R216" s="202">
        <f t="shared" si="40"/>
        <v>0</v>
      </c>
      <c r="S216" s="53">
        <v>0</v>
      </c>
      <c r="T216" s="53">
        <v>0</v>
      </c>
      <c r="U216" s="53">
        <v>0</v>
      </c>
      <c r="V216" s="53">
        <v>0</v>
      </c>
      <c r="W216" s="205">
        <f t="shared" si="41"/>
        <v>0</v>
      </c>
      <c r="X216" s="53"/>
      <c r="Y216" s="53"/>
      <c r="Z216" s="53">
        <v>0</v>
      </c>
      <c r="AA216" s="53">
        <v>0</v>
      </c>
      <c r="AB216" s="53">
        <v>0</v>
      </c>
      <c r="AC216" s="53">
        <v>0</v>
      </c>
      <c r="AD216" s="53">
        <v>0</v>
      </c>
      <c r="AE216" s="53">
        <v>0</v>
      </c>
      <c r="AF216" s="53">
        <v>0</v>
      </c>
      <c r="AG216" s="53">
        <v>0</v>
      </c>
      <c r="AH216" s="53">
        <v>0</v>
      </c>
      <c r="AI216" s="53">
        <v>0</v>
      </c>
      <c r="AJ216" s="53">
        <v>0</v>
      </c>
      <c r="AK216" s="53">
        <v>0</v>
      </c>
      <c r="AL216" s="53">
        <v>0</v>
      </c>
      <c r="AM216" s="53">
        <v>0</v>
      </c>
      <c r="AN216" s="53">
        <v>0</v>
      </c>
      <c r="AO216" s="53">
        <v>0</v>
      </c>
      <c r="AP216" s="53">
        <v>0</v>
      </c>
      <c r="AQ216" s="53">
        <v>0</v>
      </c>
      <c r="AR216" s="53">
        <v>0</v>
      </c>
      <c r="AS216" s="53">
        <v>0</v>
      </c>
      <c r="AT216" s="53">
        <v>0</v>
      </c>
      <c r="AU216" s="53">
        <v>0</v>
      </c>
      <c r="AV216" s="53">
        <v>0</v>
      </c>
      <c r="AW216" s="53">
        <v>0</v>
      </c>
      <c r="AX216" s="53">
        <v>0</v>
      </c>
      <c r="AY216" s="53">
        <v>0</v>
      </c>
      <c r="AZ216" s="54">
        <v>0</v>
      </c>
      <c r="BA216" s="257">
        <v>0</v>
      </c>
      <c r="BB216" s="258"/>
      <c r="BC216" s="259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  <c r="CP216" s="53"/>
      <c r="CQ216" s="53"/>
      <c r="CR216" s="53"/>
      <c r="CS216" s="53"/>
      <c r="CT216" s="53"/>
      <c r="CU216" s="53"/>
      <c r="CV216" s="53"/>
      <c r="CW216" s="53"/>
      <c r="CX216" s="53"/>
      <c r="CY216" s="53"/>
      <c r="CZ216" s="53"/>
      <c r="DA216" s="53"/>
      <c r="DB216" s="53"/>
      <c r="DC216" s="53"/>
      <c r="DD216" s="53"/>
      <c r="DE216" s="53"/>
    </row>
    <row r="217" spans="1:236" s="61" customFormat="1" ht="11.1" customHeight="1" x14ac:dyDescent="0.15">
      <c r="A217" s="51" t="s">
        <v>815</v>
      </c>
      <c r="B217" s="52" t="s">
        <v>966</v>
      </c>
      <c r="C217" s="53" t="s">
        <v>816</v>
      </c>
      <c r="D217" s="53" t="s">
        <v>122</v>
      </c>
      <c r="E217" s="53" t="s">
        <v>136</v>
      </c>
      <c r="F217" s="53" t="s">
        <v>72</v>
      </c>
      <c r="G217" s="53" t="s">
        <v>322</v>
      </c>
      <c r="H217" s="53" t="s">
        <v>251</v>
      </c>
      <c r="I217" s="53" t="s">
        <v>351</v>
      </c>
      <c r="J217" s="53" t="s">
        <v>65</v>
      </c>
      <c r="K217" s="53" t="s">
        <v>137</v>
      </c>
      <c r="L217" s="53" t="s">
        <v>199</v>
      </c>
      <c r="M217" s="53" t="s">
        <v>219</v>
      </c>
      <c r="N217" s="53">
        <v>1</v>
      </c>
      <c r="O217" s="54" t="s">
        <v>219</v>
      </c>
      <c r="P217" s="205">
        <f t="shared" si="39"/>
        <v>4</v>
      </c>
      <c r="Q217" s="56">
        <v>2</v>
      </c>
      <c r="R217" s="202">
        <f t="shared" si="40"/>
        <v>0</v>
      </c>
      <c r="S217" s="53">
        <v>0</v>
      </c>
      <c r="T217" s="53">
        <v>0</v>
      </c>
      <c r="U217" s="53">
        <v>0</v>
      </c>
      <c r="V217" s="53">
        <v>0</v>
      </c>
      <c r="W217" s="205">
        <f t="shared" si="41"/>
        <v>1</v>
      </c>
      <c r="X217" s="53"/>
      <c r="Y217" s="53"/>
      <c r="Z217" s="53">
        <v>0</v>
      </c>
      <c r="AA217" s="53">
        <v>0</v>
      </c>
      <c r="AB217" s="53">
        <v>0</v>
      </c>
      <c r="AC217" s="53">
        <v>0</v>
      </c>
      <c r="AD217" s="53">
        <v>0</v>
      </c>
      <c r="AE217" s="53">
        <v>0</v>
      </c>
      <c r="AF217" s="53">
        <v>0</v>
      </c>
      <c r="AG217" s="53">
        <v>0</v>
      </c>
      <c r="AH217" s="53">
        <v>0</v>
      </c>
      <c r="AI217" s="53">
        <v>0</v>
      </c>
      <c r="AJ217" s="53">
        <v>0</v>
      </c>
      <c r="AK217" s="53">
        <v>0</v>
      </c>
      <c r="AL217" s="53">
        <v>0</v>
      </c>
      <c r="AM217" s="53">
        <v>0</v>
      </c>
      <c r="AN217" s="53">
        <v>0</v>
      </c>
      <c r="AO217" s="53">
        <v>0</v>
      </c>
      <c r="AP217" s="53">
        <v>0</v>
      </c>
      <c r="AQ217" s="53">
        <v>0</v>
      </c>
      <c r="AR217" s="53">
        <v>0</v>
      </c>
      <c r="AS217" s="53">
        <v>0</v>
      </c>
      <c r="AT217" s="53">
        <v>0</v>
      </c>
      <c r="AU217" s="53">
        <v>1</v>
      </c>
      <c r="AV217" s="53">
        <v>0</v>
      </c>
      <c r="AW217" s="53">
        <v>0</v>
      </c>
      <c r="AX217" s="53">
        <v>0</v>
      </c>
      <c r="AY217" s="53">
        <v>0</v>
      </c>
      <c r="AZ217" s="54">
        <v>0</v>
      </c>
      <c r="BA217" s="257">
        <v>1</v>
      </c>
      <c r="BB217" s="258"/>
      <c r="BC217" s="259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</row>
    <row r="218" spans="1:236" s="217" customFormat="1" ht="11.1" customHeight="1" x14ac:dyDescent="0.15">
      <c r="A218" s="208"/>
      <c r="B218" s="209"/>
      <c r="C218" s="209" t="s">
        <v>137</v>
      </c>
      <c r="D218" s="209"/>
      <c r="E218" s="209"/>
      <c r="F218" s="209"/>
      <c r="G218" s="209"/>
      <c r="H218" s="209"/>
      <c r="I218" s="209"/>
      <c r="J218" s="209"/>
      <c r="K218" s="209"/>
      <c r="L218" s="209"/>
      <c r="M218" s="209"/>
      <c r="N218" s="209">
        <f>SUM(N219:N231)</f>
        <v>13</v>
      </c>
      <c r="O218" s="210"/>
      <c r="P218" s="205">
        <f t="shared" si="39"/>
        <v>41</v>
      </c>
      <c r="Q218" s="212">
        <f t="shared" ref="Q218:BC218" si="43">SUM(Q219:Q231)</f>
        <v>34</v>
      </c>
      <c r="R218" s="202">
        <f t="shared" si="40"/>
        <v>0</v>
      </c>
      <c r="S218" s="209">
        <f>SUM(S219:S231)</f>
        <v>0</v>
      </c>
      <c r="T218" s="209">
        <f>SUM(T219:T231)</f>
        <v>0</v>
      </c>
      <c r="U218" s="209">
        <f>SUM(U219:U231)</f>
        <v>0</v>
      </c>
      <c r="V218" s="209">
        <f>SUM(V219:V231)</f>
        <v>0</v>
      </c>
      <c r="W218" s="205">
        <f t="shared" si="41"/>
        <v>4</v>
      </c>
      <c r="X218" s="209">
        <f t="shared" si="43"/>
        <v>0</v>
      </c>
      <c r="Y218" s="209">
        <f t="shared" si="43"/>
        <v>0</v>
      </c>
      <c r="Z218" s="209">
        <f t="shared" si="43"/>
        <v>0</v>
      </c>
      <c r="AA218" s="209">
        <f t="shared" si="43"/>
        <v>0</v>
      </c>
      <c r="AB218" s="209">
        <f t="shared" si="43"/>
        <v>0</v>
      </c>
      <c r="AC218" s="209">
        <f t="shared" si="43"/>
        <v>0</v>
      </c>
      <c r="AD218" s="209">
        <f t="shared" si="43"/>
        <v>0</v>
      </c>
      <c r="AE218" s="209">
        <f t="shared" si="43"/>
        <v>0</v>
      </c>
      <c r="AF218" s="209">
        <f t="shared" si="43"/>
        <v>0</v>
      </c>
      <c r="AG218" s="209">
        <f t="shared" si="43"/>
        <v>0</v>
      </c>
      <c r="AH218" s="209">
        <f t="shared" si="43"/>
        <v>0</v>
      </c>
      <c r="AI218" s="209">
        <f t="shared" si="43"/>
        <v>0</v>
      </c>
      <c r="AJ218" s="209">
        <f t="shared" si="43"/>
        <v>0</v>
      </c>
      <c r="AK218" s="209">
        <f t="shared" si="43"/>
        <v>0</v>
      </c>
      <c r="AL218" s="209">
        <f t="shared" si="43"/>
        <v>0</v>
      </c>
      <c r="AM218" s="209">
        <f t="shared" si="43"/>
        <v>0</v>
      </c>
      <c r="AN218" s="209">
        <f t="shared" si="43"/>
        <v>0</v>
      </c>
      <c r="AO218" s="209">
        <f t="shared" si="43"/>
        <v>0</v>
      </c>
      <c r="AP218" s="209">
        <f t="shared" si="43"/>
        <v>0</v>
      </c>
      <c r="AQ218" s="209">
        <f t="shared" si="43"/>
        <v>0</v>
      </c>
      <c r="AR218" s="209">
        <f t="shared" si="43"/>
        <v>0</v>
      </c>
      <c r="AS218" s="209">
        <f t="shared" si="43"/>
        <v>0</v>
      </c>
      <c r="AT218" s="209">
        <f t="shared" si="43"/>
        <v>0</v>
      </c>
      <c r="AU218" s="209">
        <f t="shared" si="43"/>
        <v>3</v>
      </c>
      <c r="AV218" s="209">
        <f t="shared" si="43"/>
        <v>1</v>
      </c>
      <c r="AW218" s="209">
        <f t="shared" si="43"/>
        <v>0</v>
      </c>
      <c r="AX218" s="209">
        <f t="shared" si="43"/>
        <v>0</v>
      </c>
      <c r="AY218" s="209">
        <f t="shared" si="43"/>
        <v>0</v>
      </c>
      <c r="AZ218" s="210">
        <f t="shared" si="43"/>
        <v>0</v>
      </c>
      <c r="BA218" s="209">
        <f>SUM(BA219:BA231)</f>
        <v>3</v>
      </c>
      <c r="BB218" s="212">
        <f t="shared" si="43"/>
        <v>0</v>
      </c>
      <c r="BC218" s="210">
        <f t="shared" si="43"/>
        <v>0</v>
      </c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</row>
    <row r="219" spans="1:236" s="61" customFormat="1" ht="11.1" customHeight="1" x14ac:dyDescent="0.15">
      <c r="A219" s="51" t="s">
        <v>378</v>
      </c>
      <c r="B219" s="52" t="s">
        <v>966</v>
      </c>
      <c r="C219" s="53" t="s">
        <v>108</v>
      </c>
      <c r="D219" s="53" t="s">
        <v>122</v>
      </c>
      <c r="E219" s="53" t="s">
        <v>136</v>
      </c>
      <c r="F219" s="53" t="s">
        <v>68</v>
      </c>
      <c r="G219" s="53" t="s">
        <v>137</v>
      </c>
      <c r="H219" s="53" t="s">
        <v>51</v>
      </c>
      <c r="I219" s="53" t="s">
        <v>137</v>
      </c>
      <c r="J219" s="53" t="s">
        <v>65</v>
      </c>
      <c r="K219" s="53" t="s">
        <v>137</v>
      </c>
      <c r="L219" s="53" t="s">
        <v>199</v>
      </c>
      <c r="M219" s="53" t="s">
        <v>207</v>
      </c>
      <c r="N219" s="53">
        <v>1</v>
      </c>
      <c r="O219" s="54" t="s">
        <v>195</v>
      </c>
      <c r="P219" s="205">
        <f t="shared" si="39"/>
        <v>2</v>
      </c>
      <c r="Q219" s="56">
        <v>2</v>
      </c>
      <c r="R219" s="202">
        <f t="shared" si="40"/>
        <v>0</v>
      </c>
      <c r="S219" s="53">
        <v>0</v>
      </c>
      <c r="T219" s="53">
        <v>0</v>
      </c>
      <c r="U219" s="53">
        <v>0</v>
      </c>
      <c r="V219" s="53">
        <v>0</v>
      </c>
      <c r="W219" s="205">
        <f t="shared" si="41"/>
        <v>0</v>
      </c>
      <c r="X219" s="53"/>
      <c r="Y219" s="53"/>
      <c r="Z219" s="53">
        <v>0</v>
      </c>
      <c r="AA219" s="53">
        <v>0</v>
      </c>
      <c r="AB219" s="53">
        <v>0</v>
      </c>
      <c r="AC219" s="53">
        <v>0</v>
      </c>
      <c r="AD219" s="53">
        <v>0</v>
      </c>
      <c r="AE219" s="53">
        <v>0</v>
      </c>
      <c r="AF219" s="53">
        <v>0</v>
      </c>
      <c r="AG219" s="53">
        <v>0</v>
      </c>
      <c r="AH219" s="53">
        <v>0</v>
      </c>
      <c r="AI219" s="53">
        <v>0</v>
      </c>
      <c r="AJ219" s="53">
        <v>0</v>
      </c>
      <c r="AK219" s="53">
        <v>0</v>
      </c>
      <c r="AL219" s="53">
        <v>0</v>
      </c>
      <c r="AM219" s="53">
        <v>0</v>
      </c>
      <c r="AN219" s="53">
        <v>0</v>
      </c>
      <c r="AO219" s="53">
        <v>0</v>
      </c>
      <c r="AP219" s="53">
        <v>0</v>
      </c>
      <c r="AQ219" s="53">
        <v>0</v>
      </c>
      <c r="AR219" s="53">
        <v>0</v>
      </c>
      <c r="AS219" s="53">
        <v>0</v>
      </c>
      <c r="AT219" s="53">
        <v>0</v>
      </c>
      <c r="AU219" s="53">
        <v>0</v>
      </c>
      <c r="AV219" s="53">
        <v>0</v>
      </c>
      <c r="AW219" s="53">
        <v>0</v>
      </c>
      <c r="AX219" s="53">
        <v>0</v>
      </c>
      <c r="AY219" s="53">
        <v>0</v>
      </c>
      <c r="AZ219" s="54">
        <v>0</v>
      </c>
      <c r="BA219" s="257">
        <v>0</v>
      </c>
      <c r="BB219" s="258"/>
      <c r="BC219" s="259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</row>
    <row r="220" spans="1:236" s="61" customFormat="1" ht="11.1" customHeight="1" x14ac:dyDescent="0.15">
      <c r="A220" s="51" t="s">
        <v>383</v>
      </c>
      <c r="B220" s="52" t="s">
        <v>966</v>
      </c>
      <c r="C220" s="53" t="s">
        <v>240</v>
      </c>
      <c r="D220" s="53" t="s">
        <v>122</v>
      </c>
      <c r="E220" s="53" t="s">
        <v>136</v>
      </c>
      <c r="F220" s="53" t="s">
        <v>68</v>
      </c>
      <c r="G220" s="53" t="s">
        <v>137</v>
      </c>
      <c r="H220" s="53" t="s">
        <v>51</v>
      </c>
      <c r="I220" s="53" t="s">
        <v>137</v>
      </c>
      <c r="J220" s="53" t="s">
        <v>65</v>
      </c>
      <c r="K220" s="53" t="s">
        <v>137</v>
      </c>
      <c r="L220" s="53" t="s">
        <v>199</v>
      </c>
      <c r="M220" s="53" t="s">
        <v>200</v>
      </c>
      <c r="N220" s="53">
        <v>1</v>
      </c>
      <c r="O220" s="54" t="s">
        <v>195</v>
      </c>
      <c r="P220" s="205">
        <f t="shared" si="39"/>
        <v>3</v>
      </c>
      <c r="Q220" s="56">
        <v>3</v>
      </c>
      <c r="R220" s="202">
        <f t="shared" si="40"/>
        <v>0</v>
      </c>
      <c r="S220" s="53">
        <v>0</v>
      </c>
      <c r="T220" s="53">
        <v>0</v>
      </c>
      <c r="U220" s="53">
        <v>0</v>
      </c>
      <c r="V220" s="53">
        <v>0</v>
      </c>
      <c r="W220" s="205">
        <f t="shared" si="41"/>
        <v>0</v>
      </c>
      <c r="X220" s="53"/>
      <c r="Y220" s="53"/>
      <c r="Z220" s="53">
        <v>0</v>
      </c>
      <c r="AA220" s="53">
        <v>0</v>
      </c>
      <c r="AB220" s="53">
        <v>0</v>
      </c>
      <c r="AC220" s="53">
        <v>0</v>
      </c>
      <c r="AD220" s="53">
        <v>0</v>
      </c>
      <c r="AE220" s="53">
        <v>0</v>
      </c>
      <c r="AF220" s="53">
        <v>0</v>
      </c>
      <c r="AG220" s="53">
        <v>0</v>
      </c>
      <c r="AH220" s="53">
        <v>0</v>
      </c>
      <c r="AI220" s="53">
        <v>0</v>
      </c>
      <c r="AJ220" s="53">
        <v>0</v>
      </c>
      <c r="AK220" s="53">
        <v>0</v>
      </c>
      <c r="AL220" s="53">
        <v>0</v>
      </c>
      <c r="AM220" s="53">
        <v>0</v>
      </c>
      <c r="AN220" s="53">
        <v>0</v>
      </c>
      <c r="AO220" s="53">
        <v>0</v>
      </c>
      <c r="AP220" s="53">
        <v>0</v>
      </c>
      <c r="AQ220" s="53">
        <v>0</v>
      </c>
      <c r="AR220" s="53">
        <v>0</v>
      </c>
      <c r="AS220" s="53">
        <v>0</v>
      </c>
      <c r="AT220" s="53">
        <v>0</v>
      </c>
      <c r="AU220" s="53">
        <v>0</v>
      </c>
      <c r="AV220" s="53">
        <v>0</v>
      </c>
      <c r="AW220" s="53">
        <v>0</v>
      </c>
      <c r="AX220" s="53">
        <v>0</v>
      </c>
      <c r="AY220" s="53">
        <v>0</v>
      </c>
      <c r="AZ220" s="54">
        <v>0</v>
      </c>
      <c r="BA220" s="257">
        <v>0</v>
      </c>
      <c r="BB220" s="258"/>
      <c r="BC220" s="259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  <c r="CP220" s="53"/>
      <c r="CQ220" s="53"/>
      <c r="CR220" s="53"/>
      <c r="CS220" s="53"/>
      <c r="CT220" s="53"/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</row>
    <row r="221" spans="1:236" s="61" customFormat="1" ht="11.1" customHeight="1" x14ac:dyDescent="0.15">
      <c r="A221" s="51" t="s">
        <v>385</v>
      </c>
      <c r="B221" s="52" t="s">
        <v>966</v>
      </c>
      <c r="C221" s="53" t="s">
        <v>386</v>
      </c>
      <c r="D221" s="53" t="s">
        <v>122</v>
      </c>
      <c r="E221" s="53" t="s">
        <v>136</v>
      </c>
      <c r="F221" s="53" t="s">
        <v>68</v>
      </c>
      <c r="G221" s="53" t="s">
        <v>137</v>
      </c>
      <c r="H221" s="53" t="s">
        <v>51</v>
      </c>
      <c r="I221" s="53" t="s">
        <v>137</v>
      </c>
      <c r="J221" s="53" t="s">
        <v>65</v>
      </c>
      <c r="K221" s="53" t="s">
        <v>137</v>
      </c>
      <c r="L221" s="53" t="s">
        <v>199</v>
      </c>
      <c r="M221" s="53" t="s">
        <v>194</v>
      </c>
      <c r="N221" s="53">
        <v>1</v>
      </c>
      <c r="O221" s="54" t="s">
        <v>195</v>
      </c>
      <c r="P221" s="205">
        <f t="shared" si="39"/>
        <v>6</v>
      </c>
      <c r="Q221" s="56">
        <v>5</v>
      </c>
      <c r="R221" s="202">
        <f t="shared" si="40"/>
        <v>0</v>
      </c>
      <c r="S221" s="53">
        <v>0</v>
      </c>
      <c r="T221" s="53">
        <v>0</v>
      </c>
      <c r="U221" s="53">
        <v>0</v>
      </c>
      <c r="V221" s="53">
        <v>0</v>
      </c>
      <c r="W221" s="205">
        <f t="shared" si="41"/>
        <v>0</v>
      </c>
      <c r="X221" s="53"/>
      <c r="Y221" s="53"/>
      <c r="Z221" s="53">
        <v>0</v>
      </c>
      <c r="AA221" s="53">
        <v>0</v>
      </c>
      <c r="AB221" s="53">
        <v>0</v>
      </c>
      <c r="AC221" s="53">
        <v>0</v>
      </c>
      <c r="AD221" s="53">
        <v>0</v>
      </c>
      <c r="AE221" s="53">
        <v>0</v>
      </c>
      <c r="AF221" s="53">
        <v>0</v>
      </c>
      <c r="AG221" s="53">
        <v>0</v>
      </c>
      <c r="AH221" s="53">
        <v>0</v>
      </c>
      <c r="AI221" s="53">
        <v>0</v>
      </c>
      <c r="AJ221" s="53">
        <v>0</v>
      </c>
      <c r="AK221" s="53">
        <v>0</v>
      </c>
      <c r="AL221" s="53">
        <v>0</v>
      </c>
      <c r="AM221" s="53">
        <v>0</v>
      </c>
      <c r="AN221" s="53">
        <v>0</v>
      </c>
      <c r="AO221" s="53">
        <v>0</v>
      </c>
      <c r="AP221" s="53">
        <v>0</v>
      </c>
      <c r="AQ221" s="53">
        <v>0</v>
      </c>
      <c r="AR221" s="53">
        <v>0</v>
      </c>
      <c r="AS221" s="53">
        <v>0</v>
      </c>
      <c r="AT221" s="53">
        <v>0</v>
      </c>
      <c r="AU221" s="53">
        <v>0</v>
      </c>
      <c r="AV221" s="53">
        <v>0</v>
      </c>
      <c r="AW221" s="53">
        <v>0</v>
      </c>
      <c r="AX221" s="53">
        <v>0</v>
      </c>
      <c r="AY221" s="53">
        <v>0</v>
      </c>
      <c r="AZ221" s="54">
        <v>0</v>
      </c>
      <c r="BA221" s="257">
        <v>1</v>
      </c>
      <c r="BB221" s="258"/>
      <c r="BC221" s="259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</row>
    <row r="222" spans="1:236" s="61" customFormat="1" ht="11.1" customHeight="1" x14ac:dyDescent="0.15">
      <c r="A222" s="51" t="s">
        <v>389</v>
      </c>
      <c r="B222" s="52" t="s">
        <v>966</v>
      </c>
      <c r="C222" s="53" t="s">
        <v>137</v>
      </c>
      <c r="D222" s="53" t="s">
        <v>122</v>
      </c>
      <c r="E222" s="53" t="s">
        <v>136</v>
      </c>
      <c r="F222" s="53" t="s">
        <v>68</v>
      </c>
      <c r="G222" s="53" t="s">
        <v>137</v>
      </c>
      <c r="H222" s="53" t="s">
        <v>51</v>
      </c>
      <c r="I222" s="53" t="s">
        <v>137</v>
      </c>
      <c r="J222" s="53" t="s">
        <v>65</v>
      </c>
      <c r="K222" s="53" t="s">
        <v>137</v>
      </c>
      <c r="L222" s="53" t="s">
        <v>199</v>
      </c>
      <c r="M222" s="53" t="s">
        <v>220</v>
      </c>
      <c r="N222" s="53">
        <v>1</v>
      </c>
      <c r="O222" s="54" t="s">
        <v>195</v>
      </c>
      <c r="P222" s="205">
        <f t="shared" si="39"/>
        <v>11</v>
      </c>
      <c r="Q222" s="56">
        <v>10</v>
      </c>
      <c r="R222" s="202">
        <f t="shared" si="40"/>
        <v>0</v>
      </c>
      <c r="S222" s="53">
        <v>0</v>
      </c>
      <c r="T222" s="53">
        <v>0</v>
      </c>
      <c r="U222" s="53">
        <v>0</v>
      </c>
      <c r="V222" s="53">
        <v>0</v>
      </c>
      <c r="W222" s="205">
        <f t="shared" si="41"/>
        <v>0</v>
      </c>
      <c r="X222" s="53"/>
      <c r="Y222" s="53"/>
      <c r="Z222" s="53">
        <v>0</v>
      </c>
      <c r="AA222" s="53">
        <v>0</v>
      </c>
      <c r="AB222" s="53">
        <v>0</v>
      </c>
      <c r="AC222" s="53">
        <v>0</v>
      </c>
      <c r="AD222" s="53">
        <v>0</v>
      </c>
      <c r="AE222" s="53">
        <v>0</v>
      </c>
      <c r="AF222" s="53">
        <v>0</v>
      </c>
      <c r="AG222" s="53">
        <v>0</v>
      </c>
      <c r="AH222" s="53">
        <v>0</v>
      </c>
      <c r="AI222" s="53">
        <v>0</v>
      </c>
      <c r="AJ222" s="53">
        <v>0</v>
      </c>
      <c r="AK222" s="53">
        <v>0</v>
      </c>
      <c r="AL222" s="53">
        <v>0</v>
      </c>
      <c r="AM222" s="53">
        <v>0</v>
      </c>
      <c r="AN222" s="53">
        <v>0</v>
      </c>
      <c r="AO222" s="53">
        <v>0</v>
      </c>
      <c r="AP222" s="53">
        <v>0</v>
      </c>
      <c r="AQ222" s="53">
        <v>0</v>
      </c>
      <c r="AR222" s="53">
        <v>0</v>
      </c>
      <c r="AS222" s="53">
        <v>0</v>
      </c>
      <c r="AT222" s="53">
        <v>0</v>
      </c>
      <c r="AU222" s="53">
        <v>0</v>
      </c>
      <c r="AV222" s="53">
        <v>0</v>
      </c>
      <c r="AW222" s="53">
        <v>0</v>
      </c>
      <c r="AX222" s="53">
        <v>0</v>
      </c>
      <c r="AY222" s="53">
        <v>0</v>
      </c>
      <c r="AZ222" s="54">
        <v>0</v>
      </c>
      <c r="BA222" s="257">
        <v>1</v>
      </c>
      <c r="BB222" s="258"/>
      <c r="BC222" s="259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  <c r="CP222" s="53"/>
      <c r="CQ222" s="53"/>
      <c r="CR222" s="53"/>
      <c r="CS222" s="53"/>
      <c r="CT222" s="53"/>
      <c r="CU222" s="53"/>
      <c r="CV222" s="53"/>
      <c r="CW222" s="53"/>
      <c r="CX222" s="53"/>
      <c r="CY222" s="53"/>
      <c r="CZ222" s="53"/>
      <c r="DA222" s="53"/>
      <c r="DB222" s="53"/>
      <c r="DC222" s="53"/>
      <c r="DD222" s="53"/>
      <c r="DE222" s="53"/>
    </row>
    <row r="223" spans="1:236" s="61" customFormat="1" ht="11.1" customHeight="1" x14ac:dyDescent="0.15">
      <c r="A223" s="51" t="s">
        <v>396</v>
      </c>
      <c r="B223" s="52" t="s">
        <v>966</v>
      </c>
      <c r="C223" s="53" t="s">
        <v>397</v>
      </c>
      <c r="D223" s="53" t="s">
        <v>122</v>
      </c>
      <c r="E223" s="53" t="s">
        <v>136</v>
      </c>
      <c r="F223" s="53" t="s">
        <v>68</v>
      </c>
      <c r="G223" s="53" t="s">
        <v>137</v>
      </c>
      <c r="H223" s="53" t="s">
        <v>51</v>
      </c>
      <c r="I223" s="53" t="s">
        <v>137</v>
      </c>
      <c r="J223" s="53" t="s">
        <v>65</v>
      </c>
      <c r="K223" s="53" t="s">
        <v>137</v>
      </c>
      <c r="L223" s="53" t="s">
        <v>199</v>
      </c>
      <c r="M223" s="53" t="s">
        <v>200</v>
      </c>
      <c r="N223" s="53">
        <v>1</v>
      </c>
      <c r="O223" s="54" t="s">
        <v>195</v>
      </c>
      <c r="P223" s="205">
        <f t="shared" si="39"/>
        <v>4</v>
      </c>
      <c r="Q223" s="56">
        <v>3</v>
      </c>
      <c r="R223" s="202">
        <f t="shared" si="40"/>
        <v>0</v>
      </c>
      <c r="S223" s="53">
        <v>0</v>
      </c>
      <c r="T223" s="53">
        <v>0</v>
      </c>
      <c r="U223" s="53">
        <v>0</v>
      </c>
      <c r="V223" s="53">
        <v>0</v>
      </c>
      <c r="W223" s="205">
        <f t="shared" si="41"/>
        <v>0</v>
      </c>
      <c r="X223" s="53"/>
      <c r="Y223" s="53"/>
      <c r="Z223" s="53">
        <v>0</v>
      </c>
      <c r="AA223" s="53">
        <v>0</v>
      </c>
      <c r="AB223" s="53">
        <v>0</v>
      </c>
      <c r="AC223" s="53">
        <v>0</v>
      </c>
      <c r="AD223" s="53">
        <v>0</v>
      </c>
      <c r="AE223" s="53">
        <v>0</v>
      </c>
      <c r="AF223" s="53">
        <v>0</v>
      </c>
      <c r="AG223" s="53">
        <v>0</v>
      </c>
      <c r="AH223" s="53">
        <v>0</v>
      </c>
      <c r="AI223" s="53">
        <v>0</v>
      </c>
      <c r="AJ223" s="53">
        <v>0</v>
      </c>
      <c r="AK223" s="53">
        <v>0</v>
      </c>
      <c r="AL223" s="53">
        <v>0</v>
      </c>
      <c r="AM223" s="53">
        <v>0</v>
      </c>
      <c r="AN223" s="53">
        <v>0</v>
      </c>
      <c r="AO223" s="53">
        <v>0</v>
      </c>
      <c r="AP223" s="53">
        <v>0</v>
      </c>
      <c r="AQ223" s="53">
        <v>0</v>
      </c>
      <c r="AR223" s="53">
        <v>0</v>
      </c>
      <c r="AS223" s="53">
        <v>0</v>
      </c>
      <c r="AT223" s="53">
        <v>0</v>
      </c>
      <c r="AU223" s="53">
        <v>0</v>
      </c>
      <c r="AV223" s="53">
        <v>0</v>
      </c>
      <c r="AW223" s="53">
        <v>0</v>
      </c>
      <c r="AX223" s="53">
        <v>0</v>
      </c>
      <c r="AY223" s="53">
        <v>0</v>
      </c>
      <c r="AZ223" s="54">
        <v>0</v>
      </c>
      <c r="BA223" s="257">
        <v>1</v>
      </c>
      <c r="BB223" s="258"/>
      <c r="BC223" s="259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  <c r="CP223" s="53"/>
      <c r="CQ223" s="53"/>
      <c r="CR223" s="53"/>
      <c r="CS223" s="53"/>
      <c r="CT223" s="53"/>
      <c r="CU223" s="53"/>
      <c r="CV223" s="53"/>
      <c r="CW223" s="53"/>
      <c r="CX223" s="53"/>
      <c r="CY223" s="53"/>
      <c r="CZ223" s="53"/>
      <c r="DA223" s="53"/>
      <c r="DB223" s="53"/>
      <c r="DC223" s="53"/>
      <c r="DD223" s="53"/>
      <c r="DE223" s="53"/>
    </row>
    <row r="224" spans="1:236" s="61" customFormat="1" ht="11.1" customHeight="1" x14ac:dyDescent="0.15">
      <c r="A224" s="51" t="s">
        <v>837</v>
      </c>
      <c r="B224" s="52" t="s">
        <v>966</v>
      </c>
      <c r="C224" s="53" t="s">
        <v>1256</v>
      </c>
      <c r="D224" s="53" t="s">
        <v>122</v>
      </c>
      <c r="E224" s="53" t="s">
        <v>136</v>
      </c>
      <c r="F224" s="53" t="s">
        <v>68</v>
      </c>
      <c r="G224" s="53" t="s">
        <v>137</v>
      </c>
      <c r="H224" s="53" t="s">
        <v>51</v>
      </c>
      <c r="I224" s="53" t="s">
        <v>137</v>
      </c>
      <c r="J224" s="53" t="s">
        <v>65</v>
      </c>
      <c r="K224" s="53" t="s">
        <v>137</v>
      </c>
      <c r="L224" s="53" t="s">
        <v>199</v>
      </c>
      <c r="M224" s="53" t="s">
        <v>219</v>
      </c>
      <c r="N224" s="53">
        <v>1</v>
      </c>
      <c r="O224" s="54" t="s">
        <v>219</v>
      </c>
      <c r="P224" s="205">
        <f t="shared" si="39"/>
        <v>1</v>
      </c>
      <c r="Q224" s="56">
        <v>1</v>
      </c>
      <c r="R224" s="202">
        <f t="shared" si="40"/>
        <v>0</v>
      </c>
      <c r="S224" s="53">
        <v>0</v>
      </c>
      <c r="T224" s="53">
        <v>0</v>
      </c>
      <c r="U224" s="53">
        <v>0</v>
      </c>
      <c r="V224" s="53">
        <v>0</v>
      </c>
      <c r="W224" s="205">
        <f t="shared" si="41"/>
        <v>0</v>
      </c>
      <c r="X224" s="53"/>
      <c r="Y224" s="53"/>
      <c r="Z224" s="53">
        <v>0</v>
      </c>
      <c r="AA224" s="53">
        <v>0</v>
      </c>
      <c r="AB224" s="53">
        <v>0</v>
      </c>
      <c r="AC224" s="53">
        <v>0</v>
      </c>
      <c r="AD224" s="53">
        <v>0</v>
      </c>
      <c r="AE224" s="53">
        <v>0</v>
      </c>
      <c r="AF224" s="53">
        <v>0</v>
      </c>
      <c r="AG224" s="53">
        <v>0</v>
      </c>
      <c r="AH224" s="53">
        <v>0</v>
      </c>
      <c r="AI224" s="53">
        <v>0</v>
      </c>
      <c r="AJ224" s="53">
        <v>0</v>
      </c>
      <c r="AK224" s="53">
        <v>0</v>
      </c>
      <c r="AL224" s="53">
        <v>0</v>
      </c>
      <c r="AM224" s="53">
        <v>0</v>
      </c>
      <c r="AN224" s="53">
        <v>0</v>
      </c>
      <c r="AO224" s="53">
        <v>0</v>
      </c>
      <c r="AP224" s="53">
        <v>0</v>
      </c>
      <c r="AQ224" s="53">
        <v>0</v>
      </c>
      <c r="AR224" s="53">
        <v>0</v>
      </c>
      <c r="AS224" s="53">
        <v>0</v>
      </c>
      <c r="AT224" s="53">
        <v>0</v>
      </c>
      <c r="AU224" s="53">
        <v>0</v>
      </c>
      <c r="AV224" s="53">
        <v>0</v>
      </c>
      <c r="AW224" s="53">
        <v>0</v>
      </c>
      <c r="AX224" s="53">
        <v>0</v>
      </c>
      <c r="AY224" s="53">
        <v>0</v>
      </c>
      <c r="AZ224" s="54">
        <v>0</v>
      </c>
      <c r="BA224" s="257">
        <v>0</v>
      </c>
      <c r="BB224" s="258"/>
      <c r="BC224" s="259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  <c r="CP224" s="53"/>
      <c r="CQ224" s="53"/>
      <c r="CR224" s="53"/>
      <c r="CS224" s="53"/>
      <c r="CT224" s="53"/>
      <c r="CU224" s="53"/>
      <c r="CV224" s="53"/>
      <c r="CW224" s="53"/>
      <c r="CX224" s="53"/>
      <c r="CY224" s="53"/>
      <c r="CZ224" s="53"/>
      <c r="DA224" s="53"/>
      <c r="DB224" s="53"/>
      <c r="DC224" s="53"/>
      <c r="DD224" s="53"/>
      <c r="DE224" s="53"/>
    </row>
    <row r="225" spans="1:236" s="61" customFormat="1" ht="11.1" customHeight="1" x14ac:dyDescent="0.15">
      <c r="A225" s="51" t="s">
        <v>845</v>
      </c>
      <c r="B225" s="52" t="s">
        <v>966</v>
      </c>
      <c r="C225" s="53" t="s">
        <v>846</v>
      </c>
      <c r="D225" s="53" t="s">
        <v>122</v>
      </c>
      <c r="E225" s="53" t="s">
        <v>136</v>
      </c>
      <c r="F225" s="53" t="s">
        <v>68</v>
      </c>
      <c r="G225" s="53" t="s">
        <v>137</v>
      </c>
      <c r="H225" s="53" t="s">
        <v>51</v>
      </c>
      <c r="I225" s="53" t="s">
        <v>137</v>
      </c>
      <c r="J225" s="53" t="s">
        <v>65</v>
      </c>
      <c r="K225" s="53" t="s">
        <v>137</v>
      </c>
      <c r="L225" s="53" t="s">
        <v>199</v>
      </c>
      <c r="M225" s="53" t="s">
        <v>219</v>
      </c>
      <c r="N225" s="53">
        <v>1</v>
      </c>
      <c r="O225" s="54" t="s">
        <v>219</v>
      </c>
      <c r="P225" s="205">
        <f t="shared" si="39"/>
        <v>1</v>
      </c>
      <c r="Q225" s="56">
        <v>1</v>
      </c>
      <c r="R225" s="202">
        <f t="shared" si="40"/>
        <v>0</v>
      </c>
      <c r="S225" s="53">
        <v>0</v>
      </c>
      <c r="T225" s="53">
        <v>0</v>
      </c>
      <c r="U225" s="53">
        <v>0</v>
      </c>
      <c r="V225" s="53">
        <v>0</v>
      </c>
      <c r="W225" s="205">
        <f t="shared" si="41"/>
        <v>0</v>
      </c>
      <c r="X225" s="53"/>
      <c r="Y225" s="53"/>
      <c r="Z225" s="53">
        <v>0</v>
      </c>
      <c r="AA225" s="53">
        <v>0</v>
      </c>
      <c r="AB225" s="53">
        <v>0</v>
      </c>
      <c r="AC225" s="53">
        <v>0</v>
      </c>
      <c r="AD225" s="53">
        <v>0</v>
      </c>
      <c r="AE225" s="53">
        <v>0</v>
      </c>
      <c r="AF225" s="53">
        <v>0</v>
      </c>
      <c r="AG225" s="53">
        <v>0</v>
      </c>
      <c r="AH225" s="53">
        <v>0</v>
      </c>
      <c r="AI225" s="53">
        <v>0</v>
      </c>
      <c r="AJ225" s="53">
        <v>0</v>
      </c>
      <c r="AK225" s="53">
        <v>0</v>
      </c>
      <c r="AL225" s="53">
        <v>0</v>
      </c>
      <c r="AM225" s="53">
        <v>0</v>
      </c>
      <c r="AN225" s="53">
        <v>0</v>
      </c>
      <c r="AO225" s="53">
        <v>0</v>
      </c>
      <c r="AP225" s="53">
        <v>0</v>
      </c>
      <c r="AQ225" s="53">
        <v>0</v>
      </c>
      <c r="AR225" s="53">
        <v>0</v>
      </c>
      <c r="AS225" s="53">
        <v>0</v>
      </c>
      <c r="AT225" s="53">
        <v>0</v>
      </c>
      <c r="AU225" s="53">
        <v>0</v>
      </c>
      <c r="AV225" s="53">
        <v>0</v>
      </c>
      <c r="AW225" s="53">
        <v>0</v>
      </c>
      <c r="AX225" s="53">
        <v>0</v>
      </c>
      <c r="AY225" s="53">
        <v>0</v>
      </c>
      <c r="AZ225" s="54">
        <v>0</v>
      </c>
      <c r="BA225" s="257">
        <v>0</v>
      </c>
      <c r="BB225" s="258"/>
      <c r="BC225" s="259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/>
      <c r="DC225" s="53"/>
      <c r="DD225" s="53"/>
      <c r="DE225" s="53"/>
    </row>
    <row r="226" spans="1:236" s="61" customFormat="1" ht="11.1" customHeight="1" x14ac:dyDescent="0.15">
      <c r="A226" s="51" t="s">
        <v>847</v>
      </c>
      <c r="B226" s="52" t="s">
        <v>966</v>
      </c>
      <c r="C226" s="53" t="s">
        <v>848</v>
      </c>
      <c r="D226" s="53" t="s">
        <v>122</v>
      </c>
      <c r="E226" s="53" t="s">
        <v>136</v>
      </c>
      <c r="F226" s="53" t="s">
        <v>68</v>
      </c>
      <c r="G226" s="53" t="s">
        <v>137</v>
      </c>
      <c r="H226" s="53" t="s">
        <v>51</v>
      </c>
      <c r="I226" s="53" t="s">
        <v>137</v>
      </c>
      <c r="J226" s="53" t="s">
        <v>65</v>
      </c>
      <c r="K226" s="53" t="s">
        <v>137</v>
      </c>
      <c r="L226" s="53" t="s">
        <v>199</v>
      </c>
      <c r="M226" s="53" t="s">
        <v>219</v>
      </c>
      <c r="N226" s="53">
        <v>1</v>
      </c>
      <c r="O226" s="54" t="s">
        <v>219</v>
      </c>
      <c r="P226" s="205">
        <f t="shared" si="39"/>
        <v>4</v>
      </c>
      <c r="Q226" s="56">
        <v>0</v>
      </c>
      <c r="R226" s="202">
        <f t="shared" si="40"/>
        <v>0</v>
      </c>
      <c r="S226" s="53">
        <v>0</v>
      </c>
      <c r="T226" s="53">
        <v>0</v>
      </c>
      <c r="U226" s="53">
        <v>0</v>
      </c>
      <c r="V226" s="53">
        <v>0</v>
      </c>
      <c r="W226" s="205">
        <f t="shared" si="41"/>
        <v>4</v>
      </c>
      <c r="X226" s="53"/>
      <c r="Y226" s="53"/>
      <c r="Z226" s="53">
        <v>0</v>
      </c>
      <c r="AA226" s="53">
        <v>0</v>
      </c>
      <c r="AB226" s="53">
        <v>0</v>
      </c>
      <c r="AC226" s="53">
        <v>0</v>
      </c>
      <c r="AD226" s="53">
        <v>0</v>
      </c>
      <c r="AE226" s="53">
        <v>0</v>
      </c>
      <c r="AF226" s="53">
        <v>0</v>
      </c>
      <c r="AG226" s="53">
        <v>0</v>
      </c>
      <c r="AH226" s="53">
        <v>0</v>
      </c>
      <c r="AI226" s="53">
        <v>0</v>
      </c>
      <c r="AJ226" s="53">
        <v>0</v>
      </c>
      <c r="AK226" s="53">
        <v>0</v>
      </c>
      <c r="AL226" s="53">
        <v>0</v>
      </c>
      <c r="AM226" s="53">
        <v>0</v>
      </c>
      <c r="AN226" s="53">
        <v>0</v>
      </c>
      <c r="AO226" s="53">
        <v>0</v>
      </c>
      <c r="AP226" s="53">
        <v>0</v>
      </c>
      <c r="AQ226" s="53">
        <v>0</v>
      </c>
      <c r="AR226" s="53">
        <v>0</v>
      </c>
      <c r="AS226" s="53">
        <v>0</v>
      </c>
      <c r="AT226" s="53">
        <v>0</v>
      </c>
      <c r="AU226" s="53">
        <v>3</v>
      </c>
      <c r="AV226" s="53">
        <v>1</v>
      </c>
      <c r="AW226" s="53">
        <v>0</v>
      </c>
      <c r="AX226" s="53">
        <v>0</v>
      </c>
      <c r="AY226" s="53">
        <v>0</v>
      </c>
      <c r="AZ226" s="54">
        <v>0</v>
      </c>
      <c r="BA226" s="257">
        <v>0</v>
      </c>
      <c r="BB226" s="258"/>
      <c r="BC226" s="259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  <c r="CP226" s="53"/>
      <c r="CQ226" s="53"/>
      <c r="CR226" s="53"/>
      <c r="CS226" s="53"/>
      <c r="CT226" s="53"/>
      <c r="CU226" s="53"/>
      <c r="CV226" s="53"/>
      <c r="CW226" s="53"/>
      <c r="CX226" s="53"/>
      <c r="CY226" s="53"/>
      <c r="CZ226" s="53"/>
      <c r="DA226" s="53"/>
      <c r="DB226" s="53"/>
      <c r="DC226" s="53"/>
      <c r="DD226" s="53"/>
      <c r="DE226" s="53"/>
    </row>
    <row r="227" spans="1:236" s="61" customFormat="1" ht="11.1" customHeight="1" x14ac:dyDescent="0.15">
      <c r="A227" s="51" t="s">
        <v>909</v>
      </c>
      <c r="B227" s="52" t="s">
        <v>966</v>
      </c>
      <c r="C227" s="53" t="s">
        <v>910</v>
      </c>
      <c r="D227" s="53" t="s">
        <v>122</v>
      </c>
      <c r="E227" s="53" t="s">
        <v>136</v>
      </c>
      <c r="F227" s="53" t="s">
        <v>68</v>
      </c>
      <c r="G227" s="53" t="s">
        <v>137</v>
      </c>
      <c r="H227" s="53" t="s">
        <v>51</v>
      </c>
      <c r="I227" s="53" t="s">
        <v>137</v>
      </c>
      <c r="J227" s="53" t="s">
        <v>65</v>
      </c>
      <c r="K227" s="53" t="s">
        <v>137</v>
      </c>
      <c r="L227" s="53" t="s">
        <v>199</v>
      </c>
      <c r="M227" s="53" t="s">
        <v>219</v>
      </c>
      <c r="N227" s="53">
        <v>1</v>
      </c>
      <c r="O227" s="54" t="s">
        <v>219</v>
      </c>
      <c r="P227" s="205">
        <f t="shared" si="39"/>
        <v>0</v>
      </c>
      <c r="Q227" s="56">
        <v>0</v>
      </c>
      <c r="R227" s="202">
        <f t="shared" si="40"/>
        <v>0</v>
      </c>
      <c r="S227" s="53">
        <v>0</v>
      </c>
      <c r="T227" s="53">
        <v>0</v>
      </c>
      <c r="U227" s="53">
        <v>0</v>
      </c>
      <c r="V227" s="53">
        <v>0</v>
      </c>
      <c r="W227" s="205">
        <f t="shared" si="41"/>
        <v>0</v>
      </c>
      <c r="X227" s="53"/>
      <c r="Y227" s="53"/>
      <c r="Z227" s="53">
        <v>0</v>
      </c>
      <c r="AA227" s="53">
        <v>0</v>
      </c>
      <c r="AB227" s="53">
        <v>0</v>
      </c>
      <c r="AC227" s="53">
        <v>0</v>
      </c>
      <c r="AD227" s="53">
        <v>0</v>
      </c>
      <c r="AE227" s="53">
        <v>0</v>
      </c>
      <c r="AF227" s="53">
        <v>0</v>
      </c>
      <c r="AG227" s="53">
        <v>0</v>
      </c>
      <c r="AH227" s="53">
        <v>0</v>
      </c>
      <c r="AI227" s="53">
        <v>0</v>
      </c>
      <c r="AJ227" s="53">
        <v>0</v>
      </c>
      <c r="AK227" s="53">
        <v>0</v>
      </c>
      <c r="AL227" s="53">
        <v>0</v>
      </c>
      <c r="AM227" s="53">
        <v>0</v>
      </c>
      <c r="AN227" s="53">
        <v>0</v>
      </c>
      <c r="AO227" s="53">
        <v>0</v>
      </c>
      <c r="AP227" s="53">
        <v>0</v>
      </c>
      <c r="AQ227" s="53">
        <v>0</v>
      </c>
      <c r="AR227" s="53">
        <v>0</v>
      </c>
      <c r="AS227" s="53">
        <v>0</v>
      </c>
      <c r="AT227" s="53">
        <v>0</v>
      </c>
      <c r="AU227" s="53">
        <v>0</v>
      </c>
      <c r="AV227" s="53">
        <v>0</v>
      </c>
      <c r="AW227" s="53">
        <v>0</v>
      </c>
      <c r="AX227" s="53">
        <v>0</v>
      </c>
      <c r="AY227" s="53">
        <v>0</v>
      </c>
      <c r="AZ227" s="54">
        <v>0</v>
      </c>
      <c r="BA227" s="257">
        <v>0</v>
      </c>
      <c r="BB227" s="258"/>
      <c r="BC227" s="259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  <c r="CP227" s="53"/>
      <c r="CQ227" s="53"/>
      <c r="CR227" s="53"/>
      <c r="CS227" s="53"/>
      <c r="CT227" s="53"/>
      <c r="CU227" s="53"/>
      <c r="CV227" s="53"/>
      <c r="CW227" s="53"/>
      <c r="CX227" s="53"/>
      <c r="CY227" s="53"/>
      <c r="CZ227" s="53"/>
      <c r="DA227" s="53"/>
      <c r="DB227" s="53"/>
      <c r="DC227" s="53"/>
      <c r="DD227" s="53"/>
      <c r="DE227" s="53"/>
    </row>
    <row r="228" spans="1:236" s="61" customFormat="1" ht="11.1" customHeight="1" x14ac:dyDescent="0.15">
      <c r="A228" s="51" t="s">
        <v>391</v>
      </c>
      <c r="B228" s="52" t="s">
        <v>966</v>
      </c>
      <c r="C228" s="53" t="s">
        <v>276</v>
      </c>
      <c r="D228" s="53" t="s">
        <v>122</v>
      </c>
      <c r="E228" s="53" t="s">
        <v>136</v>
      </c>
      <c r="F228" s="53" t="s">
        <v>68</v>
      </c>
      <c r="G228" s="53" t="s">
        <v>137</v>
      </c>
      <c r="H228" s="53" t="s">
        <v>94</v>
      </c>
      <c r="I228" s="53" t="s">
        <v>392</v>
      </c>
      <c r="J228" s="53" t="s">
        <v>65</v>
      </c>
      <c r="K228" s="53" t="s">
        <v>137</v>
      </c>
      <c r="L228" s="53" t="s">
        <v>199</v>
      </c>
      <c r="M228" s="53" t="s">
        <v>208</v>
      </c>
      <c r="N228" s="53">
        <v>1</v>
      </c>
      <c r="O228" s="54" t="s">
        <v>195</v>
      </c>
      <c r="P228" s="205">
        <f t="shared" si="39"/>
        <v>1</v>
      </c>
      <c r="Q228" s="56">
        <v>1</v>
      </c>
      <c r="R228" s="202">
        <f t="shared" si="40"/>
        <v>0</v>
      </c>
      <c r="S228" s="53">
        <v>0</v>
      </c>
      <c r="T228" s="53">
        <v>0</v>
      </c>
      <c r="U228" s="53">
        <v>0</v>
      </c>
      <c r="V228" s="53">
        <v>0</v>
      </c>
      <c r="W228" s="205">
        <f t="shared" si="41"/>
        <v>0</v>
      </c>
      <c r="X228" s="53"/>
      <c r="Y228" s="53"/>
      <c r="Z228" s="53">
        <v>0</v>
      </c>
      <c r="AA228" s="53">
        <v>0</v>
      </c>
      <c r="AB228" s="53">
        <v>0</v>
      </c>
      <c r="AC228" s="53">
        <v>0</v>
      </c>
      <c r="AD228" s="53">
        <v>0</v>
      </c>
      <c r="AE228" s="53">
        <v>0</v>
      </c>
      <c r="AF228" s="53">
        <v>0</v>
      </c>
      <c r="AG228" s="53">
        <v>0</v>
      </c>
      <c r="AH228" s="53">
        <v>0</v>
      </c>
      <c r="AI228" s="53">
        <v>0</v>
      </c>
      <c r="AJ228" s="53">
        <v>0</v>
      </c>
      <c r="AK228" s="53">
        <v>0</v>
      </c>
      <c r="AL228" s="53">
        <v>0</v>
      </c>
      <c r="AM228" s="53">
        <v>0</v>
      </c>
      <c r="AN228" s="53">
        <v>0</v>
      </c>
      <c r="AO228" s="53">
        <v>0</v>
      </c>
      <c r="AP228" s="53">
        <v>0</v>
      </c>
      <c r="AQ228" s="53">
        <v>0</v>
      </c>
      <c r="AR228" s="53">
        <v>0</v>
      </c>
      <c r="AS228" s="53">
        <v>0</v>
      </c>
      <c r="AT228" s="53">
        <v>0</v>
      </c>
      <c r="AU228" s="53">
        <v>0</v>
      </c>
      <c r="AV228" s="53">
        <v>0</v>
      </c>
      <c r="AW228" s="53">
        <v>0</v>
      </c>
      <c r="AX228" s="53">
        <v>0</v>
      </c>
      <c r="AY228" s="53">
        <v>0</v>
      </c>
      <c r="AZ228" s="54">
        <v>0</v>
      </c>
      <c r="BA228" s="257">
        <v>0</v>
      </c>
      <c r="BB228" s="258"/>
      <c r="BC228" s="259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  <c r="CP228" s="53"/>
      <c r="CQ228" s="53"/>
      <c r="CR228" s="53"/>
      <c r="CS228" s="53"/>
      <c r="CT228" s="53"/>
      <c r="CU228" s="53"/>
      <c r="CV228" s="53"/>
      <c r="CW228" s="53"/>
      <c r="CX228" s="53"/>
      <c r="CY228" s="53"/>
      <c r="CZ228" s="53"/>
      <c r="DA228" s="53"/>
      <c r="DB228" s="53"/>
      <c r="DC228" s="53"/>
      <c r="DD228" s="53"/>
      <c r="DE228" s="53"/>
    </row>
    <row r="229" spans="1:236" s="61" customFormat="1" ht="11.1" customHeight="1" x14ac:dyDescent="0.15">
      <c r="A229" s="51" t="s">
        <v>393</v>
      </c>
      <c r="B229" s="52" t="s">
        <v>966</v>
      </c>
      <c r="C229" s="53" t="s">
        <v>394</v>
      </c>
      <c r="D229" s="53" t="s">
        <v>122</v>
      </c>
      <c r="E229" s="53" t="s">
        <v>136</v>
      </c>
      <c r="F229" s="53" t="s">
        <v>68</v>
      </c>
      <c r="G229" s="53" t="s">
        <v>137</v>
      </c>
      <c r="H229" s="53" t="s">
        <v>193</v>
      </c>
      <c r="I229" s="53" t="s">
        <v>394</v>
      </c>
      <c r="J229" s="53" t="s">
        <v>65</v>
      </c>
      <c r="K229" s="53" t="s">
        <v>137</v>
      </c>
      <c r="L229" s="53" t="s">
        <v>199</v>
      </c>
      <c r="M229" s="53" t="s">
        <v>206</v>
      </c>
      <c r="N229" s="53">
        <v>1</v>
      </c>
      <c r="O229" s="54" t="s">
        <v>195</v>
      </c>
      <c r="P229" s="205">
        <f t="shared" si="39"/>
        <v>1</v>
      </c>
      <c r="Q229" s="56">
        <v>1</v>
      </c>
      <c r="R229" s="202">
        <f t="shared" si="40"/>
        <v>0</v>
      </c>
      <c r="S229" s="53">
        <v>0</v>
      </c>
      <c r="T229" s="53">
        <v>0</v>
      </c>
      <c r="U229" s="53">
        <v>0</v>
      </c>
      <c r="V229" s="53">
        <v>0</v>
      </c>
      <c r="W229" s="205">
        <f t="shared" si="41"/>
        <v>0</v>
      </c>
      <c r="X229" s="53"/>
      <c r="Y229" s="53"/>
      <c r="Z229" s="53">
        <v>0</v>
      </c>
      <c r="AA229" s="53">
        <v>0</v>
      </c>
      <c r="AB229" s="53">
        <v>0</v>
      </c>
      <c r="AC229" s="53">
        <v>0</v>
      </c>
      <c r="AD229" s="53">
        <v>0</v>
      </c>
      <c r="AE229" s="53">
        <v>0</v>
      </c>
      <c r="AF229" s="53">
        <v>0</v>
      </c>
      <c r="AG229" s="53">
        <v>0</v>
      </c>
      <c r="AH229" s="53">
        <v>0</v>
      </c>
      <c r="AI229" s="53">
        <v>0</v>
      </c>
      <c r="AJ229" s="53">
        <v>0</v>
      </c>
      <c r="AK229" s="53">
        <v>0</v>
      </c>
      <c r="AL229" s="53">
        <v>0</v>
      </c>
      <c r="AM229" s="53">
        <v>0</v>
      </c>
      <c r="AN229" s="53">
        <v>0</v>
      </c>
      <c r="AO229" s="53">
        <v>0</v>
      </c>
      <c r="AP229" s="53">
        <v>0</v>
      </c>
      <c r="AQ229" s="53">
        <v>0</v>
      </c>
      <c r="AR229" s="53">
        <v>0</v>
      </c>
      <c r="AS229" s="53">
        <v>0</v>
      </c>
      <c r="AT229" s="53">
        <v>0</v>
      </c>
      <c r="AU229" s="53">
        <v>0</v>
      </c>
      <c r="AV229" s="53">
        <v>0</v>
      </c>
      <c r="AW229" s="53">
        <v>0</v>
      </c>
      <c r="AX229" s="53">
        <v>0</v>
      </c>
      <c r="AY229" s="53">
        <v>0</v>
      </c>
      <c r="AZ229" s="54">
        <v>0</v>
      </c>
      <c r="BA229" s="257">
        <v>0</v>
      </c>
      <c r="BB229" s="258"/>
      <c r="BC229" s="259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  <c r="CP229" s="53"/>
      <c r="CQ229" s="53"/>
      <c r="CR229" s="53"/>
      <c r="CS229" s="53"/>
      <c r="CT229" s="53"/>
      <c r="CU229" s="53"/>
      <c r="CV229" s="53"/>
      <c r="CW229" s="53"/>
      <c r="CX229" s="53"/>
      <c r="CY229" s="53"/>
      <c r="CZ229" s="53"/>
      <c r="DA229" s="53"/>
      <c r="DB229" s="53"/>
      <c r="DC229" s="53"/>
      <c r="DD229" s="53"/>
      <c r="DE229" s="53"/>
    </row>
    <row r="230" spans="1:236" s="61" customFormat="1" ht="11.1" customHeight="1" x14ac:dyDescent="0.15">
      <c r="A230" s="51" t="s">
        <v>933</v>
      </c>
      <c r="B230" s="52" t="s">
        <v>966</v>
      </c>
      <c r="C230" s="53" t="s">
        <v>1308</v>
      </c>
      <c r="D230" s="53" t="s">
        <v>122</v>
      </c>
      <c r="E230" s="53" t="s">
        <v>136</v>
      </c>
      <c r="F230" s="53" t="s">
        <v>68</v>
      </c>
      <c r="G230" s="53" t="s">
        <v>137</v>
      </c>
      <c r="H230" s="53" t="s">
        <v>249</v>
      </c>
      <c r="I230" s="53" t="s">
        <v>1309</v>
      </c>
      <c r="J230" s="53" t="s">
        <v>65</v>
      </c>
      <c r="K230" s="53" t="s">
        <v>137</v>
      </c>
      <c r="L230" s="53" t="s">
        <v>199</v>
      </c>
      <c r="M230" s="53" t="s">
        <v>203</v>
      </c>
      <c r="N230" s="53">
        <v>1</v>
      </c>
      <c r="O230" s="54" t="s">
        <v>195</v>
      </c>
      <c r="P230" s="205">
        <f t="shared" si="39"/>
        <v>5</v>
      </c>
      <c r="Q230" s="56">
        <v>5</v>
      </c>
      <c r="R230" s="202">
        <f t="shared" si="40"/>
        <v>0</v>
      </c>
      <c r="S230" s="53">
        <v>0</v>
      </c>
      <c r="T230" s="53">
        <v>0</v>
      </c>
      <c r="U230" s="53">
        <v>0</v>
      </c>
      <c r="V230" s="53">
        <v>0</v>
      </c>
      <c r="W230" s="205">
        <f t="shared" si="41"/>
        <v>0</v>
      </c>
      <c r="X230" s="53"/>
      <c r="Y230" s="53"/>
      <c r="Z230" s="53">
        <v>0</v>
      </c>
      <c r="AA230" s="53">
        <v>0</v>
      </c>
      <c r="AB230" s="53">
        <v>0</v>
      </c>
      <c r="AC230" s="53">
        <v>0</v>
      </c>
      <c r="AD230" s="53">
        <v>0</v>
      </c>
      <c r="AE230" s="53">
        <v>0</v>
      </c>
      <c r="AF230" s="53">
        <v>0</v>
      </c>
      <c r="AG230" s="53">
        <v>0</v>
      </c>
      <c r="AH230" s="53">
        <v>0</v>
      </c>
      <c r="AI230" s="53">
        <v>0</v>
      </c>
      <c r="AJ230" s="53">
        <v>0</v>
      </c>
      <c r="AK230" s="53">
        <v>0</v>
      </c>
      <c r="AL230" s="53">
        <v>0</v>
      </c>
      <c r="AM230" s="53">
        <v>0</v>
      </c>
      <c r="AN230" s="53">
        <v>0</v>
      </c>
      <c r="AO230" s="53">
        <v>0</v>
      </c>
      <c r="AP230" s="53">
        <v>0</v>
      </c>
      <c r="AQ230" s="53">
        <v>0</v>
      </c>
      <c r="AR230" s="53">
        <v>0</v>
      </c>
      <c r="AS230" s="53">
        <v>0</v>
      </c>
      <c r="AT230" s="53">
        <v>0</v>
      </c>
      <c r="AU230" s="53">
        <v>0</v>
      </c>
      <c r="AV230" s="53">
        <v>0</v>
      </c>
      <c r="AW230" s="53">
        <v>0</v>
      </c>
      <c r="AX230" s="53">
        <v>0</v>
      </c>
      <c r="AY230" s="53">
        <v>0</v>
      </c>
      <c r="AZ230" s="54">
        <v>0</v>
      </c>
      <c r="BA230" s="257">
        <v>0</v>
      </c>
      <c r="BB230" s="258"/>
      <c r="BC230" s="259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  <c r="CP230" s="53"/>
      <c r="CQ230" s="53"/>
      <c r="CR230" s="53"/>
      <c r="CS230" s="53"/>
      <c r="CT230" s="53"/>
      <c r="CU230" s="53"/>
      <c r="CV230" s="53"/>
      <c r="CW230" s="53"/>
      <c r="CX230" s="53"/>
      <c r="CY230" s="53"/>
      <c r="CZ230" s="53"/>
      <c r="DA230" s="53"/>
      <c r="DB230" s="53"/>
      <c r="DC230" s="53"/>
      <c r="DD230" s="53"/>
      <c r="DE230" s="53"/>
    </row>
    <row r="231" spans="1:236" s="61" customFormat="1" ht="11.1" customHeight="1" x14ac:dyDescent="0.15">
      <c r="A231" s="51" t="s">
        <v>380</v>
      </c>
      <c r="B231" s="52" t="s">
        <v>966</v>
      </c>
      <c r="C231" s="53" t="s">
        <v>1265</v>
      </c>
      <c r="D231" s="53" t="s">
        <v>122</v>
      </c>
      <c r="E231" s="53" t="s">
        <v>136</v>
      </c>
      <c r="F231" s="53" t="s">
        <v>68</v>
      </c>
      <c r="G231" s="53" t="s">
        <v>137</v>
      </c>
      <c r="H231" s="53" t="s">
        <v>246</v>
      </c>
      <c r="I231" s="53" t="s">
        <v>381</v>
      </c>
      <c r="J231" s="53" t="s">
        <v>65</v>
      </c>
      <c r="K231" s="53" t="s">
        <v>137</v>
      </c>
      <c r="L231" s="53" t="s">
        <v>199</v>
      </c>
      <c r="M231" s="53" t="s">
        <v>208</v>
      </c>
      <c r="N231" s="53">
        <v>1</v>
      </c>
      <c r="O231" s="54" t="s">
        <v>195</v>
      </c>
      <c r="P231" s="205">
        <f t="shared" si="39"/>
        <v>2</v>
      </c>
      <c r="Q231" s="56">
        <v>2</v>
      </c>
      <c r="R231" s="202">
        <f t="shared" si="40"/>
        <v>0</v>
      </c>
      <c r="S231" s="53">
        <v>0</v>
      </c>
      <c r="T231" s="53">
        <v>0</v>
      </c>
      <c r="U231" s="53">
        <v>0</v>
      </c>
      <c r="V231" s="53">
        <v>0</v>
      </c>
      <c r="W231" s="205">
        <f t="shared" si="41"/>
        <v>0</v>
      </c>
      <c r="X231" s="53"/>
      <c r="Y231" s="53"/>
      <c r="Z231" s="53">
        <v>0</v>
      </c>
      <c r="AA231" s="53">
        <v>0</v>
      </c>
      <c r="AB231" s="53">
        <v>0</v>
      </c>
      <c r="AC231" s="53">
        <v>0</v>
      </c>
      <c r="AD231" s="53">
        <v>0</v>
      </c>
      <c r="AE231" s="53">
        <v>0</v>
      </c>
      <c r="AF231" s="53">
        <v>0</v>
      </c>
      <c r="AG231" s="53">
        <v>0</v>
      </c>
      <c r="AH231" s="53">
        <v>0</v>
      </c>
      <c r="AI231" s="53">
        <v>0</v>
      </c>
      <c r="AJ231" s="53">
        <v>0</v>
      </c>
      <c r="AK231" s="53">
        <v>0</v>
      </c>
      <c r="AL231" s="53">
        <v>0</v>
      </c>
      <c r="AM231" s="53">
        <v>0</v>
      </c>
      <c r="AN231" s="53">
        <v>0</v>
      </c>
      <c r="AO231" s="53">
        <v>0</v>
      </c>
      <c r="AP231" s="53">
        <v>0</v>
      </c>
      <c r="AQ231" s="53">
        <v>0</v>
      </c>
      <c r="AR231" s="53">
        <v>0</v>
      </c>
      <c r="AS231" s="53">
        <v>0</v>
      </c>
      <c r="AT231" s="53">
        <v>0</v>
      </c>
      <c r="AU231" s="53">
        <v>0</v>
      </c>
      <c r="AV231" s="53">
        <v>0</v>
      </c>
      <c r="AW231" s="53">
        <v>0</v>
      </c>
      <c r="AX231" s="53">
        <v>0</v>
      </c>
      <c r="AY231" s="53">
        <v>0</v>
      </c>
      <c r="AZ231" s="54">
        <v>0</v>
      </c>
      <c r="BA231" s="257">
        <v>0</v>
      </c>
      <c r="BB231" s="258"/>
      <c r="BC231" s="259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  <c r="CP231" s="53"/>
      <c r="CQ231" s="53"/>
      <c r="CR231" s="53"/>
      <c r="CS231" s="53"/>
      <c r="CT231" s="53"/>
      <c r="CU231" s="53"/>
      <c r="CV231" s="53"/>
      <c r="CW231" s="53"/>
      <c r="CX231" s="53"/>
      <c r="CY231" s="53"/>
      <c r="CZ231" s="53"/>
      <c r="DA231" s="53"/>
      <c r="DB231" s="53"/>
      <c r="DC231" s="53"/>
      <c r="DD231" s="53"/>
      <c r="DE231" s="53"/>
    </row>
    <row r="232" spans="1:236" s="217" customFormat="1" ht="11.1" customHeight="1" x14ac:dyDescent="0.15">
      <c r="A232" s="208"/>
      <c r="B232" s="209"/>
      <c r="C232" s="209" t="s">
        <v>482</v>
      </c>
      <c r="D232" s="209"/>
      <c r="E232" s="209"/>
      <c r="F232" s="209"/>
      <c r="G232" s="209"/>
      <c r="H232" s="209"/>
      <c r="I232" s="209"/>
      <c r="J232" s="209"/>
      <c r="K232" s="209"/>
      <c r="L232" s="209"/>
      <c r="M232" s="209"/>
      <c r="N232" s="209">
        <f>SUM(N233:N236)</f>
        <v>4</v>
      </c>
      <c r="O232" s="210"/>
      <c r="P232" s="205">
        <f t="shared" si="39"/>
        <v>8</v>
      </c>
      <c r="Q232" s="212">
        <f t="shared" ref="Q232:BC232" si="44">SUM(Q233:Q236)</f>
        <v>7</v>
      </c>
      <c r="R232" s="202">
        <f t="shared" si="40"/>
        <v>0</v>
      </c>
      <c r="S232" s="209">
        <f>SUM(S233:S236)</f>
        <v>0</v>
      </c>
      <c r="T232" s="209">
        <f>SUM(T233:T236)</f>
        <v>0</v>
      </c>
      <c r="U232" s="209">
        <f>SUM(U233:U236)</f>
        <v>0</v>
      </c>
      <c r="V232" s="209">
        <f>SUM(V233:V236)</f>
        <v>0</v>
      </c>
      <c r="W232" s="205">
        <f t="shared" si="41"/>
        <v>0</v>
      </c>
      <c r="X232" s="209">
        <f t="shared" si="44"/>
        <v>0</v>
      </c>
      <c r="Y232" s="209">
        <f t="shared" si="44"/>
        <v>0</v>
      </c>
      <c r="Z232" s="209">
        <f t="shared" si="44"/>
        <v>0</v>
      </c>
      <c r="AA232" s="209">
        <f t="shared" si="44"/>
        <v>0</v>
      </c>
      <c r="AB232" s="209">
        <f t="shared" si="44"/>
        <v>0</v>
      </c>
      <c r="AC232" s="209">
        <f t="shared" si="44"/>
        <v>0</v>
      </c>
      <c r="AD232" s="209">
        <f t="shared" si="44"/>
        <v>0</v>
      </c>
      <c r="AE232" s="209">
        <f t="shared" si="44"/>
        <v>0</v>
      </c>
      <c r="AF232" s="209">
        <f t="shared" si="44"/>
        <v>0</v>
      </c>
      <c r="AG232" s="209">
        <f t="shared" si="44"/>
        <v>0</v>
      </c>
      <c r="AH232" s="209">
        <f t="shared" si="44"/>
        <v>0</v>
      </c>
      <c r="AI232" s="209">
        <f t="shared" si="44"/>
        <v>0</v>
      </c>
      <c r="AJ232" s="209">
        <f t="shared" si="44"/>
        <v>0</v>
      </c>
      <c r="AK232" s="209">
        <f t="shared" si="44"/>
        <v>0</v>
      </c>
      <c r="AL232" s="209">
        <f t="shared" si="44"/>
        <v>0</v>
      </c>
      <c r="AM232" s="209">
        <f t="shared" si="44"/>
        <v>0</v>
      </c>
      <c r="AN232" s="209">
        <f t="shared" si="44"/>
        <v>0</v>
      </c>
      <c r="AO232" s="209">
        <f t="shared" si="44"/>
        <v>0</v>
      </c>
      <c r="AP232" s="209">
        <f t="shared" si="44"/>
        <v>0</v>
      </c>
      <c r="AQ232" s="209">
        <f t="shared" si="44"/>
        <v>0</v>
      </c>
      <c r="AR232" s="209">
        <f t="shared" si="44"/>
        <v>0</v>
      </c>
      <c r="AS232" s="209">
        <f t="shared" si="44"/>
        <v>0</v>
      </c>
      <c r="AT232" s="209">
        <f t="shared" si="44"/>
        <v>0</v>
      </c>
      <c r="AU232" s="209">
        <f t="shared" si="44"/>
        <v>0</v>
      </c>
      <c r="AV232" s="209">
        <f t="shared" si="44"/>
        <v>0</v>
      </c>
      <c r="AW232" s="209">
        <f t="shared" si="44"/>
        <v>0</v>
      </c>
      <c r="AX232" s="209">
        <f t="shared" si="44"/>
        <v>0</v>
      </c>
      <c r="AY232" s="209">
        <f t="shared" si="44"/>
        <v>0</v>
      </c>
      <c r="AZ232" s="210">
        <f t="shared" si="44"/>
        <v>0</v>
      </c>
      <c r="BA232" s="209">
        <f>SUM(BA233:BA236)</f>
        <v>1</v>
      </c>
      <c r="BB232" s="212">
        <f t="shared" si="44"/>
        <v>0</v>
      </c>
      <c r="BC232" s="210">
        <f t="shared" si="44"/>
        <v>0</v>
      </c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</row>
    <row r="233" spans="1:236" s="61" customFormat="1" ht="11.1" customHeight="1" x14ac:dyDescent="0.15">
      <c r="A233" s="51" t="s">
        <v>481</v>
      </c>
      <c r="B233" s="52" t="s">
        <v>966</v>
      </c>
      <c r="C233" s="53" t="s">
        <v>482</v>
      </c>
      <c r="D233" s="53" t="s">
        <v>122</v>
      </c>
      <c r="E233" s="53" t="s">
        <v>136</v>
      </c>
      <c r="F233" s="53" t="s">
        <v>81</v>
      </c>
      <c r="G233" s="53" t="s">
        <v>482</v>
      </c>
      <c r="H233" s="53" t="s">
        <v>51</v>
      </c>
      <c r="I233" s="53" t="s">
        <v>482</v>
      </c>
      <c r="J233" s="53" t="s">
        <v>65</v>
      </c>
      <c r="K233" s="53" t="s">
        <v>137</v>
      </c>
      <c r="L233" s="53" t="s">
        <v>199</v>
      </c>
      <c r="M233" s="53" t="s">
        <v>207</v>
      </c>
      <c r="N233" s="53">
        <v>1</v>
      </c>
      <c r="O233" s="54" t="s">
        <v>195</v>
      </c>
      <c r="P233" s="205">
        <f t="shared" si="39"/>
        <v>3</v>
      </c>
      <c r="Q233" s="56">
        <v>2</v>
      </c>
      <c r="R233" s="202">
        <f t="shared" si="40"/>
        <v>0</v>
      </c>
      <c r="S233" s="53">
        <v>0</v>
      </c>
      <c r="T233" s="53">
        <v>0</v>
      </c>
      <c r="U233" s="53">
        <v>0</v>
      </c>
      <c r="V233" s="53">
        <v>0</v>
      </c>
      <c r="W233" s="205">
        <f t="shared" si="41"/>
        <v>0</v>
      </c>
      <c r="X233" s="53"/>
      <c r="Y233" s="53"/>
      <c r="Z233" s="53">
        <v>0</v>
      </c>
      <c r="AA233" s="53">
        <v>0</v>
      </c>
      <c r="AB233" s="53">
        <v>0</v>
      </c>
      <c r="AC233" s="53">
        <v>0</v>
      </c>
      <c r="AD233" s="53">
        <v>0</v>
      </c>
      <c r="AE233" s="53">
        <v>0</v>
      </c>
      <c r="AF233" s="53">
        <v>0</v>
      </c>
      <c r="AG233" s="53">
        <v>0</v>
      </c>
      <c r="AH233" s="53">
        <v>0</v>
      </c>
      <c r="AI233" s="53">
        <v>0</v>
      </c>
      <c r="AJ233" s="53">
        <v>0</v>
      </c>
      <c r="AK233" s="53">
        <v>0</v>
      </c>
      <c r="AL233" s="53">
        <v>0</v>
      </c>
      <c r="AM233" s="53">
        <v>0</v>
      </c>
      <c r="AN233" s="53">
        <v>0</v>
      </c>
      <c r="AO233" s="53">
        <v>0</v>
      </c>
      <c r="AP233" s="53">
        <v>0</v>
      </c>
      <c r="AQ233" s="53">
        <v>0</v>
      </c>
      <c r="AR233" s="53">
        <v>0</v>
      </c>
      <c r="AS233" s="53">
        <v>0</v>
      </c>
      <c r="AT233" s="53">
        <v>0</v>
      </c>
      <c r="AU233" s="53">
        <v>0</v>
      </c>
      <c r="AV233" s="53">
        <v>0</v>
      </c>
      <c r="AW233" s="53">
        <v>0</v>
      </c>
      <c r="AX233" s="53">
        <v>0</v>
      </c>
      <c r="AY233" s="53">
        <v>0</v>
      </c>
      <c r="AZ233" s="54">
        <v>0</v>
      </c>
      <c r="BA233" s="257">
        <v>1</v>
      </c>
      <c r="BB233" s="258"/>
      <c r="BC233" s="259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3"/>
      <c r="CT233" s="53"/>
      <c r="CU233" s="53"/>
      <c r="CV233" s="53"/>
      <c r="CW233" s="53"/>
      <c r="CX233" s="53"/>
      <c r="CY233" s="53"/>
      <c r="CZ233" s="53"/>
      <c r="DA233" s="53"/>
      <c r="DB233" s="53"/>
      <c r="DC233" s="53"/>
      <c r="DD233" s="53"/>
      <c r="DE233" s="53"/>
    </row>
    <row r="234" spans="1:236" s="61" customFormat="1" ht="11.1" customHeight="1" x14ac:dyDescent="0.15">
      <c r="A234" s="51" t="s">
        <v>484</v>
      </c>
      <c r="B234" s="52" t="s">
        <v>966</v>
      </c>
      <c r="C234" s="53" t="s">
        <v>485</v>
      </c>
      <c r="D234" s="53" t="s">
        <v>122</v>
      </c>
      <c r="E234" s="53" t="s">
        <v>136</v>
      </c>
      <c r="F234" s="53" t="s">
        <v>81</v>
      </c>
      <c r="G234" s="53" t="s">
        <v>482</v>
      </c>
      <c r="H234" s="53" t="s">
        <v>121</v>
      </c>
      <c r="I234" s="53" t="s">
        <v>485</v>
      </c>
      <c r="J234" s="53" t="s">
        <v>65</v>
      </c>
      <c r="K234" s="53" t="s">
        <v>137</v>
      </c>
      <c r="L234" s="53" t="s">
        <v>199</v>
      </c>
      <c r="M234" s="53" t="s">
        <v>207</v>
      </c>
      <c r="N234" s="53">
        <v>1</v>
      </c>
      <c r="O234" s="54" t="s">
        <v>195</v>
      </c>
      <c r="P234" s="205">
        <f t="shared" si="39"/>
        <v>3</v>
      </c>
      <c r="Q234" s="56">
        <v>3</v>
      </c>
      <c r="R234" s="202">
        <f t="shared" si="40"/>
        <v>0</v>
      </c>
      <c r="S234" s="53">
        <v>0</v>
      </c>
      <c r="T234" s="53">
        <v>0</v>
      </c>
      <c r="U234" s="53">
        <v>0</v>
      </c>
      <c r="V234" s="53">
        <v>0</v>
      </c>
      <c r="W234" s="205">
        <f t="shared" si="41"/>
        <v>0</v>
      </c>
      <c r="X234" s="53"/>
      <c r="Y234" s="53"/>
      <c r="Z234" s="53">
        <v>0</v>
      </c>
      <c r="AA234" s="53">
        <v>0</v>
      </c>
      <c r="AB234" s="53">
        <v>0</v>
      </c>
      <c r="AC234" s="53">
        <v>0</v>
      </c>
      <c r="AD234" s="53">
        <v>0</v>
      </c>
      <c r="AE234" s="53">
        <v>0</v>
      </c>
      <c r="AF234" s="53">
        <v>0</v>
      </c>
      <c r="AG234" s="53">
        <v>0</v>
      </c>
      <c r="AH234" s="53">
        <v>0</v>
      </c>
      <c r="AI234" s="53">
        <v>0</v>
      </c>
      <c r="AJ234" s="53">
        <v>0</v>
      </c>
      <c r="AK234" s="53">
        <v>0</v>
      </c>
      <c r="AL234" s="53">
        <v>0</v>
      </c>
      <c r="AM234" s="53">
        <v>0</v>
      </c>
      <c r="AN234" s="53">
        <v>0</v>
      </c>
      <c r="AO234" s="53">
        <v>0</v>
      </c>
      <c r="AP234" s="53">
        <v>0</v>
      </c>
      <c r="AQ234" s="53">
        <v>0</v>
      </c>
      <c r="AR234" s="53">
        <v>0</v>
      </c>
      <c r="AS234" s="53">
        <v>0</v>
      </c>
      <c r="AT234" s="53">
        <v>0</v>
      </c>
      <c r="AU234" s="53">
        <v>0</v>
      </c>
      <c r="AV234" s="53">
        <v>0</v>
      </c>
      <c r="AW234" s="53">
        <v>0</v>
      </c>
      <c r="AX234" s="53">
        <v>0</v>
      </c>
      <c r="AY234" s="53">
        <v>0</v>
      </c>
      <c r="AZ234" s="54">
        <v>0</v>
      </c>
      <c r="BA234" s="257">
        <v>0</v>
      </c>
      <c r="BB234" s="258"/>
      <c r="BC234" s="259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</row>
    <row r="235" spans="1:236" s="61" customFormat="1" ht="11.1" customHeight="1" x14ac:dyDescent="0.15">
      <c r="A235" s="51" t="s">
        <v>487</v>
      </c>
      <c r="B235" s="52" t="s">
        <v>966</v>
      </c>
      <c r="C235" s="53" t="s">
        <v>488</v>
      </c>
      <c r="D235" s="53" t="s">
        <v>122</v>
      </c>
      <c r="E235" s="53" t="s">
        <v>136</v>
      </c>
      <c r="F235" s="53" t="s">
        <v>81</v>
      </c>
      <c r="G235" s="53" t="s">
        <v>482</v>
      </c>
      <c r="H235" s="53" t="s">
        <v>130</v>
      </c>
      <c r="I235" s="53" t="s">
        <v>488</v>
      </c>
      <c r="J235" s="53" t="s">
        <v>65</v>
      </c>
      <c r="K235" s="53" t="s">
        <v>137</v>
      </c>
      <c r="L235" s="53" t="s">
        <v>199</v>
      </c>
      <c r="M235" s="53" t="s">
        <v>206</v>
      </c>
      <c r="N235" s="53">
        <v>1</v>
      </c>
      <c r="O235" s="54" t="s">
        <v>195</v>
      </c>
      <c r="P235" s="205">
        <f t="shared" si="39"/>
        <v>1</v>
      </c>
      <c r="Q235" s="56">
        <v>1</v>
      </c>
      <c r="R235" s="202">
        <f t="shared" si="40"/>
        <v>0</v>
      </c>
      <c r="S235" s="53">
        <v>0</v>
      </c>
      <c r="T235" s="53">
        <v>0</v>
      </c>
      <c r="U235" s="53">
        <v>0</v>
      </c>
      <c r="V235" s="53">
        <v>0</v>
      </c>
      <c r="W235" s="205">
        <f t="shared" si="41"/>
        <v>0</v>
      </c>
      <c r="X235" s="53"/>
      <c r="Y235" s="53"/>
      <c r="Z235" s="53">
        <v>0</v>
      </c>
      <c r="AA235" s="53">
        <v>0</v>
      </c>
      <c r="AB235" s="53">
        <v>0</v>
      </c>
      <c r="AC235" s="53">
        <v>0</v>
      </c>
      <c r="AD235" s="53">
        <v>0</v>
      </c>
      <c r="AE235" s="53">
        <v>0</v>
      </c>
      <c r="AF235" s="53">
        <v>0</v>
      </c>
      <c r="AG235" s="53">
        <v>0</v>
      </c>
      <c r="AH235" s="53">
        <v>0</v>
      </c>
      <c r="AI235" s="53">
        <v>0</v>
      </c>
      <c r="AJ235" s="53">
        <v>0</v>
      </c>
      <c r="AK235" s="53">
        <v>0</v>
      </c>
      <c r="AL235" s="53">
        <v>0</v>
      </c>
      <c r="AM235" s="53">
        <v>0</v>
      </c>
      <c r="AN235" s="53">
        <v>0</v>
      </c>
      <c r="AO235" s="53">
        <v>0</v>
      </c>
      <c r="AP235" s="53">
        <v>0</v>
      </c>
      <c r="AQ235" s="53">
        <v>0</v>
      </c>
      <c r="AR235" s="53">
        <v>0</v>
      </c>
      <c r="AS235" s="53">
        <v>0</v>
      </c>
      <c r="AT235" s="53">
        <v>0</v>
      </c>
      <c r="AU235" s="53">
        <v>0</v>
      </c>
      <c r="AV235" s="53">
        <v>0</v>
      </c>
      <c r="AW235" s="53">
        <v>0</v>
      </c>
      <c r="AX235" s="53">
        <v>0</v>
      </c>
      <c r="AY235" s="53">
        <v>0</v>
      </c>
      <c r="AZ235" s="54">
        <v>0</v>
      </c>
      <c r="BA235" s="257">
        <v>0</v>
      </c>
      <c r="BB235" s="258"/>
      <c r="BC235" s="259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  <c r="CP235" s="53"/>
      <c r="CQ235" s="53"/>
      <c r="CR235" s="53"/>
      <c r="CS235" s="53"/>
      <c r="CT235" s="53"/>
      <c r="CU235" s="53"/>
      <c r="CV235" s="53"/>
      <c r="CW235" s="53"/>
      <c r="CX235" s="53"/>
      <c r="CY235" s="53"/>
      <c r="CZ235" s="53"/>
      <c r="DA235" s="53"/>
      <c r="DB235" s="53"/>
      <c r="DC235" s="53"/>
      <c r="DD235" s="53"/>
      <c r="DE235" s="53"/>
    </row>
    <row r="236" spans="1:236" s="61" customFormat="1" ht="11.1" customHeight="1" x14ac:dyDescent="0.15">
      <c r="A236" s="51" t="s">
        <v>490</v>
      </c>
      <c r="B236" s="52" t="s">
        <v>966</v>
      </c>
      <c r="C236" s="53" t="s">
        <v>274</v>
      </c>
      <c r="D236" s="53" t="s">
        <v>122</v>
      </c>
      <c r="E236" s="53" t="s">
        <v>136</v>
      </c>
      <c r="F236" s="53" t="s">
        <v>81</v>
      </c>
      <c r="G236" s="53" t="s">
        <v>482</v>
      </c>
      <c r="H236" s="53" t="s">
        <v>216</v>
      </c>
      <c r="I236" s="53" t="s">
        <v>491</v>
      </c>
      <c r="J236" s="53" t="s">
        <v>65</v>
      </c>
      <c r="K236" s="53" t="s">
        <v>137</v>
      </c>
      <c r="L236" s="53" t="s">
        <v>199</v>
      </c>
      <c r="M236" s="53" t="s">
        <v>206</v>
      </c>
      <c r="N236" s="53">
        <v>1</v>
      </c>
      <c r="O236" s="54" t="s">
        <v>195</v>
      </c>
      <c r="P236" s="205">
        <f t="shared" si="39"/>
        <v>1</v>
      </c>
      <c r="Q236" s="56">
        <v>1</v>
      </c>
      <c r="R236" s="202">
        <f t="shared" si="40"/>
        <v>0</v>
      </c>
      <c r="S236" s="53">
        <v>0</v>
      </c>
      <c r="T236" s="53">
        <v>0</v>
      </c>
      <c r="U236" s="53">
        <v>0</v>
      </c>
      <c r="V236" s="53">
        <v>0</v>
      </c>
      <c r="W236" s="205">
        <f t="shared" si="41"/>
        <v>0</v>
      </c>
      <c r="X236" s="53"/>
      <c r="Y236" s="53"/>
      <c r="Z236" s="53">
        <v>0</v>
      </c>
      <c r="AA236" s="53">
        <v>0</v>
      </c>
      <c r="AB236" s="53">
        <v>0</v>
      </c>
      <c r="AC236" s="53">
        <v>0</v>
      </c>
      <c r="AD236" s="53">
        <v>0</v>
      </c>
      <c r="AE236" s="53">
        <v>0</v>
      </c>
      <c r="AF236" s="53">
        <v>0</v>
      </c>
      <c r="AG236" s="53">
        <v>0</v>
      </c>
      <c r="AH236" s="53">
        <v>0</v>
      </c>
      <c r="AI236" s="53">
        <v>0</v>
      </c>
      <c r="AJ236" s="53">
        <v>0</v>
      </c>
      <c r="AK236" s="53">
        <v>0</v>
      </c>
      <c r="AL236" s="53">
        <v>0</v>
      </c>
      <c r="AM236" s="53">
        <v>0</v>
      </c>
      <c r="AN236" s="53">
        <v>0</v>
      </c>
      <c r="AO236" s="53">
        <v>0</v>
      </c>
      <c r="AP236" s="53">
        <v>0</v>
      </c>
      <c r="AQ236" s="53">
        <v>0</v>
      </c>
      <c r="AR236" s="53">
        <v>0</v>
      </c>
      <c r="AS236" s="53">
        <v>0</v>
      </c>
      <c r="AT236" s="53">
        <v>0</v>
      </c>
      <c r="AU236" s="53">
        <v>0</v>
      </c>
      <c r="AV236" s="53">
        <v>0</v>
      </c>
      <c r="AW236" s="53">
        <v>0</v>
      </c>
      <c r="AX236" s="53">
        <v>0</v>
      </c>
      <c r="AY236" s="53">
        <v>0</v>
      </c>
      <c r="AZ236" s="54">
        <v>0</v>
      </c>
      <c r="BA236" s="257">
        <v>0</v>
      </c>
      <c r="BB236" s="258"/>
      <c r="BC236" s="259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  <c r="CS236" s="53"/>
      <c r="CT236" s="53"/>
      <c r="CU236" s="53"/>
      <c r="CV236" s="53"/>
      <c r="CW236" s="53"/>
      <c r="CX236" s="53"/>
      <c r="CY236" s="53"/>
      <c r="CZ236" s="53"/>
      <c r="DA236" s="53"/>
      <c r="DB236" s="53"/>
      <c r="DC236" s="53"/>
      <c r="DD236" s="53"/>
      <c r="DE236" s="53"/>
    </row>
    <row r="237" spans="1:236" s="217" customFormat="1" ht="11.1" customHeight="1" x14ac:dyDescent="0.15">
      <c r="A237" s="208"/>
      <c r="B237" s="209"/>
      <c r="C237" s="209" t="s">
        <v>174</v>
      </c>
      <c r="D237" s="209"/>
      <c r="E237" s="209"/>
      <c r="F237" s="209"/>
      <c r="G237" s="209"/>
      <c r="H237" s="209"/>
      <c r="I237" s="209"/>
      <c r="J237" s="209"/>
      <c r="K237" s="209"/>
      <c r="L237" s="209"/>
      <c r="M237" s="209"/>
      <c r="N237" s="209">
        <f>SUM(N238:N241)</f>
        <v>4</v>
      </c>
      <c r="O237" s="210"/>
      <c r="P237" s="205">
        <f t="shared" si="39"/>
        <v>10</v>
      </c>
      <c r="Q237" s="212">
        <f t="shared" ref="Q237:BC237" si="45">SUM(Q238:Q241)</f>
        <v>9</v>
      </c>
      <c r="R237" s="202">
        <f t="shared" si="40"/>
        <v>0</v>
      </c>
      <c r="S237" s="209">
        <f>SUM(S238:S241)</f>
        <v>0</v>
      </c>
      <c r="T237" s="209">
        <f>SUM(T238:T241)</f>
        <v>0</v>
      </c>
      <c r="U237" s="209">
        <f>SUM(U238:U241)</f>
        <v>0</v>
      </c>
      <c r="V237" s="209">
        <f>SUM(V238:V241)</f>
        <v>0</v>
      </c>
      <c r="W237" s="205">
        <f t="shared" si="41"/>
        <v>0</v>
      </c>
      <c r="X237" s="209">
        <f t="shared" si="45"/>
        <v>0</v>
      </c>
      <c r="Y237" s="209">
        <f t="shared" si="45"/>
        <v>0</v>
      </c>
      <c r="Z237" s="209">
        <f t="shared" si="45"/>
        <v>0</v>
      </c>
      <c r="AA237" s="209">
        <f t="shared" si="45"/>
        <v>0</v>
      </c>
      <c r="AB237" s="209">
        <f t="shared" si="45"/>
        <v>0</v>
      </c>
      <c r="AC237" s="209">
        <f t="shared" si="45"/>
        <v>0</v>
      </c>
      <c r="AD237" s="209">
        <f t="shared" si="45"/>
        <v>0</v>
      </c>
      <c r="AE237" s="209">
        <f t="shared" si="45"/>
        <v>0</v>
      </c>
      <c r="AF237" s="209">
        <f t="shared" si="45"/>
        <v>0</v>
      </c>
      <c r="AG237" s="209">
        <f t="shared" si="45"/>
        <v>0</v>
      </c>
      <c r="AH237" s="209">
        <f t="shared" si="45"/>
        <v>0</v>
      </c>
      <c r="AI237" s="209">
        <f t="shared" si="45"/>
        <v>0</v>
      </c>
      <c r="AJ237" s="209">
        <f t="shared" si="45"/>
        <v>0</v>
      </c>
      <c r="AK237" s="209">
        <f t="shared" si="45"/>
        <v>0</v>
      </c>
      <c r="AL237" s="209">
        <f t="shared" si="45"/>
        <v>0</v>
      </c>
      <c r="AM237" s="209">
        <f t="shared" si="45"/>
        <v>0</v>
      </c>
      <c r="AN237" s="209">
        <f t="shared" si="45"/>
        <v>0</v>
      </c>
      <c r="AO237" s="209">
        <f t="shared" si="45"/>
        <v>0</v>
      </c>
      <c r="AP237" s="209">
        <f t="shared" si="45"/>
        <v>0</v>
      </c>
      <c r="AQ237" s="209">
        <f t="shared" si="45"/>
        <v>0</v>
      </c>
      <c r="AR237" s="209">
        <f t="shared" si="45"/>
        <v>0</v>
      </c>
      <c r="AS237" s="209">
        <f t="shared" si="45"/>
        <v>0</v>
      </c>
      <c r="AT237" s="209">
        <f t="shared" si="45"/>
        <v>0</v>
      </c>
      <c r="AU237" s="209">
        <f t="shared" si="45"/>
        <v>0</v>
      </c>
      <c r="AV237" s="209">
        <f t="shared" si="45"/>
        <v>0</v>
      </c>
      <c r="AW237" s="209">
        <f t="shared" si="45"/>
        <v>0</v>
      </c>
      <c r="AX237" s="209">
        <f t="shared" si="45"/>
        <v>0</v>
      </c>
      <c r="AY237" s="209">
        <f t="shared" si="45"/>
        <v>0</v>
      </c>
      <c r="AZ237" s="210">
        <f t="shared" si="45"/>
        <v>0</v>
      </c>
      <c r="BA237" s="209">
        <f>SUM(BA238:BA241)</f>
        <v>1</v>
      </c>
      <c r="BB237" s="212">
        <f t="shared" si="45"/>
        <v>0</v>
      </c>
      <c r="BC237" s="210">
        <f t="shared" si="45"/>
        <v>0</v>
      </c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</row>
    <row r="238" spans="1:236" s="61" customFormat="1" ht="11.1" customHeight="1" x14ac:dyDescent="0.15">
      <c r="A238" s="51" t="s">
        <v>543</v>
      </c>
      <c r="B238" s="52" t="s">
        <v>966</v>
      </c>
      <c r="C238" s="53" t="s">
        <v>174</v>
      </c>
      <c r="D238" s="53" t="s">
        <v>122</v>
      </c>
      <c r="E238" s="53" t="s">
        <v>136</v>
      </c>
      <c r="F238" s="53" t="s">
        <v>104</v>
      </c>
      <c r="G238" s="53" t="s">
        <v>174</v>
      </c>
      <c r="H238" s="53" t="s">
        <v>51</v>
      </c>
      <c r="I238" s="53" t="s">
        <v>175</v>
      </c>
      <c r="J238" s="53" t="s">
        <v>65</v>
      </c>
      <c r="K238" s="53" t="s">
        <v>137</v>
      </c>
      <c r="L238" s="53" t="s">
        <v>199</v>
      </c>
      <c r="M238" s="53" t="s">
        <v>201</v>
      </c>
      <c r="N238" s="53">
        <v>1</v>
      </c>
      <c r="O238" s="54" t="s">
        <v>195</v>
      </c>
      <c r="P238" s="205">
        <f t="shared" si="39"/>
        <v>6</v>
      </c>
      <c r="Q238" s="56">
        <v>5</v>
      </c>
      <c r="R238" s="202">
        <f t="shared" si="40"/>
        <v>0</v>
      </c>
      <c r="S238" s="53">
        <v>0</v>
      </c>
      <c r="T238" s="53">
        <v>0</v>
      </c>
      <c r="U238" s="53">
        <v>0</v>
      </c>
      <c r="V238" s="53">
        <v>0</v>
      </c>
      <c r="W238" s="205">
        <f t="shared" si="41"/>
        <v>0</v>
      </c>
      <c r="X238" s="53"/>
      <c r="Y238" s="53"/>
      <c r="Z238" s="53">
        <v>0</v>
      </c>
      <c r="AA238" s="53">
        <v>0</v>
      </c>
      <c r="AB238" s="53">
        <v>0</v>
      </c>
      <c r="AC238" s="53">
        <v>0</v>
      </c>
      <c r="AD238" s="53">
        <v>0</v>
      </c>
      <c r="AE238" s="53">
        <v>0</v>
      </c>
      <c r="AF238" s="53">
        <v>0</v>
      </c>
      <c r="AG238" s="53">
        <v>0</v>
      </c>
      <c r="AH238" s="53">
        <v>0</v>
      </c>
      <c r="AI238" s="53">
        <v>0</v>
      </c>
      <c r="AJ238" s="53">
        <v>0</v>
      </c>
      <c r="AK238" s="53">
        <v>0</v>
      </c>
      <c r="AL238" s="53">
        <v>0</v>
      </c>
      <c r="AM238" s="53">
        <v>0</v>
      </c>
      <c r="AN238" s="53">
        <v>0</v>
      </c>
      <c r="AO238" s="53">
        <v>0</v>
      </c>
      <c r="AP238" s="53">
        <v>0</v>
      </c>
      <c r="AQ238" s="53">
        <v>0</v>
      </c>
      <c r="AR238" s="53">
        <v>0</v>
      </c>
      <c r="AS238" s="53">
        <v>0</v>
      </c>
      <c r="AT238" s="53">
        <v>0</v>
      </c>
      <c r="AU238" s="53">
        <v>0</v>
      </c>
      <c r="AV238" s="53">
        <v>0</v>
      </c>
      <c r="AW238" s="53">
        <v>0</v>
      </c>
      <c r="AX238" s="53">
        <v>0</v>
      </c>
      <c r="AY238" s="53">
        <v>0</v>
      </c>
      <c r="AZ238" s="54">
        <v>0</v>
      </c>
      <c r="BA238" s="257">
        <v>1</v>
      </c>
      <c r="BB238" s="258"/>
      <c r="BC238" s="259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  <c r="CS238" s="53"/>
      <c r="CT238" s="53"/>
      <c r="CU238" s="53"/>
      <c r="CV238" s="53"/>
      <c r="CW238" s="53"/>
      <c r="CX238" s="53"/>
      <c r="CY238" s="53"/>
      <c r="CZ238" s="53"/>
      <c r="DA238" s="53"/>
      <c r="DB238" s="53"/>
      <c r="DC238" s="53"/>
      <c r="DD238" s="53"/>
      <c r="DE238" s="53"/>
    </row>
    <row r="239" spans="1:236" s="61" customFormat="1" ht="11.1" customHeight="1" x14ac:dyDescent="0.15">
      <c r="A239" s="51" t="s">
        <v>545</v>
      </c>
      <c r="B239" s="52" t="s">
        <v>966</v>
      </c>
      <c r="C239" s="53" t="s">
        <v>546</v>
      </c>
      <c r="D239" s="53" t="s">
        <v>122</v>
      </c>
      <c r="E239" s="53" t="s">
        <v>136</v>
      </c>
      <c r="F239" s="53" t="s">
        <v>104</v>
      </c>
      <c r="G239" s="53" t="s">
        <v>174</v>
      </c>
      <c r="H239" s="53" t="s">
        <v>121</v>
      </c>
      <c r="I239" s="53" t="s">
        <v>546</v>
      </c>
      <c r="J239" s="53" t="s">
        <v>65</v>
      </c>
      <c r="K239" s="53" t="s">
        <v>137</v>
      </c>
      <c r="L239" s="53" t="s">
        <v>199</v>
      </c>
      <c r="M239" s="53" t="s">
        <v>206</v>
      </c>
      <c r="N239" s="53">
        <v>1</v>
      </c>
      <c r="O239" s="54" t="s">
        <v>195</v>
      </c>
      <c r="P239" s="205">
        <f t="shared" si="39"/>
        <v>1</v>
      </c>
      <c r="Q239" s="56">
        <v>1</v>
      </c>
      <c r="R239" s="202">
        <f t="shared" si="40"/>
        <v>0</v>
      </c>
      <c r="S239" s="53">
        <v>0</v>
      </c>
      <c r="T239" s="53">
        <v>0</v>
      </c>
      <c r="U239" s="53">
        <v>0</v>
      </c>
      <c r="V239" s="53">
        <v>0</v>
      </c>
      <c r="W239" s="205">
        <f t="shared" si="41"/>
        <v>0</v>
      </c>
      <c r="X239" s="53"/>
      <c r="Y239" s="53"/>
      <c r="Z239" s="53">
        <v>0</v>
      </c>
      <c r="AA239" s="53">
        <v>0</v>
      </c>
      <c r="AB239" s="53">
        <v>0</v>
      </c>
      <c r="AC239" s="53">
        <v>0</v>
      </c>
      <c r="AD239" s="53">
        <v>0</v>
      </c>
      <c r="AE239" s="53">
        <v>0</v>
      </c>
      <c r="AF239" s="53">
        <v>0</v>
      </c>
      <c r="AG239" s="53">
        <v>0</v>
      </c>
      <c r="AH239" s="53">
        <v>0</v>
      </c>
      <c r="AI239" s="53">
        <v>0</v>
      </c>
      <c r="AJ239" s="53">
        <v>0</v>
      </c>
      <c r="AK239" s="53">
        <v>0</v>
      </c>
      <c r="AL239" s="53">
        <v>0</v>
      </c>
      <c r="AM239" s="53">
        <v>0</v>
      </c>
      <c r="AN239" s="53">
        <v>0</v>
      </c>
      <c r="AO239" s="53">
        <v>0</v>
      </c>
      <c r="AP239" s="53">
        <v>0</v>
      </c>
      <c r="AQ239" s="53">
        <v>0</v>
      </c>
      <c r="AR239" s="53">
        <v>0</v>
      </c>
      <c r="AS239" s="53">
        <v>0</v>
      </c>
      <c r="AT239" s="53">
        <v>0</v>
      </c>
      <c r="AU239" s="53">
        <v>0</v>
      </c>
      <c r="AV239" s="53">
        <v>0</v>
      </c>
      <c r="AW239" s="53">
        <v>0</v>
      </c>
      <c r="AX239" s="53">
        <v>0</v>
      </c>
      <c r="AY239" s="53">
        <v>0</v>
      </c>
      <c r="AZ239" s="54">
        <v>0</v>
      </c>
      <c r="BA239" s="257">
        <v>0</v>
      </c>
      <c r="BB239" s="258"/>
      <c r="BC239" s="259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  <c r="CP239" s="53"/>
      <c r="CQ239" s="53"/>
      <c r="CR239" s="53"/>
      <c r="CS239" s="53"/>
      <c r="CT239" s="53"/>
      <c r="CU239" s="53"/>
      <c r="CV239" s="53"/>
      <c r="CW239" s="53"/>
      <c r="CX239" s="53"/>
      <c r="CY239" s="53"/>
      <c r="CZ239" s="53"/>
      <c r="DA239" s="53"/>
      <c r="DB239" s="53"/>
      <c r="DC239" s="53"/>
      <c r="DD239" s="53"/>
      <c r="DE239" s="53"/>
    </row>
    <row r="240" spans="1:236" s="61" customFormat="1" ht="11.1" customHeight="1" x14ac:dyDescent="0.15">
      <c r="A240" s="51" t="s">
        <v>548</v>
      </c>
      <c r="B240" s="52" t="s">
        <v>966</v>
      </c>
      <c r="C240" s="53" t="s">
        <v>549</v>
      </c>
      <c r="D240" s="53" t="s">
        <v>122</v>
      </c>
      <c r="E240" s="53" t="s">
        <v>136</v>
      </c>
      <c r="F240" s="53" t="s">
        <v>104</v>
      </c>
      <c r="G240" s="53" t="s">
        <v>174</v>
      </c>
      <c r="H240" s="53" t="s">
        <v>216</v>
      </c>
      <c r="I240" s="53" t="s">
        <v>549</v>
      </c>
      <c r="J240" s="53" t="s">
        <v>65</v>
      </c>
      <c r="K240" s="53" t="s">
        <v>137</v>
      </c>
      <c r="L240" s="53" t="s">
        <v>199</v>
      </c>
      <c r="M240" s="53" t="s">
        <v>215</v>
      </c>
      <c r="N240" s="53">
        <v>1</v>
      </c>
      <c r="O240" s="54" t="s">
        <v>195</v>
      </c>
      <c r="P240" s="205">
        <f t="shared" si="39"/>
        <v>2</v>
      </c>
      <c r="Q240" s="56">
        <v>2</v>
      </c>
      <c r="R240" s="202">
        <f t="shared" si="40"/>
        <v>0</v>
      </c>
      <c r="S240" s="53">
        <v>0</v>
      </c>
      <c r="T240" s="53">
        <v>0</v>
      </c>
      <c r="U240" s="53">
        <v>0</v>
      </c>
      <c r="V240" s="53">
        <v>0</v>
      </c>
      <c r="W240" s="205">
        <f t="shared" si="41"/>
        <v>0</v>
      </c>
      <c r="X240" s="53"/>
      <c r="Y240" s="53"/>
      <c r="Z240" s="53">
        <v>0</v>
      </c>
      <c r="AA240" s="53">
        <v>0</v>
      </c>
      <c r="AB240" s="53">
        <v>0</v>
      </c>
      <c r="AC240" s="53">
        <v>0</v>
      </c>
      <c r="AD240" s="53">
        <v>0</v>
      </c>
      <c r="AE240" s="53">
        <v>0</v>
      </c>
      <c r="AF240" s="53">
        <v>0</v>
      </c>
      <c r="AG240" s="53">
        <v>0</v>
      </c>
      <c r="AH240" s="53">
        <v>0</v>
      </c>
      <c r="AI240" s="53">
        <v>0</v>
      </c>
      <c r="AJ240" s="53">
        <v>0</v>
      </c>
      <c r="AK240" s="53">
        <v>0</v>
      </c>
      <c r="AL240" s="53">
        <v>0</v>
      </c>
      <c r="AM240" s="53">
        <v>0</v>
      </c>
      <c r="AN240" s="53">
        <v>0</v>
      </c>
      <c r="AO240" s="53">
        <v>0</v>
      </c>
      <c r="AP240" s="53">
        <v>0</v>
      </c>
      <c r="AQ240" s="53">
        <v>0</v>
      </c>
      <c r="AR240" s="53">
        <v>0</v>
      </c>
      <c r="AS240" s="53">
        <v>0</v>
      </c>
      <c r="AT240" s="53">
        <v>0</v>
      </c>
      <c r="AU240" s="53">
        <v>0</v>
      </c>
      <c r="AV240" s="53">
        <v>0</v>
      </c>
      <c r="AW240" s="53">
        <v>0</v>
      </c>
      <c r="AX240" s="53">
        <v>0</v>
      </c>
      <c r="AY240" s="53">
        <v>0</v>
      </c>
      <c r="AZ240" s="54">
        <v>0</v>
      </c>
      <c r="BA240" s="257">
        <v>0</v>
      </c>
      <c r="BB240" s="258"/>
      <c r="BC240" s="259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  <c r="CZ240" s="53"/>
      <c r="DA240" s="53"/>
      <c r="DB240" s="53"/>
      <c r="DC240" s="53"/>
      <c r="DD240" s="53"/>
      <c r="DE240" s="53"/>
    </row>
    <row r="241" spans="1:236" s="61" customFormat="1" ht="11.1" customHeight="1" x14ac:dyDescent="0.15">
      <c r="A241" s="51" t="s">
        <v>551</v>
      </c>
      <c r="B241" s="52" t="s">
        <v>966</v>
      </c>
      <c r="C241" s="53" t="s">
        <v>552</v>
      </c>
      <c r="D241" s="53" t="s">
        <v>122</v>
      </c>
      <c r="E241" s="53" t="s">
        <v>136</v>
      </c>
      <c r="F241" s="53" t="s">
        <v>104</v>
      </c>
      <c r="G241" s="53" t="s">
        <v>174</v>
      </c>
      <c r="H241" s="53" t="s">
        <v>211</v>
      </c>
      <c r="I241" s="53" t="s">
        <v>552</v>
      </c>
      <c r="J241" s="53" t="s">
        <v>65</v>
      </c>
      <c r="K241" s="53" t="s">
        <v>137</v>
      </c>
      <c r="L241" s="53" t="s">
        <v>199</v>
      </c>
      <c r="M241" s="53" t="s">
        <v>206</v>
      </c>
      <c r="N241" s="53">
        <v>1</v>
      </c>
      <c r="O241" s="54" t="s">
        <v>195</v>
      </c>
      <c r="P241" s="205">
        <f t="shared" si="39"/>
        <v>1</v>
      </c>
      <c r="Q241" s="56">
        <v>1</v>
      </c>
      <c r="R241" s="202">
        <f t="shared" si="40"/>
        <v>0</v>
      </c>
      <c r="S241" s="53">
        <v>0</v>
      </c>
      <c r="T241" s="53">
        <v>0</v>
      </c>
      <c r="U241" s="53">
        <v>0</v>
      </c>
      <c r="V241" s="53">
        <v>0</v>
      </c>
      <c r="W241" s="205">
        <f t="shared" si="41"/>
        <v>0</v>
      </c>
      <c r="X241" s="53"/>
      <c r="Y241" s="53"/>
      <c r="Z241" s="53">
        <v>0</v>
      </c>
      <c r="AA241" s="53">
        <v>0</v>
      </c>
      <c r="AB241" s="53">
        <v>0</v>
      </c>
      <c r="AC241" s="53">
        <v>0</v>
      </c>
      <c r="AD241" s="53">
        <v>0</v>
      </c>
      <c r="AE241" s="53">
        <v>0</v>
      </c>
      <c r="AF241" s="53">
        <v>0</v>
      </c>
      <c r="AG241" s="53">
        <v>0</v>
      </c>
      <c r="AH241" s="53">
        <v>0</v>
      </c>
      <c r="AI241" s="53">
        <v>0</v>
      </c>
      <c r="AJ241" s="53">
        <v>0</v>
      </c>
      <c r="AK241" s="53">
        <v>0</v>
      </c>
      <c r="AL241" s="53">
        <v>0</v>
      </c>
      <c r="AM241" s="53">
        <v>0</v>
      </c>
      <c r="AN241" s="53">
        <v>0</v>
      </c>
      <c r="AO241" s="53">
        <v>0</v>
      </c>
      <c r="AP241" s="53">
        <v>0</v>
      </c>
      <c r="AQ241" s="53">
        <v>0</v>
      </c>
      <c r="AR241" s="53">
        <v>0</v>
      </c>
      <c r="AS241" s="53">
        <v>0</v>
      </c>
      <c r="AT241" s="53">
        <v>0</v>
      </c>
      <c r="AU241" s="53">
        <v>0</v>
      </c>
      <c r="AV241" s="53">
        <v>0</v>
      </c>
      <c r="AW241" s="53">
        <v>0</v>
      </c>
      <c r="AX241" s="53">
        <v>0</v>
      </c>
      <c r="AY241" s="53">
        <v>0</v>
      </c>
      <c r="AZ241" s="54">
        <v>0</v>
      </c>
      <c r="BA241" s="257">
        <v>0</v>
      </c>
      <c r="BB241" s="258"/>
      <c r="BC241" s="259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  <c r="CP241" s="53"/>
      <c r="CQ241" s="53"/>
      <c r="CR241" s="53"/>
      <c r="CS241" s="53"/>
      <c r="CT241" s="53"/>
      <c r="CU241" s="53"/>
      <c r="CV241" s="53"/>
      <c r="CW241" s="53"/>
      <c r="CX241" s="53"/>
      <c r="CY241" s="53"/>
      <c r="CZ241" s="53"/>
      <c r="DA241" s="53"/>
      <c r="DB241" s="53"/>
      <c r="DC241" s="53"/>
      <c r="DD241" s="53"/>
      <c r="DE241" s="53"/>
    </row>
    <row r="242" spans="1:236" s="217" customFormat="1" ht="11.1" customHeight="1" x14ac:dyDescent="0.15">
      <c r="A242" s="208"/>
      <c r="B242" s="209"/>
      <c r="C242" s="209" t="s">
        <v>170</v>
      </c>
      <c r="D242" s="209"/>
      <c r="E242" s="209"/>
      <c r="F242" s="209"/>
      <c r="G242" s="209"/>
      <c r="H242" s="209"/>
      <c r="I242" s="209"/>
      <c r="J242" s="209"/>
      <c r="K242" s="209"/>
      <c r="L242" s="209"/>
      <c r="M242" s="209"/>
      <c r="N242" s="209">
        <f>SUM(N243:N246)</f>
        <v>4</v>
      </c>
      <c r="O242" s="210"/>
      <c r="P242" s="205">
        <f t="shared" si="39"/>
        <v>8</v>
      </c>
      <c r="Q242" s="212">
        <f t="shared" ref="Q242:BC242" si="46">SUM(Q243:Q246)</f>
        <v>7</v>
      </c>
      <c r="R242" s="202">
        <f t="shared" si="40"/>
        <v>0</v>
      </c>
      <c r="S242" s="209">
        <f>SUM(S243:S246)</f>
        <v>0</v>
      </c>
      <c r="T242" s="209">
        <f>SUM(T243:T246)</f>
        <v>0</v>
      </c>
      <c r="U242" s="209">
        <f>SUM(U243:U246)</f>
        <v>0</v>
      </c>
      <c r="V242" s="209">
        <f>SUM(V243:V246)</f>
        <v>0</v>
      </c>
      <c r="W242" s="205">
        <f t="shared" si="41"/>
        <v>0</v>
      </c>
      <c r="X242" s="209">
        <f t="shared" si="46"/>
        <v>0</v>
      </c>
      <c r="Y242" s="209">
        <f t="shared" si="46"/>
        <v>0</v>
      </c>
      <c r="Z242" s="209">
        <f t="shared" si="46"/>
        <v>0</v>
      </c>
      <c r="AA242" s="209">
        <f t="shared" si="46"/>
        <v>0</v>
      </c>
      <c r="AB242" s="209">
        <f t="shared" si="46"/>
        <v>0</v>
      </c>
      <c r="AC242" s="209">
        <f t="shared" si="46"/>
        <v>0</v>
      </c>
      <c r="AD242" s="209">
        <f t="shared" si="46"/>
        <v>0</v>
      </c>
      <c r="AE242" s="209">
        <f t="shared" si="46"/>
        <v>0</v>
      </c>
      <c r="AF242" s="209">
        <f t="shared" si="46"/>
        <v>0</v>
      </c>
      <c r="AG242" s="209">
        <f t="shared" si="46"/>
        <v>0</v>
      </c>
      <c r="AH242" s="209">
        <f t="shared" si="46"/>
        <v>0</v>
      </c>
      <c r="AI242" s="209">
        <f t="shared" si="46"/>
        <v>0</v>
      </c>
      <c r="AJ242" s="209">
        <f t="shared" si="46"/>
        <v>0</v>
      </c>
      <c r="AK242" s="209">
        <f t="shared" si="46"/>
        <v>0</v>
      </c>
      <c r="AL242" s="209">
        <f t="shared" si="46"/>
        <v>0</v>
      </c>
      <c r="AM242" s="209">
        <f t="shared" si="46"/>
        <v>0</v>
      </c>
      <c r="AN242" s="209">
        <f t="shared" si="46"/>
        <v>0</v>
      </c>
      <c r="AO242" s="209">
        <f t="shared" si="46"/>
        <v>0</v>
      </c>
      <c r="AP242" s="209">
        <f t="shared" si="46"/>
        <v>0</v>
      </c>
      <c r="AQ242" s="209">
        <f t="shared" si="46"/>
        <v>0</v>
      </c>
      <c r="AR242" s="209">
        <f t="shared" si="46"/>
        <v>0</v>
      </c>
      <c r="AS242" s="209">
        <f t="shared" si="46"/>
        <v>0</v>
      </c>
      <c r="AT242" s="209">
        <f t="shared" si="46"/>
        <v>0</v>
      </c>
      <c r="AU242" s="209">
        <f t="shared" si="46"/>
        <v>0</v>
      </c>
      <c r="AV242" s="209">
        <f t="shared" si="46"/>
        <v>0</v>
      </c>
      <c r="AW242" s="209">
        <f t="shared" si="46"/>
        <v>0</v>
      </c>
      <c r="AX242" s="209">
        <f t="shared" si="46"/>
        <v>0</v>
      </c>
      <c r="AY242" s="209">
        <f t="shared" si="46"/>
        <v>0</v>
      </c>
      <c r="AZ242" s="210">
        <f t="shared" si="46"/>
        <v>0</v>
      </c>
      <c r="BA242" s="209">
        <f>SUM(BA243:BA246)</f>
        <v>1</v>
      </c>
      <c r="BB242" s="212">
        <f t="shared" si="46"/>
        <v>0</v>
      </c>
      <c r="BC242" s="210">
        <f t="shared" si="46"/>
        <v>0</v>
      </c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</row>
    <row r="243" spans="1:236" s="61" customFormat="1" ht="11.1" customHeight="1" x14ac:dyDescent="0.15">
      <c r="A243" s="51" t="s">
        <v>569</v>
      </c>
      <c r="B243" s="52" t="s">
        <v>966</v>
      </c>
      <c r="C243" s="53" t="s">
        <v>170</v>
      </c>
      <c r="D243" s="53" t="s">
        <v>122</v>
      </c>
      <c r="E243" s="53" t="s">
        <v>136</v>
      </c>
      <c r="F243" s="53" t="s">
        <v>110</v>
      </c>
      <c r="G243" s="53" t="s">
        <v>170</v>
      </c>
      <c r="H243" s="53" t="s">
        <v>51</v>
      </c>
      <c r="I243" s="53" t="s">
        <v>170</v>
      </c>
      <c r="J243" s="53" t="s">
        <v>65</v>
      </c>
      <c r="K243" s="53" t="s">
        <v>137</v>
      </c>
      <c r="L243" s="53" t="s">
        <v>199</v>
      </c>
      <c r="M243" s="53" t="s">
        <v>207</v>
      </c>
      <c r="N243" s="53">
        <v>1</v>
      </c>
      <c r="O243" s="54" t="s">
        <v>195</v>
      </c>
      <c r="P243" s="205">
        <f t="shared" si="39"/>
        <v>3</v>
      </c>
      <c r="Q243" s="56">
        <v>2</v>
      </c>
      <c r="R243" s="202">
        <f t="shared" si="40"/>
        <v>0</v>
      </c>
      <c r="S243" s="53">
        <v>0</v>
      </c>
      <c r="T243" s="53">
        <v>0</v>
      </c>
      <c r="U243" s="53">
        <v>0</v>
      </c>
      <c r="V243" s="53">
        <v>0</v>
      </c>
      <c r="W243" s="205">
        <f t="shared" si="41"/>
        <v>0</v>
      </c>
      <c r="X243" s="53"/>
      <c r="Y243" s="53"/>
      <c r="Z243" s="53">
        <v>0</v>
      </c>
      <c r="AA243" s="53">
        <v>0</v>
      </c>
      <c r="AB243" s="53">
        <v>0</v>
      </c>
      <c r="AC243" s="53">
        <v>0</v>
      </c>
      <c r="AD243" s="53">
        <v>0</v>
      </c>
      <c r="AE243" s="53">
        <v>0</v>
      </c>
      <c r="AF243" s="53">
        <v>0</v>
      </c>
      <c r="AG243" s="53">
        <v>0</v>
      </c>
      <c r="AH243" s="53">
        <v>0</v>
      </c>
      <c r="AI243" s="53">
        <v>0</v>
      </c>
      <c r="AJ243" s="53">
        <v>0</v>
      </c>
      <c r="AK243" s="53">
        <v>0</v>
      </c>
      <c r="AL243" s="53">
        <v>0</v>
      </c>
      <c r="AM243" s="53">
        <v>0</v>
      </c>
      <c r="AN243" s="53">
        <v>0</v>
      </c>
      <c r="AO243" s="53">
        <v>0</v>
      </c>
      <c r="AP243" s="53">
        <v>0</v>
      </c>
      <c r="AQ243" s="53">
        <v>0</v>
      </c>
      <c r="AR243" s="53">
        <v>0</v>
      </c>
      <c r="AS243" s="53">
        <v>0</v>
      </c>
      <c r="AT243" s="53">
        <v>0</v>
      </c>
      <c r="AU243" s="53">
        <v>0</v>
      </c>
      <c r="AV243" s="53">
        <v>0</v>
      </c>
      <c r="AW243" s="53">
        <v>0</v>
      </c>
      <c r="AX243" s="53">
        <v>0</v>
      </c>
      <c r="AY243" s="53">
        <v>0</v>
      </c>
      <c r="AZ243" s="54">
        <v>0</v>
      </c>
      <c r="BA243" s="257">
        <v>1</v>
      </c>
      <c r="BB243" s="258"/>
      <c r="BC243" s="259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</row>
    <row r="244" spans="1:236" s="61" customFormat="1" ht="11.1" customHeight="1" x14ac:dyDescent="0.15">
      <c r="A244" s="51" t="s">
        <v>571</v>
      </c>
      <c r="B244" s="52" t="s">
        <v>966</v>
      </c>
      <c r="C244" s="53" t="s">
        <v>572</v>
      </c>
      <c r="D244" s="53" t="s">
        <v>122</v>
      </c>
      <c r="E244" s="53" t="s">
        <v>136</v>
      </c>
      <c r="F244" s="53" t="s">
        <v>110</v>
      </c>
      <c r="G244" s="53" t="s">
        <v>170</v>
      </c>
      <c r="H244" s="53" t="s">
        <v>121</v>
      </c>
      <c r="I244" s="53" t="s">
        <v>572</v>
      </c>
      <c r="J244" s="53" t="s">
        <v>65</v>
      </c>
      <c r="K244" s="53" t="s">
        <v>137</v>
      </c>
      <c r="L244" s="53" t="s">
        <v>199</v>
      </c>
      <c r="M244" s="53" t="s">
        <v>206</v>
      </c>
      <c r="N244" s="53">
        <v>1</v>
      </c>
      <c r="O244" s="54" t="s">
        <v>195</v>
      </c>
      <c r="P244" s="205">
        <f t="shared" si="39"/>
        <v>1</v>
      </c>
      <c r="Q244" s="56">
        <v>1</v>
      </c>
      <c r="R244" s="202">
        <f t="shared" si="40"/>
        <v>0</v>
      </c>
      <c r="S244" s="53">
        <v>0</v>
      </c>
      <c r="T244" s="53">
        <v>0</v>
      </c>
      <c r="U244" s="53">
        <v>0</v>
      </c>
      <c r="V244" s="53">
        <v>0</v>
      </c>
      <c r="W244" s="205">
        <f t="shared" si="41"/>
        <v>0</v>
      </c>
      <c r="X244" s="53"/>
      <c r="Y244" s="53"/>
      <c r="Z244" s="53">
        <v>0</v>
      </c>
      <c r="AA244" s="53">
        <v>0</v>
      </c>
      <c r="AB244" s="53">
        <v>0</v>
      </c>
      <c r="AC244" s="53">
        <v>0</v>
      </c>
      <c r="AD244" s="53">
        <v>0</v>
      </c>
      <c r="AE244" s="53">
        <v>0</v>
      </c>
      <c r="AF244" s="53">
        <v>0</v>
      </c>
      <c r="AG244" s="53">
        <v>0</v>
      </c>
      <c r="AH244" s="53">
        <v>0</v>
      </c>
      <c r="AI244" s="53">
        <v>0</v>
      </c>
      <c r="AJ244" s="53">
        <v>0</v>
      </c>
      <c r="AK244" s="53">
        <v>0</v>
      </c>
      <c r="AL244" s="53">
        <v>0</v>
      </c>
      <c r="AM244" s="53">
        <v>0</v>
      </c>
      <c r="AN244" s="53">
        <v>0</v>
      </c>
      <c r="AO244" s="53">
        <v>0</v>
      </c>
      <c r="AP244" s="53">
        <v>0</v>
      </c>
      <c r="AQ244" s="53">
        <v>0</v>
      </c>
      <c r="AR244" s="53">
        <v>0</v>
      </c>
      <c r="AS244" s="53">
        <v>0</v>
      </c>
      <c r="AT244" s="53">
        <v>0</v>
      </c>
      <c r="AU244" s="53">
        <v>0</v>
      </c>
      <c r="AV244" s="53">
        <v>0</v>
      </c>
      <c r="AW244" s="53">
        <v>0</v>
      </c>
      <c r="AX244" s="53">
        <v>0</v>
      </c>
      <c r="AY244" s="53">
        <v>0</v>
      </c>
      <c r="AZ244" s="54">
        <v>0</v>
      </c>
      <c r="BA244" s="257">
        <v>0</v>
      </c>
      <c r="BB244" s="258"/>
      <c r="BC244" s="259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  <c r="CP244" s="53"/>
      <c r="CQ244" s="53"/>
      <c r="CR244" s="53"/>
      <c r="CS244" s="53"/>
      <c r="CT244" s="53"/>
      <c r="CU244" s="53"/>
      <c r="CV244" s="53"/>
      <c r="CW244" s="53"/>
      <c r="CX244" s="53"/>
      <c r="CY244" s="53"/>
      <c r="CZ244" s="53"/>
      <c r="DA244" s="53"/>
      <c r="DB244" s="53"/>
      <c r="DC244" s="53"/>
      <c r="DD244" s="53"/>
      <c r="DE244" s="53"/>
    </row>
    <row r="245" spans="1:236" s="61" customFormat="1" ht="11.1" customHeight="1" x14ac:dyDescent="0.15">
      <c r="A245" s="51" t="s">
        <v>574</v>
      </c>
      <c r="B245" s="52" t="s">
        <v>966</v>
      </c>
      <c r="C245" s="53" t="s">
        <v>575</v>
      </c>
      <c r="D245" s="53" t="s">
        <v>122</v>
      </c>
      <c r="E245" s="53" t="s">
        <v>136</v>
      </c>
      <c r="F245" s="53" t="s">
        <v>110</v>
      </c>
      <c r="G245" s="53" t="s">
        <v>170</v>
      </c>
      <c r="H245" s="53" t="s">
        <v>132</v>
      </c>
      <c r="I245" s="53" t="s">
        <v>575</v>
      </c>
      <c r="J245" s="53" t="s">
        <v>65</v>
      </c>
      <c r="K245" s="53" t="s">
        <v>137</v>
      </c>
      <c r="L245" s="53" t="s">
        <v>199</v>
      </c>
      <c r="M245" s="53" t="s">
        <v>215</v>
      </c>
      <c r="N245" s="53">
        <v>1</v>
      </c>
      <c r="O245" s="54" t="s">
        <v>195</v>
      </c>
      <c r="P245" s="205">
        <f t="shared" si="39"/>
        <v>3</v>
      </c>
      <c r="Q245" s="56">
        <v>3</v>
      </c>
      <c r="R245" s="202">
        <f t="shared" si="40"/>
        <v>0</v>
      </c>
      <c r="S245" s="53">
        <v>0</v>
      </c>
      <c r="T245" s="53">
        <v>0</v>
      </c>
      <c r="U245" s="53">
        <v>0</v>
      </c>
      <c r="V245" s="53">
        <v>0</v>
      </c>
      <c r="W245" s="205">
        <f t="shared" si="41"/>
        <v>0</v>
      </c>
      <c r="X245" s="53"/>
      <c r="Y245" s="53"/>
      <c r="Z245" s="53">
        <v>0</v>
      </c>
      <c r="AA245" s="53">
        <v>0</v>
      </c>
      <c r="AB245" s="53">
        <v>0</v>
      </c>
      <c r="AC245" s="53">
        <v>0</v>
      </c>
      <c r="AD245" s="53">
        <v>0</v>
      </c>
      <c r="AE245" s="53">
        <v>0</v>
      </c>
      <c r="AF245" s="53">
        <v>0</v>
      </c>
      <c r="AG245" s="53">
        <v>0</v>
      </c>
      <c r="AH245" s="53">
        <v>0</v>
      </c>
      <c r="AI245" s="53">
        <v>0</v>
      </c>
      <c r="AJ245" s="53">
        <v>0</v>
      </c>
      <c r="AK245" s="53">
        <v>0</v>
      </c>
      <c r="AL245" s="53">
        <v>0</v>
      </c>
      <c r="AM245" s="53">
        <v>0</v>
      </c>
      <c r="AN245" s="53">
        <v>0</v>
      </c>
      <c r="AO245" s="53">
        <v>0</v>
      </c>
      <c r="AP245" s="53">
        <v>0</v>
      </c>
      <c r="AQ245" s="53">
        <v>0</v>
      </c>
      <c r="AR245" s="53">
        <v>0</v>
      </c>
      <c r="AS245" s="53">
        <v>0</v>
      </c>
      <c r="AT245" s="53">
        <v>0</v>
      </c>
      <c r="AU245" s="53">
        <v>0</v>
      </c>
      <c r="AV245" s="53">
        <v>0</v>
      </c>
      <c r="AW245" s="53">
        <v>0</v>
      </c>
      <c r="AX245" s="53">
        <v>0</v>
      </c>
      <c r="AY245" s="53">
        <v>0</v>
      </c>
      <c r="AZ245" s="54">
        <v>0</v>
      </c>
      <c r="BA245" s="257">
        <v>0</v>
      </c>
      <c r="BB245" s="258"/>
      <c r="BC245" s="259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  <c r="CP245" s="53"/>
      <c r="CQ245" s="53"/>
      <c r="CR245" s="53"/>
      <c r="CS245" s="53"/>
      <c r="CT245" s="53"/>
      <c r="CU245" s="53"/>
      <c r="CV245" s="53"/>
      <c r="CW245" s="53"/>
      <c r="CX245" s="53"/>
      <c r="CY245" s="53"/>
      <c r="CZ245" s="53"/>
      <c r="DA245" s="53"/>
      <c r="DB245" s="53"/>
      <c r="DC245" s="53"/>
      <c r="DD245" s="53"/>
      <c r="DE245" s="53"/>
    </row>
    <row r="246" spans="1:236" s="61" customFormat="1" ht="11.1" customHeight="1" x14ac:dyDescent="0.15">
      <c r="A246" s="51" t="s">
        <v>577</v>
      </c>
      <c r="B246" s="52" t="s">
        <v>966</v>
      </c>
      <c r="C246" s="53" t="s">
        <v>578</v>
      </c>
      <c r="D246" s="53" t="s">
        <v>122</v>
      </c>
      <c r="E246" s="53" t="s">
        <v>136</v>
      </c>
      <c r="F246" s="53" t="s">
        <v>110</v>
      </c>
      <c r="G246" s="53" t="s">
        <v>170</v>
      </c>
      <c r="H246" s="53" t="s">
        <v>211</v>
      </c>
      <c r="I246" s="53" t="s">
        <v>578</v>
      </c>
      <c r="J246" s="53" t="s">
        <v>65</v>
      </c>
      <c r="K246" s="53" t="s">
        <v>137</v>
      </c>
      <c r="L246" s="53" t="s">
        <v>199</v>
      </c>
      <c r="M246" s="53" t="s">
        <v>206</v>
      </c>
      <c r="N246" s="53">
        <v>1</v>
      </c>
      <c r="O246" s="54" t="s">
        <v>195</v>
      </c>
      <c r="P246" s="205">
        <f t="shared" si="39"/>
        <v>1</v>
      </c>
      <c r="Q246" s="56">
        <v>1</v>
      </c>
      <c r="R246" s="202">
        <f t="shared" si="40"/>
        <v>0</v>
      </c>
      <c r="S246" s="53">
        <v>0</v>
      </c>
      <c r="T246" s="53">
        <v>0</v>
      </c>
      <c r="U246" s="53">
        <v>0</v>
      </c>
      <c r="V246" s="53">
        <v>0</v>
      </c>
      <c r="W246" s="205">
        <f t="shared" si="41"/>
        <v>0</v>
      </c>
      <c r="X246" s="53"/>
      <c r="Y246" s="53"/>
      <c r="Z246" s="53">
        <v>0</v>
      </c>
      <c r="AA246" s="53">
        <v>0</v>
      </c>
      <c r="AB246" s="53">
        <v>0</v>
      </c>
      <c r="AC246" s="53">
        <v>0</v>
      </c>
      <c r="AD246" s="53">
        <v>0</v>
      </c>
      <c r="AE246" s="53">
        <v>0</v>
      </c>
      <c r="AF246" s="53">
        <v>0</v>
      </c>
      <c r="AG246" s="53">
        <v>0</v>
      </c>
      <c r="AH246" s="53">
        <v>0</v>
      </c>
      <c r="AI246" s="53">
        <v>0</v>
      </c>
      <c r="AJ246" s="53">
        <v>0</v>
      </c>
      <c r="AK246" s="53">
        <v>0</v>
      </c>
      <c r="AL246" s="53">
        <v>0</v>
      </c>
      <c r="AM246" s="53">
        <v>0</v>
      </c>
      <c r="AN246" s="53">
        <v>0</v>
      </c>
      <c r="AO246" s="53">
        <v>0</v>
      </c>
      <c r="AP246" s="53">
        <v>0</v>
      </c>
      <c r="AQ246" s="53">
        <v>0</v>
      </c>
      <c r="AR246" s="53">
        <v>0</v>
      </c>
      <c r="AS246" s="53">
        <v>0</v>
      </c>
      <c r="AT246" s="53">
        <v>0</v>
      </c>
      <c r="AU246" s="53">
        <v>0</v>
      </c>
      <c r="AV246" s="53">
        <v>0</v>
      </c>
      <c r="AW246" s="53">
        <v>0</v>
      </c>
      <c r="AX246" s="53">
        <v>0</v>
      </c>
      <c r="AY246" s="53">
        <v>0</v>
      </c>
      <c r="AZ246" s="54">
        <v>0</v>
      </c>
      <c r="BA246" s="257">
        <v>0</v>
      </c>
      <c r="BB246" s="258"/>
      <c r="BC246" s="259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  <c r="CP246" s="53"/>
      <c r="CQ246" s="53"/>
      <c r="CR246" s="53"/>
      <c r="CS246" s="53"/>
      <c r="CT246" s="53"/>
      <c r="CU246" s="53"/>
      <c r="CV246" s="53"/>
      <c r="CW246" s="53"/>
      <c r="CX246" s="53"/>
      <c r="CY246" s="53"/>
      <c r="CZ246" s="53"/>
      <c r="DA246" s="53"/>
      <c r="DB246" s="53"/>
      <c r="DC246" s="53"/>
      <c r="DD246" s="53"/>
      <c r="DE246" s="53"/>
    </row>
    <row r="247" spans="1:236" s="217" customFormat="1" ht="10.7" customHeight="1" x14ac:dyDescent="0.15">
      <c r="A247" s="208"/>
      <c r="B247" s="209"/>
      <c r="C247" s="209" t="s">
        <v>620</v>
      </c>
      <c r="D247" s="209"/>
      <c r="E247" s="209"/>
      <c r="F247" s="209"/>
      <c r="G247" s="209"/>
      <c r="H247" s="209"/>
      <c r="I247" s="209"/>
      <c r="J247" s="209"/>
      <c r="K247" s="209"/>
      <c r="L247" s="209"/>
      <c r="M247" s="209"/>
      <c r="N247" s="209">
        <f>SUM(N248:N255)</f>
        <v>8</v>
      </c>
      <c r="O247" s="210"/>
      <c r="P247" s="205">
        <f t="shared" si="39"/>
        <v>14</v>
      </c>
      <c r="Q247" s="212">
        <f t="shared" ref="Q247:BC247" si="47">SUM(Q248:Q255)</f>
        <v>12</v>
      </c>
      <c r="R247" s="202">
        <f t="shared" si="40"/>
        <v>0</v>
      </c>
      <c r="S247" s="209">
        <f>SUM(S248:S255)</f>
        <v>0</v>
      </c>
      <c r="T247" s="209">
        <f>SUM(T248:T255)</f>
        <v>0</v>
      </c>
      <c r="U247" s="209">
        <f>SUM(U248:U255)</f>
        <v>0</v>
      </c>
      <c r="V247" s="209">
        <f>SUM(V248:V255)</f>
        <v>0</v>
      </c>
      <c r="W247" s="205">
        <f t="shared" si="41"/>
        <v>0</v>
      </c>
      <c r="X247" s="209">
        <f t="shared" si="47"/>
        <v>0</v>
      </c>
      <c r="Y247" s="209">
        <f t="shared" si="47"/>
        <v>0</v>
      </c>
      <c r="Z247" s="209">
        <f t="shared" si="47"/>
        <v>0</v>
      </c>
      <c r="AA247" s="209">
        <f t="shared" si="47"/>
        <v>0</v>
      </c>
      <c r="AB247" s="209">
        <f t="shared" si="47"/>
        <v>0</v>
      </c>
      <c r="AC247" s="209">
        <f t="shared" si="47"/>
        <v>0</v>
      </c>
      <c r="AD247" s="209">
        <f t="shared" si="47"/>
        <v>0</v>
      </c>
      <c r="AE247" s="209">
        <f t="shared" si="47"/>
        <v>0</v>
      </c>
      <c r="AF247" s="209">
        <f t="shared" si="47"/>
        <v>0</v>
      </c>
      <c r="AG247" s="209">
        <f t="shared" si="47"/>
        <v>0</v>
      </c>
      <c r="AH247" s="209">
        <f t="shared" si="47"/>
        <v>0</v>
      </c>
      <c r="AI247" s="209">
        <f t="shared" si="47"/>
        <v>0</v>
      </c>
      <c r="AJ247" s="209">
        <f t="shared" si="47"/>
        <v>0</v>
      </c>
      <c r="AK247" s="209">
        <f t="shared" si="47"/>
        <v>0</v>
      </c>
      <c r="AL247" s="209">
        <f t="shared" si="47"/>
        <v>0</v>
      </c>
      <c r="AM247" s="209">
        <f t="shared" si="47"/>
        <v>0</v>
      </c>
      <c r="AN247" s="209">
        <f t="shared" si="47"/>
        <v>0</v>
      </c>
      <c r="AO247" s="209">
        <f t="shared" si="47"/>
        <v>0</v>
      </c>
      <c r="AP247" s="209">
        <f t="shared" si="47"/>
        <v>0</v>
      </c>
      <c r="AQ247" s="209">
        <f t="shared" si="47"/>
        <v>0</v>
      </c>
      <c r="AR247" s="209">
        <f t="shared" si="47"/>
        <v>0</v>
      </c>
      <c r="AS247" s="209">
        <f t="shared" si="47"/>
        <v>0</v>
      </c>
      <c r="AT247" s="209">
        <f t="shared" si="47"/>
        <v>0</v>
      </c>
      <c r="AU247" s="209">
        <f t="shared" si="47"/>
        <v>0</v>
      </c>
      <c r="AV247" s="209">
        <f t="shared" si="47"/>
        <v>0</v>
      </c>
      <c r="AW247" s="209">
        <f t="shared" si="47"/>
        <v>0</v>
      </c>
      <c r="AX247" s="209">
        <f t="shared" si="47"/>
        <v>0</v>
      </c>
      <c r="AY247" s="209">
        <f t="shared" si="47"/>
        <v>0</v>
      </c>
      <c r="AZ247" s="210">
        <f t="shared" si="47"/>
        <v>0</v>
      </c>
      <c r="BA247" s="209">
        <f>SUM(BA248:BA255)</f>
        <v>2</v>
      </c>
      <c r="BB247" s="212">
        <f t="shared" si="47"/>
        <v>0</v>
      </c>
      <c r="BC247" s="210">
        <f t="shared" si="47"/>
        <v>0</v>
      </c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</row>
    <row r="248" spans="1:236" s="61" customFormat="1" ht="10.7" customHeight="1" x14ac:dyDescent="0.15">
      <c r="A248" s="51" t="s">
        <v>806</v>
      </c>
      <c r="B248" s="52" t="s">
        <v>966</v>
      </c>
      <c r="C248" s="53" t="s">
        <v>620</v>
      </c>
      <c r="D248" s="53" t="s">
        <v>122</v>
      </c>
      <c r="E248" s="53" t="s">
        <v>136</v>
      </c>
      <c r="F248" s="53" t="s">
        <v>86</v>
      </c>
      <c r="G248" s="53" t="s">
        <v>620</v>
      </c>
      <c r="H248" s="53" t="s">
        <v>51</v>
      </c>
      <c r="I248" s="53" t="s">
        <v>620</v>
      </c>
      <c r="J248" s="53" t="s">
        <v>65</v>
      </c>
      <c r="K248" s="53" t="s">
        <v>137</v>
      </c>
      <c r="L248" s="53" t="s">
        <v>199</v>
      </c>
      <c r="M248" s="53" t="s">
        <v>194</v>
      </c>
      <c r="N248" s="53">
        <v>1</v>
      </c>
      <c r="O248" s="54" t="s">
        <v>195</v>
      </c>
      <c r="P248" s="205">
        <f t="shared" si="39"/>
        <v>5</v>
      </c>
      <c r="Q248" s="56">
        <v>4</v>
      </c>
      <c r="R248" s="202">
        <f t="shared" si="40"/>
        <v>0</v>
      </c>
      <c r="S248" s="53">
        <v>0</v>
      </c>
      <c r="T248" s="53">
        <v>0</v>
      </c>
      <c r="U248" s="53">
        <v>0</v>
      </c>
      <c r="V248" s="53">
        <v>0</v>
      </c>
      <c r="W248" s="205">
        <f t="shared" si="41"/>
        <v>0</v>
      </c>
      <c r="X248" s="53"/>
      <c r="Y248" s="53"/>
      <c r="Z248" s="53">
        <v>0</v>
      </c>
      <c r="AA248" s="53">
        <v>0</v>
      </c>
      <c r="AB248" s="53">
        <v>0</v>
      </c>
      <c r="AC248" s="53">
        <v>0</v>
      </c>
      <c r="AD248" s="53">
        <v>0</v>
      </c>
      <c r="AE248" s="53">
        <v>0</v>
      </c>
      <c r="AF248" s="53">
        <v>0</v>
      </c>
      <c r="AG248" s="53">
        <v>0</v>
      </c>
      <c r="AH248" s="53">
        <v>0</v>
      </c>
      <c r="AI248" s="53">
        <v>0</v>
      </c>
      <c r="AJ248" s="53">
        <v>0</v>
      </c>
      <c r="AK248" s="53">
        <v>0</v>
      </c>
      <c r="AL248" s="53">
        <v>0</v>
      </c>
      <c r="AM248" s="53">
        <v>0</v>
      </c>
      <c r="AN248" s="53">
        <v>0</v>
      </c>
      <c r="AO248" s="53">
        <v>0</v>
      </c>
      <c r="AP248" s="53">
        <v>0</v>
      </c>
      <c r="AQ248" s="53">
        <v>0</v>
      </c>
      <c r="AR248" s="53">
        <v>0</v>
      </c>
      <c r="AS248" s="53">
        <v>0</v>
      </c>
      <c r="AT248" s="53">
        <v>0</v>
      </c>
      <c r="AU248" s="53">
        <v>0</v>
      </c>
      <c r="AV248" s="53">
        <v>0</v>
      </c>
      <c r="AW248" s="53">
        <v>0</v>
      </c>
      <c r="AX248" s="53">
        <v>0</v>
      </c>
      <c r="AY248" s="53">
        <v>0</v>
      </c>
      <c r="AZ248" s="54">
        <v>0</v>
      </c>
      <c r="BA248" s="257">
        <v>1</v>
      </c>
      <c r="BB248" s="258"/>
      <c r="BC248" s="259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  <c r="CP248" s="53"/>
      <c r="CQ248" s="53"/>
      <c r="CR248" s="53"/>
      <c r="CS248" s="53"/>
      <c r="CT248" s="53"/>
      <c r="CU248" s="53"/>
      <c r="CV248" s="53"/>
      <c r="CW248" s="53"/>
      <c r="CX248" s="53"/>
      <c r="CY248" s="53"/>
      <c r="CZ248" s="53"/>
      <c r="DA248" s="53"/>
      <c r="DB248" s="53"/>
      <c r="DC248" s="53"/>
      <c r="DD248" s="53"/>
      <c r="DE248" s="53"/>
    </row>
    <row r="249" spans="1:236" s="61" customFormat="1" ht="10.7" customHeight="1" x14ac:dyDescent="0.15">
      <c r="A249" s="51" t="s">
        <v>619</v>
      </c>
      <c r="B249" s="52" t="s">
        <v>966</v>
      </c>
      <c r="C249" s="53" t="s">
        <v>261</v>
      </c>
      <c r="D249" s="53" t="s">
        <v>122</v>
      </c>
      <c r="E249" s="53" t="s">
        <v>136</v>
      </c>
      <c r="F249" s="53" t="s">
        <v>86</v>
      </c>
      <c r="G249" s="53" t="s">
        <v>620</v>
      </c>
      <c r="H249" s="53" t="s">
        <v>121</v>
      </c>
      <c r="I249" s="53" t="s">
        <v>261</v>
      </c>
      <c r="J249" s="53" t="s">
        <v>65</v>
      </c>
      <c r="K249" s="53" t="s">
        <v>137</v>
      </c>
      <c r="L249" s="53" t="s">
        <v>199</v>
      </c>
      <c r="M249" s="53" t="s">
        <v>215</v>
      </c>
      <c r="N249" s="53">
        <v>1</v>
      </c>
      <c r="O249" s="54" t="s">
        <v>195</v>
      </c>
      <c r="P249" s="205">
        <f t="shared" si="39"/>
        <v>2</v>
      </c>
      <c r="Q249" s="56">
        <v>2</v>
      </c>
      <c r="R249" s="202">
        <f t="shared" si="40"/>
        <v>0</v>
      </c>
      <c r="S249" s="53">
        <v>0</v>
      </c>
      <c r="T249" s="53">
        <v>0</v>
      </c>
      <c r="U249" s="53">
        <v>0</v>
      </c>
      <c r="V249" s="53">
        <v>0</v>
      </c>
      <c r="W249" s="205">
        <f t="shared" si="41"/>
        <v>0</v>
      </c>
      <c r="X249" s="53"/>
      <c r="Y249" s="53"/>
      <c r="Z249" s="53">
        <v>0</v>
      </c>
      <c r="AA249" s="53">
        <v>0</v>
      </c>
      <c r="AB249" s="53">
        <v>0</v>
      </c>
      <c r="AC249" s="53">
        <v>0</v>
      </c>
      <c r="AD249" s="53">
        <v>0</v>
      </c>
      <c r="AE249" s="53">
        <v>0</v>
      </c>
      <c r="AF249" s="53">
        <v>0</v>
      </c>
      <c r="AG249" s="53">
        <v>0</v>
      </c>
      <c r="AH249" s="53">
        <v>0</v>
      </c>
      <c r="AI249" s="53">
        <v>0</v>
      </c>
      <c r="AJ249" s="53">
        <v>0</v>
      </c>
      <c r="AK249" s="53">
        <v>0</v>
      </c>
      <c r="AL249" s="53">
        <v>0</v>
      </c>
      <c r="AM249" s="53">
        <v>0</v>
      </c>
      <c r="AN249" s="53">
        <v>0</v>
      </c>
      <c r="AO249" s="53">
        <v>0</v>
      </c>
      <c r="AP249" s="53">
        <v>0</v>
      </c>
      <c r="AQ249" s="53">
        <v>0</v>
      </c>
      <c r="AR249" s="53">
        <v>0</v>
      </c>
      <c r="AS249" s="53">
        <v>0</v>
      </c>
      <c r="AT249" s="53">
        <v>0</v>
      </c>
      <c r="AU249" s="53">
        <v>0</v>
      </c>
      <c r="AV249" s="53">
        <v>0</v>
      </c>
      <c r="AW249" s="53">
        <v>0</v>
      </c>
      <c r="AX249" s="53">
        <v>0</v>
      </c>
      <c r="AY249" s="53">
        <v>0</v>
      </c>
      <c r="AZ249" s="54">
        <v>0</v>
      </c>
      <c r="BA249" s="257">
        <v>0</v>
      </c>
      <c r="BB249" s="258"/>
      <c r="BC249" s="259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  <c r="CP249" s="53"/>
      <c r="CQ249" s="53"/>
      <c r="CR249" s="53"/>
      <c r="CS249" s="53"/>
      <c r="CT249" s="53"/>
      <c r="CU249" s="53"/>
      <c r="CV249" s="53"/>
      <c r="CW249" s="53"/>
      <c r="CX249" s="53"/>
      <c r="CY249" s="53"/>
      <c r="CZ249" s="53"/>
      <c r="DA249" s="53"/>
      <c r="DB249" s="53"/>
      <c r="DC249" s="53"/>
      <c r="DD249" s="53"/>
      <c r="DE249" s="53"/>
    </row>
    <row r="250" spans="1:236" s="61" customFormat="1" ht="10.7" customHeight="1" x14ac:dyDescent="0.15">
      <c r="A250" s="51" t="s">
        <v>622</v>
      </c>
      <c r="B250" s="52" t="s">
        <v>966</v>
      </c>
      <c r="C250" s="53" t="s">
        <v>623</v>
      </c>
      <c r="D250" s="53" t="s">
        <v>122</v>
      </c>
      <c r="E250" s="53" t="s">
        <v>136</v>
      </c>
      <c r="F250" s="53" t="s">
        <v>86</v>
      </c>
      <c r="G250" s="53" t="s">
        <v>620</v>
      </c>
      <c r="H250" s="53" t="s">
        <v>130</v>
      </c>
      <c r="I250" s="53" t="s">
        <v>623</v>
      </c>
      <c r="J250" s="53" t="s">
        <v>65</v>
      </c>
      <c r="K250" s="53" t="s">
        <v>137</v>
      </c>
      <c r="L250" s="53" t="s">
        <v>199</v>
      </c>
      <c r="M250" s="53" t="s">
        <v>206</v>
      </c>
      <c r="N250" s="53">
        <v>1</v>
      </c>
      <c r="O250" s="54" t="s">
        <v>195</v>
      </c>
      <c r="P250" s="205">
        <f t="shared" si="39"/>
        <v>1</v>
      </c>
      <c r="Q250" s="56">
        <v>1</v>
      </c>
      <c r="R250" s="202">
        <f t="shared" si="40"/>
        <v>0</v>
      </c>
      <c r="S250" s="53">
        <v>0</v>
      </c>
      <c r="T250" s="53">
        <v>0</v>
      </c>
      <c r="U250" s="53">
        <v>0</v>
      </c>
      <c r="V250" s="53">
        <v>0</v>
      </c>
      <c r="W250" s="205">
        <f t="shared" si="41"/>
        <v>0</v>
      </c>
      <c r="X250" s="53"/>
      <c r="Y250" s="53"/>
      <c r="Z250" s="53">
        <v>0</v>
      </c>
      <c r="AA250" s="53">
        <v>0</v>
      </c>
      <c r="AB250" s="53">
        <v>0</v>
      </c>
      <c r="AC250" s="53">
        <v>0</v>
      </c>
      <c r="AD250" s="53">
        <v>0</v>
      </c>
      <c r="AE250" s="53">
        <v>0</v>
      </c>
      <c r="AF250" s="53">
        <v>0</v>
      </c>
      <c r="AG250" s="53">
        <v>0</v>
      </c>
      <c r="AH250" s="53">
        <v>0</v>
      </c>
      <c r="AI250" s="53">
        <v>0</v>
      </c>
      <c r="AJ250" s="53">
        <v>0</v>
      </c>
      <c r="AK250" s="53">
        <v>0</v>
      </c>
      <c r="AL250" s="53">
        <v>0</v>
      </c>
      <c r="AM250" s="53">
        <v>0</v>
      </c>
      <c r="AN250" s="53">
        <v>0</v>
      </c>
      <c r="AO250" s="53">
        <v>0</v>
      </c>
      <c r="AP250" s="53">
        <v>0</v>
      </c>
      <c r="AQ250" s="53">
        <v>0</v>
      </c>
      <c r="AR250" s="53">
        <v>0</v>
      </c>
      <c r="AS250" s="53">
        <v>0</v>
      </c>
      <c r="AT250" s="53">
        <v>0</v>
      </c>
      <c r="AU250" s="53">
        <v>0</v>
      </c>
      <c r="AV250" s="53">
        <v>0</v>
      </c>
      <c r="AW250" s="53">
        <v>0</v>
      </c>
      <c r="AX250" s="53">
        <v>0</v>
      </c>
      <c r="AY250" s="53">
        <v>0</v>
      </c>
      <c r="AZ250" s="54">
        <v>0</v>
      </c>
      <c r="BA250" s="257">
        <v>0</v>
      </c>
      <c r="BB250" s="258"/>
      <c r="BC250" s="259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  <c r="CP250" s="53"/>
      <c r="CQ250" s="53"/>
      <c r="CR250" s="53"/>
      <c r="CS250" s="53"/>
      <c r="CT250" s="53"/>
      <c r="CU250" s="53"/>
      <c r="CV250" s="53"/>
      <c r="CW250" s="53"/>
      <c r="CX250" s="53"/>
      <c r="CY250" s="53"/>
      <c r="CZ250" s="53"/>
      <c r="DA250" s="53"/>
      <c r="DB250" s="53"/>
      <c r="DC250" s="53"/>
      <c r="DD250" s="53"/>
      <c r="DE250" s="53"/>
    </row>
    <row r="251" spans="1:236" s="61" customFormat="1" ht="10.7" customHeight="1" x14ac:dyDescent="0.15">
      <c r="A251" s="51" t="s">
        <v>625</v>
      </c>
      <c r="B251" s="52" t="s">
        <v>966</v>
      </c>
      <c r="C251" s="53" t="s">
        <v>626</v>
      </c>
      <c r="D251" s="53" t="s">
        <v>122</v>
      </c>
      <c r="E251" s="53" t="s">
        <v>136</v>
      </c>
      <c r="F251" s="53" t="s">
        <v>86</v>
      </c>
      <c r="G251" s="53" t="s">
        <v>620</v>
      </c>
      <c r="H251" s="53" t="s">
        <v>191</v>
      </c>
      <c r="I251" s="53" t="s">
        <v>626</v>
      </c>
      <c r="J251" s="53" t="s">
        <v>65</v>
      </c>
      <c r="K251" s="53" t="s">
        <v>137</v>
      </c>
      <c r="L251" s="53" t="s">
        <v>199</v>
      </c>
      <c r="M251" s="53" t="s">
        <v>206</v>
      </c>
      <c r="N251" s="53">
        <v>1</v>
      </c>
      <c r="O251" s="54" t="s">
        <v>195</v>
      </c>
      <c r="P251" s="205">
        <f t="shared" si="39"/>
        <v>1</v>
      </c>
      <c r="Q251" s="56">
        <v>1</v>
      </c>
      <c r="R251" s="202">
        <f t="shared" si="40"/>
        <v>0</v>
      </c>
      <c r="S251" s="53">
        <v>0</v>
      </c>
      <c r="T251" s="53">
        <v>0</v>
      </c>
      <c r="U251" s="53">
        <v>0</v>
      </c>
      <c r="V251" s="53">
        <v>0</v>
      </c>
      <c r="W251" s="205">
        <f t="shared" si="41"/>
        <v>0</v>
      </c>
      <c r="X251" s="53"/>
      <c r="Y251" s="53"/>
      <c r="Z251" s="53">
        <v>0</v>
      </c>
      <c r="AA251" s="53">
        <v>0</v>
      </c>
      <c r="AB251" s="53">
        <v>0</v>
      </c>
      <c r="AC251" s="53">
        <v>0</v>
      </c>
      <c r="AD251" s="53">
        <v>0</v>
      </c>
      <c r="AE251" s="53">
        <v>0</v>
      </c>
      <c r="AF251" s="53">
        <v>0</v>
      </c>
      <c r="AG251" s="53">
        <v>0</v>
      </c>
      <c r="AH251" s="53">
        <v>0</v>
      </c>
      <c r="AI251" s="53">
        <v>0</v>
      </c>
      <c r="AJ251" s="53">
        <v>0</v>
      </c>
      <c r="AK251" s="53">
        <v>0</v>
      </c>
      <c r="AL251" s="53">
        <v>0</v>
      </c>
      <c r="AM251" s="53">
        <v>0</v>
      </c>
      <c r="AN251" s="53">
        <v>0</v>
      </c>
      <c r="AO251" s="53">
        <v>0</v>
      </c>
      <c r="AP251" s="53">
        <v>0</v>
      </c>
      <c r="AQ251" s="53">
        <v>0</v>
      </c>
      <c r="AR251" s="53">
        <v>0</v>
      </c>
      <c r="AS251" s="53">
        <v>0</v>
      </c>
      <c r="AT251" s="53">
        <v>0</v>
      </c>
      <c r="AU251" s="53">
        <v>0</v>
      </c>
      <c r="AV251" s="53">
        <v>0</v>
      </c>
      <c r="AW251" s="53">
        <v>0</v>
      </c>
      <c r="AX251" s="53">
        <v>0</v>
      </c>
      <c r="AY251" s="53">
        <v>0</v>
      </c>
      <c r="AZ251" s="54">
        <v>0</v>
      </c>
      <c r="BA251" s="257">
        <v>0</v>
      </c>
      <c r="BB251" s="258"/>
      <c r="BC251" s="259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  <c r="CP251" s="53"/>
      <c r="CQ251" s="53"/>
      <c r="CR251" s="53"/>
      <c r="CS251" s="53"/>
      <c r="CT251" s="53"/>
      <c r="CU251" s="53"/>
      <c r="CV251" s="53"/>
      <c r="CW251" s="53"/>
      <c r="CX251" s="53"/>
      <c r="CY251" s="53"/>
      <c r="CZ251" s="53"/>
      <c r="DA251" s="53"/>
      <c r="DB251" s="53"/>
      <c r="DC251" s="53"/>
      <c r="DD251" s="53"/>
      <c r="DE251" s="53"/>
    </row>
    <row r="252" spans="1:236" s="61" customFormat="1" ht="10.7" customHeight="1" x14ac:dyDescent="0.15">
      <c r="A252" s="51" t="s">
        <v>628</v>
      </c>
      <c r="B252" s="52" t="s">
        <v>966</v>
      </c>
      <c r="C252" s="53" t="s">
        <v>629</v>
      </c>
      <c r="D252" s="53" t="s">
        <v>122</v>
      </c>
      <c r="E252" s="53" t="s">
        <v>136</v>
      </c>
      <c r="F252" s="53" t="s">
        <v>86</v>
      </c>
      <c r="G252" s="53" t="s">
        <v>620</v>
      </c>
      <c r="H252" s="53" t="s">
        <v>132</v>
      </c>
      <c r="I252" s="53" t="s">
        <v>629</v>
      </c>
      <c r="J252" s="53" t="s">
        <v>65</v>
      </c>
      <c r="K252" s="53" t="s">
        <v>137</v>
      </c>
      <c r="L252" s="53" t="s">
        <v>199</v>
      </c>
      <c r="M252" s="53" t="s">
        <v>215</v>
      </c>
      <c r="N252" s="53">
        <v>1</v>
      </c>
      <c r="O252" s="54" t="s">
        <v>195</v>
      </c>
      <c r="P252" s="205">
        <f t="shared" si="39"/>
        <v>1</v>
      </c>
      <c r="Q252" s="56">
        <v>1</v>
      </c>
      <c r="R252" s="202">
        <f t="shared" si="40"/>
        <v>0</v>
      </c>
      <c r="S252" s="53">
        <v>0</v>
      </c>
      <c r="T252" s="53">
        <v>0</v>
      </c>
      <c r="U252" s="53">
        <v>0</v>
      </c>
      <c r="V252" s="53">
        <v>0</v>
      </c>
      <c r="W252" s="205">
        <f t="shared" si="41"/>
        <v>0</v>
      </c>
      <c r="X252" s="53"/>
      <c r="Y252" s="53"/>
      <c r="Z252" s="53">
        <v>0</v>
      </c>
      <c r="AA252" s="53">
        <v>0</v>
      </c>
      <c r="AB252" s="53">
        <v>0</v>
      </c>
      <c r="AC252" s="53">
        <v>0</v>
      </c>
      <c r="AD252" s="53">
        <v>0</v>
      </c>
      <c r="AE252" s="53">
        <v>0</v>
      </c>
      <c r="AF252" s="53">
        <v>0</v>
      </c>
      <c r="AG252" s="53">
        <v>0</v>
      </c>
      <c r="AH252" s="53">
        <v>0</v>
      </c>
      <c r="AI252" s="53">
        <v>0</v>
      </c>
      <c r="AJ252" s="53">
        <v>0</v>
      </c>
      <c r="AK252" s="53">
        <v>0</v>
      </c>
      <c r="AL252" s="53">
        <v>0</v>
      </c>
      <c r="AM252" s="53">
        <v>0</v>
      </c>
      <c r="AN252" s="53">
        <v>0</v>
      </c>
      <c r="AO252" s="53">
        <v>0</v>
      </c>
      <c r="AP252" s="53">
        <v>0</v>
      </c>
      <c r="AQ252" s="53">
        <v>0</v>
      </c>
      <c r="AR252" s="53">
        <v>0</v>
      </c>
      <c r="AS252" s="53">
        <v>0</v>
      </c>
      <c r="AT252" s="53">
        <v>0</v>
      </c>
      <c r="AU252" s="53">
        <v>0</v>
      </c>
      <c r="AV252" s="53">
        <v>0</v>
      </c>
      <c r="AW252" s="53">
        <v>0</v>
      </c>
      <c r="AX252" s="53">
        <v>0</v>
      </c>
      <c r="AY252" s="53">
        <v>0</v>
      </c>
      <c r="AZ252" s="54">
        <v>0</v>
      </c>
      <c r="BA252" s="257">
        <v>0</v>
      </c>
      <c r="BB252" s="258"/>
      <c r="BC252" s="259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  <c r="CP252" s="53"/>
      <c r="CQ252" s="53"/>
      <c r="CR252" s="53"/>
      <c r="CS252" s="53"/>
      <c r="CT252" s="53"/>
      <c r="CU252" s="53"/>
      <c r="CV252" s="53"/>
      <c r="CW252" s="53"/>
      <c r="CX252" s="53"/>
      <c r="CY252" s="53"/>
      <c r="CZ252" s="53"/>
      <c r="DA252" s="53"/>
      <c r="DB252" s="53"/>
      <c r="DC252" s="53"/>
      <c r="DD252" s="53"/>
      <c r="DE252" s="53"/>
    </row>
    <row r="253" spans="1:236" s="61" customFormat="1" ht="10.7" customHeight="1" x14ac:dyDescent="0.15">
      <c r="A253" s="51" t="s">
        <v>631</v>
      </c>
      <c r="B253" s="52" t="s">
        <v>966</v>
      </c>
      <c r="C253" s="53" t="s">
        <v>268</v>
      </c>
      <c r="D253" s="53" t="s">
        <v>122</v>
      </c>
      <c r="E253" s="53" t="s">
        <v>136</v>
      </c>
      <c r="F253" s="53" t="s">
        <v>86</v>
      </c>
      <c r="G253" s="53" t="s">
        <v>620</v>
      </c>
      <c r="H253" s="53" t="s">
        <v>128</v>
      </c>
      <c r="I253" s="53" t="s">
        <v>268</v>
      </c>
      <c r="J253" s="53" t="s">
        <v>65</v>
      </c>
      <c r="K253" s="53" t="s">
        <v>137</v>
      </c>
      <c r="L253" s="53" t="s">
        <v>199</v>
      </c>
      <c r="M253" s="53" t="s">
        <v>206</v>
      </c>
      <c r="N253" s="53">
        <v>1</v>
      </c>
      <c r="O253" s="54" t="s">
        <v>195</v>
      </c>
      <c r="P253" s="205">
        <f t="shared" si="39"/>
        <v>1</v>
      </c>
      <c r="Q253" s="56">
        <v>1</v>
      </c>
      <c r="R253" s="202">
        <f t="shared" si="40"/>
        <v>0</v>
      </c>
      <c r="S253" s="53">
        <v>0</v>
      </c>
      <c r="T253" s="53">
        <v>0</v>
      </c>
      <c r="U253" s="53">
        <v>0</v>
      </c>
      <c r="V253" s="53">
        <v>0</v>
      </c>
      <c r="W253" s="205">
        <f t="shared" si="41"/>
        <v>0</v>
      </c>
      <c r="X253" s="53"/>
      <c r="Y253" s="53"/>
      <c r="Z253" s="53">
        <v>0</v>
      </c>
      <c r="AA253" s="53">
        <v>0</v>
      </c>
      <c r="AB253" s="53">
        <v>0</v>
      </c>
      <c r="AC253" s="53">
        <v>0</v>
      </c>
      <c r="AD253" s="53">
        <v>0</v>
      </c>
      <c r="AE253" s="53">
        <v>0</v>
      </c>
      <c r="AF253" s="53">
        <v>0</v>
      </c>
      <c r="AG253" s="53">
        <v>0</v>
      </c>
      <c r="AH253" s="53">
        <v>0</v>
      </c>
      <c r="AI253" s="53">
        <v>0</v>
      </c>
      <c r="AJ253" s="53">
        <v>0</v>
      </c>
      <c r="AK253" s="53">
        <v>0</v>
      </c>
      <c r="AL253" s="53">
        <v>0</v>
      </c>
      <c r="AM253" s="53">
        <v>0</v>
      </c>
      <c r="AN253" s="53">
        <v>0</v>
      </c>
      <c r="AO253" s="53">
        <v>0</v>
      </c>
      <c r="AP253" s="53">
        <v>0</v>
      </c>
      <c r="AQ253" s="53">
        <v>0</v>
      </c>
      <c r="AR253" s="53">
        <v>0</v>
      </c>
      <c r="AS253" s="53">
        <v>0</v>
      </c>
      <c r="AT253" s="53">
        <v>0</v>
      </c>
      <c r="AU253" s="53">
        <v>0</v>
      </c>
      <c r="AV253" s="53">
        <v>0</v>
      </c>
      <c r="AW253" s="53">
        <v>0</v>
      </c>
      <c r="AX253" s="53">
        <v>0</v>
      </c>
      <c r="AY253" s="53">
        <v>0</v>
      </c>
      <c r="AZ253" s="54">
        <v>0</v>
      </c>
      <c r="BA253" s="257">
        <v>0</v>
      </c>
      <c r="BB253" s="258"/>
      <c r="BC253" s="259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  <c r="CP253" s="53"/>
      <c r="CQ253" s="53"/>
      <c r="CR253" s="53"/>
      <c r="CS253" s="53"/>
      <c r="CT253" s="53"/>
      <c r="CU253" s="53"/>
      <c r="CV253" s="53"/>
      <c r="CW253" s="53"/>
      <c r="CX253" s="53"/>
      <c r="CY253" s="53"/>
      <c r="CZ253" s="53"/>
      <c r="DA253" s="53"/>
      <c r="DB253" s="53"/>
      <c r="DC253" s="53"/>
      <c r="DD253" s="53"/>
      <c r="DE253" s="53"/>
    </row>
    <row r="254" spans="1:236" s="61" customFormat="1" ht="10.7" customHeight="1" x14ac:dyDescent="0.15">
      <c r="A254" s="51" t="s">
        <v>632</v>
      </c>
      <c r="B254" s="52" t="s">
        <v>966</v>
      </c>
      <c r="C254" s="53" t="s">
        <v>264</v>
      </c>
      <c r="D254" s="53" t="s">
        <v>122</v>
      </c>
      <c r="E254" s="53" t="s">
        <v>136</v>
      </c>
      <c r="F254" s="53" t="s">
        <v>86</v>
      </c>
      <c r="G254" s="53" t="s">
        <v>620</v>
      </c>
      <c r="H254" s="53" t="s">
        <v>209</v>
      </c>
      <c r="I254" s="53" t="s">
        <v>264</v>
      </c>
      <c r="J254" s="53" t="s">
        <v>65</v>
      </c>
      <c r="K254" s="53" t="s">
        <v>137</v>
      </c>
      <c r="L254" s="53" t="s">
        <v>199</v>
      </c>
      <c r="M254" s="53" t="s">
        <v>206</v>
      </c>
      <c r="N254" s="53">
        <v>1</v>
      </c>
      <c r="O254" s="54" t="s">
        <v>195</v>
      </c>
      <c r="P254" s="205">
        <f t="shared" si="39"/>
        <v>1</v>
      </c>
      <c r="Q254" s="56">
        <v>1</v>
      </c>
      <c r="R254" s="202">
        <f t="shared" si="40"/>
        <v>0</v>
      </c>
      <c r="S254" s="53">
        <v>0</v>
      </c>
      <c r="T254" s="53">
        <v>0</v>
      </c>
      <c r="U254" s="53">
        <v>0</v>
      </c>
      <c r="V254" s="53">
        <v>0</v>
      </c>
      <c r="W254" s="205">
        <f t="shared" si="41"/>
        <v>0</v>
      </c>
      <c r="X254" s="53"/>
      <c r="Y254" s="53"/>
      <c r="Z254" s="53">
        <v>0</v>
      </c>
      <c r="AA254" s="53">
        <v>0</v>
      </c>
      <c r="AB254" s="53">
        <v>0</v>
      </c>
      <c r="AC254" s="53">
        <v>0</v>
      </c>
      <c r="AD254" s="53">
        <v>0</v>
      </c>
      <c r="AE254" s="53">
        <v>0</v>
      </c>
      <c r="AF254" s="53">
        <v>0</v>
      </c>
      <c r="AG254" s="53">
        <v>0</v>
      </c>
      <c r="AH254" s="53">
        <v>0</v>
      </c>
      <c r="AI254" s="53">
        <v>0</v>
      </c>
      <c r="AJ254" s="53">
        <v>0</v>
      </c>
      <c r="AK254" s="53">
        <v>0</v>
      </c>
      <c r="AL254" s="53">
        <v>0</v>
      </c>
      <c r="AM254" s="53">
        <v>0</v>
      </c>
      <c r="AN254" s="53">
        <v>0</v>
      </c>
      <c r="AO254" s="53">
        <v>0</v>
      </c>
      <c r="AP254" s="53">
        <v>0</v>
      </c>
      <c r="AQ254" s="53">
        <v>0</v>
      </c>
      <c r="AR254" s="53">
        <v>0</v>
      </c>
      <c r="AS254" s="53">
        <v>0</v>
      </c>
      <c r="AT254" s="53">
        <v>0</v>
      </c>
      <c r="AU254" s="53">
        <v>0</v>
      </c>
      <c r="AV254" s="53">
        <v>0</v>
      </c>
      <c r="AW254" s="53">
        <v>0</v>
      </c>
      <c r="AX254" s="53">
        <v>0</v>
      </c>
      <c r="AY254" s="53">
        <v>0</v>
      </c>
      <c r="AZ254" s="54">
        <v>0</v>
      </c>
      <c r="BA254" s="257">
        <v>0</v>
      </c>
      <c r="BB254" s="258"/>
      <c r="BC254" s="259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  <c r="CP254" s="53"/>
      <c r="CQ254" s="53"/>
      <c r="CR254" s="53"/>
      <c r="CS254" s="53"/>
      <c r="CT254" s="53"/>
      <c r="CU254" s="53"/>
      <c r="CV254" s="53"/>
      <c r="CW254" s="53"/>
      <c r="CX254" s="53"/>
      <c r="CY254" s="53"/>
      <c r="CZ254" s="53"/>
      <c r="DA254" s="53"/>
      <c r="DB254" s="53"/>
      <c r="DC254" s="53"/>
      <c r="DD254" s="53"/>
      <c r="DE254" s="53"/>
    </row>
    <row r="255" spans="1:236" s="61" customFormat="1" ht="10.7" customHeight="1" x14ac:dyDescent="0.15">
      <c r="A255" s="51" t="s">
        <v>821</v>
      </c>
      <c r="B255" s="52" t="s">
        <v>966</v>
      </c>
      <c r="C255" s="53" t="s">
        <v>1296</v>
      </c>
      <c r="D255" s="53" t="s">
        <v>122</v>
      </c>
      <c r="E255" s="53" t="s">
        <v>136</v>
      </c>
      <c r="F255" s="53" t="s">
        <v>86</v>
      </c>
      <c r="G255" s="53" t="s">
        <v>620</v>
      </c>
      <c r="H255" s="53" t="s">
        <v>210</v>
      </c>
      <c r="I255" s="53" t="s">
        <v>231</v>
      </c>
      <c r="J255" s="53" t="s">
        <v>65</v>
      </c>
      <c r="K255" s="53" t="s">
        <v>137</v>
      </c>
      <c r="L255" s="53" t="s">
        <v>199</v>
      </c>
      <c r="M255" s="53" t="s">
        <v>217</v>
      </c>
      <c r="N255" s="53">
        <v>1</v>
      </c>
      <c r="O255" s="54" t="s">
        <v>218</v>
      </c>
      <c r="P255" s="205">
        <f t="shared" si="39"/>
        <v>2</v>
      </c>
      <c r="Q255" s="56">
        <v>1</v>
      </c>
      <c r="R255" s="202">
        <f t="shared" si="40"/>
        <v>0</v>
      </c>
      <c r="S255" s="53">
        <v>0</v>
      </c>
      <c r="T255" s="53">
        <v>0</v>
      </c>
      <c r="U255" s="53">
        <v>0</v>
      </c>
      <c r="V255" s="53">
        <v>0</v>
      </c>
      <c r="W255" s="205">
        <f t="shared" si="41"/>
        <v>0</v>
      </c>
      <c r="X255" s="53"/>
      <c r="Y255" s="53"/>
      <c r="Z255" s="53">
        <v>0</v>
      </c>
      <c r="AA255" s="53">
        <v>0</v>
      </c>
      <c r="AB255" s="53">
        <v>0</v>
      </c>
      <c r="AC255" s="53">
        <v>0</v>
      </c>
      <c r="AD255" s="53">
        <v>0</v>
      </c>
      <c r="AE255" s="53">
        <v>0</v>
      </c>
      <c r="AF255" s="53">
        <v>0</v>
      </c>
      <c r="AG255" s="53">
        <v>0</v>
      </c>
      <c r="AH255" s="53">
        <v>0</v>
      </c>
      <c r="AI255" s="53">
        <v>0</v>
      </c>
      <c r="AJ255" s="53">
        <v>0</v>
      </c>
      <c r="AK255" s="53">
        <v>0</v>
      </c>
      <c r="AL255" s="53">
        <v>0</v>
      </c>
      <c r="AM255" s="53">
        <v>0</v>
      </c>
      <c r="AN255" s="53">
        <v>0</v>
      </c>
      <c r="AO255" s="53">
        <v>0</v>
      </c>
      <c r="AP255" s="53">
        <v>0</v>
      </c>
      <c r="AQ255" s="53">
        <v>0</v>
      </c>
      <c r="AR255" s="53">
        <v>0</v>
      </c>
      <c r="AS255" s="53">
        <v>0</v>
      </c>
      <c r="AT255" s="53">
        <v>0</v>
      </c>
      <c r="AU255" s="53">
        <v>0</v>
      </c>
      <c r="AV255" s="53">
        <v>0</v>
      </c>
      <c r="AW255" s="53">
        <v>0</v>
      </c>
      <c r="AX255" s="53">
        <v>0</v>
      </c>
      <c r="AY255" s="53">
        <v>0</v>
      </c>
      <c r="AZ255" s="54">
        <v>0</v>
      </c>
      <c r="BA255" s="257">
        <v>1</v>
      </c>
      <c r="BB255" s="258"/>
      <c r="BC255" s="259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  <c r="CP255" s="53"/>
      <c r="CQ255" s="53"/>
      <c r="CR255" s="53"/>
      <c r="CS255" s="53"/>
      <c r="CT255" s="53"/>
      <c r="CU255" s="53"/>
      <c r="CV255" s="53"/>
      <c r="CW255" s="53"/>
      <c r="CX255" s="53"/>
      <c r="CY255" s="53"/>
      <c r="CZ255" s="53"/>
      <c r="DA255" s="53"/>
      <c r="DB255" s="53"/>
      <c r="DC255" s="53"/>
      <c r="DD255" s="53"/>
      <c r="DE255" s="53"/>
    </row>
    <row r="256" spans="1:236" s="217" customFormat="1" ht="10.7" customHeight="1" x14ac:dyDescent="0.15">
      <c r="A256" s="208"/>
      <c r="B256" s="209"/>
      <c r="C256" s="209" t="s">
        <v>1281</v>
      </c>
      <c r="D256" s="209"/>
      <c r="E256" s="209"/>
      <c r="F256" s="209"/>
      <c r="G256" s="209"/>
      <c r="H256" s="209"/>
      <c r="I256" s="209"/>
      <c r="J256" s="209"/>
      <c r="K256" s="209"/>
      <c r="L256" s="209"/>
      <c r="M256" s="209"/>
      <c r="N256" s="209">
        <f>SUM(N257:N259)</f>
        <v>3</v>
      </c>
      <c r="O256" s="210"/>
      <c r="P256" s="205">
        <f t="shared" si="39"/>
        <v>12</v>
      </c>
      <c r="Q256" s="212">
        <f t="shared" ref="Q256:BC256" si="48">SUM(Q257:Q259)</f>
        <v>10</v>
      </c>
      <c r="R256" s="202">
        <f t="shared" si="40"/>
        <v>0</v>
      </c>
      <c r="S256" s="209">
        <f>SUM(S257:S259)</f>
        <v>0</v>
      </c>
      <c r="T256" s="209">
        <f>SUM(T257:T259)</f>
        <v>0</v>
      </c>
      <c r="U256" s="209">
        <f>SUM(U257:U259)</f>
        <v>0</v>
      </c>
      <c r="V256" s="209">
        <f>SUM(V257:V259)</f>
        <v>0</v>
      </c>
      <c r="W256" s="205">
        <f t="shared" si="41"/>
        <v>0</v>
      </c>
      <c r="X256" s="209">
        <f t="shared" si="48"/>
        <v>0</v>
      </c>
      <c r="Y256" s="209">
        <f t="shared" si="48"/>
        <v>0</v>
      </c>
      <c r="Z256" s="209">
        <f t="shared" si="48"/>
        <v>0</v>
      </c>
      <c r="AA256" s="209">
        <f t="shared" si="48"/>
        <v>0</v>
      </c>
      <c r="AB256" s="209">
        <f t="shared" si="48"/>
        <v>0</v>
      </c>
      <c r="AC256" s="209">
        <f t="shared" si="48"/>
        <v>0</v>
      </c>
      <c r="AD256" s="209">
        <f t="shared" si="48"/>
        <v>0</v>
      </c>
      <c r="AE256" s="209">
        <f t="shared" si="48"/>
        <v>0</v>
      </c>
      <c r="AF256" s="209">
        <f t="shared" si="48"/>
        <v>0</v>
      </c>
      <c r="AG256" s="209">
        <f t="shared" si="48"/>
        <v>0</v>
      </c>
      <c r="AH256" s="209">
        <f t="shared" si="48"/>
        <v>0</v>
      </c>
      <c r="AI256" s="209">
        <f t="shared" si="48"/>
        <v>0</v>
      </c>
      <c r="AJ256" s="209">
        <f t="shared" si="48"/>
        <v>0</v>
      </c>
      <c r="AK256" s="209">
        <f t="shared" si="48"/>
        <v>0</v>
      </c>
      <c r="AL256" s="209">
        <f t="shared" si="48"/>
        <v>0</v>
      </c>
      <c r="AM256" s="209">
        <f t="shared" si="48"/>
        <v>0</v>
      </c>
      <c r="AN256" s="209">
        <f t="shared" si="48"/>
        <v>0</v>
      </c>
      <c r="AO256" s="209">
        <f t="shared" si="48"/>
        <v>0</v>
      </c>
      <c r="AP256" s="209">
        <f t="shared" si="48"/>
        <v>0</v>
      </c>
      <c r="AQ256" s="209">
        <f t="shared" si="48"/>
        <v>0</v>
      </c>
      <c r="AR256" s="209">
        <f t="shared" si="48"/>
        <v>0</v>
      </c>
      <c r="AS256" s="209">
        <f t="shared" si="48"/>
        <v>0</v>
      </c>
      <c r="AT256" s="209">
        <f t="shared" si="48"/>
        <v>0</v>
      </c>
      <c r="AU256" s="209">
        <f t="shared" si="48"/>
        <v>0</v>
      </c>
      <c r="AV256" s="209">
        <f t="shared" si="48"/>
        <v>0</v>
      </c>
      <c r="AW256" s="209">
        <f t="shared" si="48"/>
        <v>0</v>
      </c>
      <c r="AX256" s="209">
        <f t="shared" si="48"/>
        <v>0</v>
      </c>
      <c r="AY256" s="209">
        <f t="shared" si="48"/>
        <v>0</v>
      </c>
      <c r="AZ256" s="210">
        <f t="shared" si="48"/>
        <v>0</v>
      </c>
      <c r="BA256" s="209">
        <f>SUM(BA257:BA259)</f>
        <v>2</v>
      </c>
      <c r="BB256" s="212">
        <f t="shared" si="48"/>
        <v>0</v>
      </c>
      <c r="BC256" s="210">
        <f t="shared" si="48"/>
        <v>0</v>
      </c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</row>
    <row r="257" spans="1:236" s="61" customFormat="1" ht="10.7" customHeight="1" x14ac:dyDescent="0.15">
      <c r="A257" s="51" t="s">
        <v>665</v>
      </c>
      <c r="B257" s="52" t="s">
        <v>966</v>
      </c>
      <c r="C257" s="53" t="s">
        <v>1281</v>
      </c>
      <c r="D257" s="53" t="s">
        <v>122</v>
      </c>
      <c r="E257" s="53" t="s">
        <v>136</v>
      </c>
      <c r="F257" s="53" t="s">
        <v>101</v>
      </c>
      <c r="G257" s="53" t="s">
        <v>1281</v>
      </c>
      <c r="H257" s="53" t="s">
        <v>51</v>
      </c>
      <c r="I257" s="53" t="s">
        <v>666</v>
      </c>
      <c r="J257" s="53" t="s">
        <v>65</v>
      </c>
      <c r="K257" s="53" t="s">
        <v>137</v>
      </c>
      <c r="L257" s="53" t="s">
        <v>199</v>
      </c>
      <c r="M257" s="53" t="s">
        <v>204</v>
      </c>
      <c r="N257" s="53">
        <v>1</v>
      </c>
      <c r="O257" s="54" t="s">
        <v>195</v>
      </c>
      <c r="P257" s="205">
        <f t="shared" si="39"/>
        <v>6</v>
      </c>
      <c r="Q257" s="56">
        <v>5</v>
      </c>
      <c r="R257" s="202">
        <f t="shared" si="40"/>
        <v>0</v>
      </c>
      <c r="S257" s="53">
        <v>0</v>
      </c>
      <c r="T257" s="53">
        <v>0</v>
      </c>
      <c r="U257" s="53">
        <v>0</v>
      </c>
      <c r="V257" s="53">
        <v>0</v>
      </c>
      <c r="W257" s="205">
        <f t="shared" si="41"/>
        <v>0</v>
      </c>
      <c r="X257" s="53"/>
      <c r="Y257" s="53"/>
      <c r="Z257" s="53">
        <v>0</v>
      </c>
      <c r="AA257" s="53">
        <v>0</v>
      </c>
      <c r="AB257" s="53">
        <v>0</v>
      </c>
      <c r="AC257" s="53">
        <v>0</v>
      </c>
      <c r="AD257" s="53">
        <v>0</v>
      </c>
      <c r="AE257" s="53">
        <v>0</v>
      </c>
      <c r="AF257" s="53">
        <v>0</v>
      </c>
      <c r="AG257" s="53">
        <v>0</v>
      </c>
      <c r="AH257" s="53">
        <v>0</v>
      </c>
      <c r="AI257" s="53">
        <v>0</v>
      </c>
      <c r="AJ257" s="53">
        <v>0</v>
      </c>
      <c r="AK257" s="53">
        <v>0</v>
      </c>
      <c r="AL257" s="53">
        <v>0</v>
      </c>
      <c r="AM257" s="53">
        <v>0</v>
      </c>
      <c r="AN257" s="53">
        <v>0</v>
      </c>
      <c r="AO257" s="53">
        <v>0</v>
      </c>
      <c r="AP257" s="53">
        <v>0</v>
      </c>
      <c r="AQ257" s="53">
        <v>0</v>
      </c>
      <c r="AR257" s="53">
        <v>0</v>
      </c>
      <c r="AS257" s="53">
        <v>0</v>
      </c>
      <c r="AT257" s="53">
        <v>0</v>
      </c>
      <c r="AU257" s="53">
        <v>0</v>
      </c>
      <c r="AV257" s="53">
        <v>0</v>
      </c>
      <c r="AW257" s="53">
        <v>0</v>
      </c>
      <c r="AX257" s="53">
        <v>0</v>
      </c>
      <c r="AY257" s="53">
        <v>0</v>
      </c>
      <c r="AZ257" s="54">
        <v>0</v>
      </c>
      <c r="BA257" s="257">
        <v>1</v>
      </c>
      <c r="BB257" s="258"/>
      <c r="BC257" s="259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  <c r="CP257" s="53"/>
      <c r="CQ257" s="53"/>
      <c r="CR257" s="53"/>
      <c r="CS257" s="53"/>
      <c r="CT257" s="53"/>
      <c r="CU257" s="53"/>
      <c r="CV257" s="53"/>
      <c r="CW257" s="53"/>
      <c r="CX257" s="53"/>
      <c r="CY257" s="53"/>
      <c r="CZ257" s="53"/>
      <c r="DA257" s="53"/>
      <c r="DB257" s="53"/>
      <c r="DC257" s="53"/>
      <c r="DD257" s="53"/>
      <c r="DE257" s="53"/>
    </row>
    <row r="258" spans="1:236" s="61" customFormat="1" ht="10.7" customHeight="1" x14ac:dyDescent="0.15">
      <c r="A258" s="51" t="s">
        <v>669</v>
      </c>
      <c r="B258" s="52" t="s">
        <v>966</v>
      </c>
      <c r="C258" s="53" t="s">
        <v>670</v>
      </c>
      <c r="D258" s="53" t="s">
        <v>122</v>
      </c>
      <c r="E258" s="53" t="s">
        <v>136</v>
      </c>
      <c r="F258" s="53" t="s">
        <v>101</v>
      </c>
      <c r="G258" s="53" t="s">
        <v>1281</v>
      </c>
      <c r="H258" s="53" t="s">
        <v>121</v>
      </c>
      <c r="I258" s="53" t="s">
        <v>670</v>
      </c>
      <c r="J258" s="53" t="s">
        <v>65</v>
      </c>
      <c r="K258" s="53" t="s">
        <v>137</v>
      </c>
      <c r="L258" s="53" t="s">
        <v>199</v>
      </c>
      <c r="M258" s="53" t="s">
        <v>207</v>
      </c>
      <c r="N258" s="53">
        <v>1</v>
      </c>
      <c r="O258" s="54" t="s">
        <v>195</v>
      </c>
      <c r="P258" s="205">
        <f t="shared" si="39"/>
        <v>4</v>
      </c>
      <c r="Q258" s="56">
        <v>3</v>
      </c>
      <c r="R258" s="202">
        <f t="shared" si="40"/>
        <v>0</v>
      </c>
      <c r="S258" s="53">
        <v>0</v>
      </c>
      <c r="T258" s="53">
        <v>0</v>
      </c>
      <c r="U258" s="53">
        <v>0</v>
      </c>
      <c r="V258" s="53">
        <v>0</v>
      </c>
      <c r="W258" s="205">
        <f t="shared" si="41"/>
        <v>0</v>
      </c>
      <c r="X258" s="53"/>
      <c r="Y258" s="53"/>
      <c r="Z258" s="53">
        <v>0</v>
      </c>
      <c r="AA258" s="53">
        <v>0</v>
      </c>
      <c r="AB258" s="53">
        <v>0</v>
      </c>
      <c r="AC258" s="53">
        <v>0</v>
      </c>
      <c r="AD258" s="53">
        <v>0</v>
      </c>
      <c r="AE258" s="53">
        <v>0</v>
      </c>
      <c r="AF258" s="53">
        <v>0</v>
      </c>
      <c r="AG258" s="53">
        <v>0</v>
      </c>
      <c r="AH258" s="53">
        <v>0</v>
      </c>
      <c r="AI258" s="53">
        <v>0</v>
      </c>
      <c r="AJ258" s="53">
        <v>0</v>
      </c>
      <c r="AK258" s="53">
        <v>0</v>
      </c>
      <c r="AL258" s="53">
        <v>0</v>
      </c>
      <c r="AM258" s="53">
        <v>0</v>
      </c>
      <c r="AN258" s="53">
        <v>0</v>
      </c>
      <c r="AO258" s="53">
        <v>0</v>
      </c>
      <c r="AP258" s="53">
        <v>0</v>
      </c>
      <c r="AQ258" s="53">
        <v>0</v>
      </c>
      <c r="AR258" s="53">
        <v>0</v>
      </c>
      <c r="AS258" s="53">
        <v>0</v>
      </c>
      <c r="AT258" s="53">
        <v>0</v>
      </c>
      <c r="AU258" s="53">
        <v>0</v>
      </c>
      <c r="AV258" s="53">
        <v>0</v>
      </c>
      <c r="AW258" s="53">
        <v>0</v>
      </c>
      <c r="AX258" s="53">
        <v>0</v>
      </c>
      <c r="AY258" s="53">
        <v>0</v>
      </c>
      <c r="AZ258" s="54">
        <v>0</v>
      </c>
      <c r="BA258" s="257">
        <v>1</v>
      </c>
      <c r="BB258" s="258"/>
      <c r="BC258" s="259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  <c r="CP258" s="53"/>
      <c r="CQ258" s="53"/>
      <c r="CR258" s="53"/>
      <c r="CS258" s="53"/>
      <c r="CT258" s="53"/>
      <c r="CU258" s="53"/>
      <c r="CV258" s="53"/>
      <c r="CW258" s="53"/>
      <c r="CX258" s="53"/>
      <c r="CY258" s="53"/>
      <c r="CZ258" s="53"/>
      <c r="DA258" s="53"/>
      <c r="DB258" s="53"/>
      <c r="DC258" s="53"/>
      <c r="DD258" s="53"/>
      <c r="DE258" s="53"/>
    </row>
    <row r="259" spans="1:236" s="61" customFormat="1" ht="10.7" customHeight="1" x14ac:dyDescent="0.15">
      <c r="A259" s="51" t="s">
        <v>672</v>
      </c>
      <c r="B259" s="52" t="s">
        <v>966</v>
      </c>
      <c r="C259" s="53" t="s">
        <v>673</v>
      </c>
      <c r="D259" s="53" t="s">
        <v>122</v>
      </c>
      <c r="E259" s="53" t="s">
        <v>136</v>
      </c>
      <c r="F259" s="53" t="s">
        <v>101</v>
      </c>
      <c r="G259" s="53" t="s">
        <v>1281</v>
      </c>
      <c r="H259" s="53" t="s">
        <v>130</v>
      </c>
      <c r="I259" s="53" t="s">
        <v>674</v>
      </c>
      <c r="J259" s="53" t="s">
        <v>65</v>
      </c>
      <c r="K259" s="53" t="s">
        <v>137</v>
      </c>
      <c r="L259" s="53" t="s">
        <v>199</v>
      </c>
      <c r="M259" s="53" t="s">
        <v>208</v>
      </c>
      <c r="N259" s="53">
        <v>1</v>
      </c>
      <c r="O259" s="54" t="s">
        <v>195</v>
      </c>
      <c r="P259" s="205">
        <f t="shared" si="39"/>
        <v>2</v>
      </c>
      <c r="Q259" s="56">
        <v>2</v>
      </c>
      <c r="R259" s="202">
        <f t="shared" si="40"/>
        <v>0</v>
      </c>
      <c r="S259" s="53">
        <v>0</v>
      </c>
      <c r="T259" s="53">
        <v>0</v>
      </c>
      <c r="U259" s="53">
        <v>0</v>
      </c>
      <c r="V259" s="53">
        <v>0</v>
      </c>
      <c r="W259" s="205">
        <f t="shared" si="41"/>
        <v>0</v>
      </c>
      <c r="X259" s="53"/>
      <c r="Y259" s="53"/>
      <c r="Z259" s="53">
        <v>0</v>
      </c>
      <c r="AA259" s="53">
        <v>0</v>
      </c>
      <c r="AB259" s="53">
        <v>0</v>
      </c>
      <c r="AC259" s="53">
        <v>0</v>
      </c>
      <c r="AD259" s="53">
        <v>0</v>
      </c>
      <c r="AE259" s="53">
        <v>0</v>
      </c>
      <c r="AF259" s="53">
        <v>0</v>
      </c>
      <c r="AG259" s="53">
        <v>0</v>
      </c>
      <c r="AH259" s="53">
        <v>0</v>
      </c>
      <c r="AI259" s="53">
        <v>0</v>
      </c>
      <c r="AJ259" s="53">
        <v>0</v>
      </c>
      <c r="AK259" s="53">
        <v>0</v>
      </c>
      <c r="AL259" s="53">
        <v>0</v>
      </c>
      <c r="AM259" s="53">
        <v>0</v>
      </c>
      <c r="AN259" s="53">
        <v>0</v>
      </c>
      <c r="AO259" s="53">
        <v>0</v>
      </c>
      <c r="AP259" s="53">
        <v>0</v>
      </c>
      <c r="AQ259" s="53">
        <v>0</v>
      </c>
      <c r="AR259" s="53">
        <v>0</v>
      </c>
      <c r="AS259" s="53">
        <v>0</v>
      </c>
      <c r="AT259" s="53">
        <v>0</v>
      </c>
      <c r="AU259" s="53">
        <v>0</v>
      </c>
      <c r="AV259" s="53">
        <v>0</v>
      </c>
      <c r="AW259" s="53">
        <v>0</v>
      </c>
      <c r="AX259" s="53">
        <v>0</v>
      </c>
      <c r="AY259" s="53">
        <v>0</v>
      </c>
      <c r="AZ259" s="54">
        <v>0</v>
      </c>
      <c r="BA259" s="257">
        <v>0</v>
      </c>
      <c r="BB259" s="258"/>
      <c r="BC259" s="259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  <c r="CP259" s="53"/>
      <c r="CQ259" s="53"/>
      <c r="CR259" s="53"/>
      <c r="CS259" s="53"/>
      <c r="CT259" s="53"/>
      <c r="CU259" s="53"/>
      <c r="CV259" s="53"/>
      <c r="CW259" s="53"/>
      <c r="CX259" s="53"/>
      <c r="CY259" s="53"/>
      <c r="CZ259" s="53"/>
      <c r="DA259" s="53"/>
      <c r="DB259" s="53"/>
      <c r="DC259" s="53"/>
      <c r="DD259" s="53"/>
      <c r="DE259" s="53"/>
    </row>
    <row r="260" spans="1:236" s="217" customFormat="1" ht="10.7" customHeight="1" x14ac:dyDescent="0.15">
      <c r="A260" s="208"/>
      <c r="B260" s="209"/>
      <c r="C260" s="209" t="s">
        <v>275</v>
      </c>
      <c r="D260" s="209"/>
      <c r="E260" s="209"/>
      <c r="F260" s="209"/>
      <c r="G260" s="209"/>
      <c r="H260" s="209"/>
      <c r="I260" s="209"/>
      <c r="J260" s="209"/>
      <c r="K260" s="209"/>
      <c r="L260" s="209"/>
      <c r="M260" s="209"/>
      <c r="N260" s="209">
        <f>SUM(N261:N263)</f>
        <v>3</v>
      </c>
      <c r="O260" s="210"/>
      <c r="P260" s="205">
        <f t="shared" si="39"/>
        <v>5</v>
      </c>
      <c r="Q260" s="212">
        <f t="shared" ref="Q260:BC260" si="49">SUM(Q261:Q263)</f>
        <v>5</v>
      </c>
      <c r="R260" s="202">
        <f t="shared" si="40"/>
        <v>0</v>
      </c>
      <c r="S260" s="209">
        <f>SUM(S261:S263)</f>
        <v>0</v>
      </c>
      <c r="T260" s="209">
        <f>SUM(T261:T263)</f>
        <v>0</v>
      </c>
      <c r="U260" s="209">
        <f>SUM(U261:U263)</f>
        <v>0</v>
      </c>
      <c r="V260" s="209">
        <f>SUM(V261:V263)</f>
        <v>0</v>
      </c>
      <c r="W260" s="205">
        <f t="shared" si="41"/>
        <v>0</v>
      </c>
      <c r="X260" s="209">
        <f t="shared" si="49"/>
        <v>0</v>
      </c>
      <c r="Y260" s="209">
        <f t="shared" si="49"/>
        <v>0</v>
      </c>
      <c r="Z260" s="209">
        <f t="shared" si="49"/>
        <v>0</v>
      </c>
      <c r="AA260" s="209">
        <f t="shared" si="49"/>
        <v>0</v>
      </c>
      <c r="AB260" s="209">
        <f t="shared" si="49"/>
        <v>0</v>
      </c>
      <c r="AC260" s="209">
        <f t="shared" si="49"/>
        <v>0</v>
      </c>
      <c r="AD260" s="209">
        <f t="shared" si="49"/>
        <v>0</v>
      </c>
      <c r="AE260" s="209">
        <f t="shared" si="49"/>
        <v>0</v>
      </c>
      <c r="AF260" s="209">
        <f t="shared" si="49"/>
        <v>0</v>
      </c>
      <c r="AG260" s="209">
        <f t="shared" si="49"/>
        <v>0</v>
      </c>
      <c r="AH260" s="209">
        <f t="shared" si="49"/>
        <v>0</v>
      </c>
      <c r="AI260" s="209">
        <f t="shared" si="49"/>
        <v>0</v>
      </c>
      <c r="AJ260" s="209">
        <f t="shared" si="49"/>
        <v>0</v>
      </c>
      <c r="AK260" s="209">
        <f t="shared" si="49"/>
        <v>0</v>
      </c>
      <c r="AL260" s="209">
        <f t="shared" si="49"/>
        <v>0</v>
      </c>
      <c r="AM260" s="209">
        <f t="shared" si="49"/>
        <v>0</v>
      </c>
      <c r="AN260" s="209">
        <f t="shared" si="49"/>
        <v>0</v>
      </c>
      <c r="AO260" s="209">
        <f t="shared" si="49"/>
        <v>0</v>
      </c>
      <c r="AP260" s="209">
        <f t="shared" si="49"/>
        <v>0</v>
      </c>
      <c r="AQ260" s="209">
        <f t="shared" si="49"/>
        <v>0</v>
      </c>
      <c r="AR260" s="209">
        <f t="shared" si="49"/>
        <v>0</v>
      </c>
      <c r="AS260" s="209">
        <f t="shared" si="49"/>
        <v>0</v>
      </c>
      <c r="AT260" s="209">
        <f t="shared" si="49"/>
        <v>0</v>
      </c>
      <c r="AU260" s="209">
        <f t="shared" si="49"/>
        <v>0</v>
      </c>
      <c r="AV260" s="209">
        <f t="shared" si="49"/>
        <v>0</v>
      </c>
      <c r="AW260" s="209">
        <f t="shared" si="49"/>
        <v>0</v>
      </c>
      <c r="AX260" s="209">
        <f t="shared" si="49"/>
        <v>0</v>
      </c>
      <c r="AY260" s="209">
        <f t="shared" si="49"/>
        <v>0</v>
      </c>
      <c r="AZ260" s="210">
        <f t="shared" si="49"/>
        <v>0</v>
      </c>
      <c r="BA260" s="209">
        <f>SUM(BA261:BA263)</f>
        <v>0</v>
      </c>
      <c r="BB260" s="212">
        <f t="shared" si="49"/>
        <v>0</v>
      </c>
      <c r="BC260" s="210">
        <f t="shared" si="49"/>
        <v>0</v>
      </c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</row>
    <row r="261" spans="1:236" s="61" customFormat="1" ht="10.7" customHeight="1" x14ac:dyDescent="0.15">
      <c r="A261" s="51" t="s">
        <v>926</v>
      </c>
      <c r="B261" s="52" t="s">
        <v>966</v>
      </c>
      <c r="C261" s="53" t="s">
        <v>275</v>
      </c>
      <c r="D261" s="53" t="s">
        <v>122</v>
      </c>
      <c r="E261" s="53" t="s">
        <v>136</v>
      </c>
      <c r="F261" s="53" t="s">
        <v>103</v>
      </c>
      <c r="G261" s="53" t="s">
        <v>275</v>
      </c>
      <c r="H261" s="53" t="s">
        <v>51</v>
      </c>
      <c r="I261" s="53" t="s">
        <v>275</v>
      </c>
      <c r="J261" s="53" t="s">
        <v>65</v>
      </c>
      <c r="K261" s="53" t="s">
        <v>137</v>
      </c>
      <c r="L261" s="53" t="s">
        <v>199</v>
      </c>
      <c r="M261" s="53" t="s">
        <v>207</v>
      </c>
      <c r="N261" s="53">
        <v>1</v>
      </c>
      <c r="O261" s="54" t="s">
        <v>195</v>
      </c>
      <c r="P261" s="205">
        <f t="shared" si="39"/>
        <v>4</v>
      </c>
      <c r="Q261" s="56">
        <v>4</v>
      </c>
      <c r="R261" s="202">
        <f t="shared" si="40"/>
        <v>0</v>
      </c>
      <c r="S261" s="53">
        <v>0</v>
      </c>
      <c r="T261" s="53">
        <v>0</v>
      </c>
      <c r="U261" s="53">
        <v>0</v>
      </c>
      <c r="V261" s="53">
        <v>0</v>
      </c>
      <c r="W261" s="205">
        <f t="shared" si="41"/>
        <v>0</v>
      </c>
      <c r="X261" s="53"/>
      <c r="Y261" s="53"/>
      <c r="Z261" s="53">
        <v>0</v>
      </c>
      <c r="AA261" s="53">
        <v>0</v>
      </c>
      <c r="AB261" s="53">
        <v>0</v>
      </c>
      <c r="AC261" s="53">
        <v>0</v>
      </c>
      <c r="AD261" s="53">
        <v>0</v>
      </c>
      <c r="AE261" s="53">
        <v>0</v>
      </c>
      <c r="AF261" s="53">
        <v>0</v>
      </c>
      <c r="AG261" s="53">
        <v>0</v>
      </c>
      <c r="AH261" s="53">
        <v>0</v>
      </c>
      <c r="AI261" s="53">
        <v>0</v>
      </c>
      <c r="AJ261" s="53">
        <v>0</v>
      </c>
      <c r="AK261" s="53">
        <v>0</v>
      </c>
      <c r="AL261" s="53">
        <v>0</v>
      </c>
      <c r="AM261" s="53">
        <v>0</v>
      </c>
      <c r="AN261" s="53">
        <v>0</v>
      </c>
      <c r="AO261" s="53">
        <v>0</v>
      </c>
      <c r="AP261" s="53">
        <v>0</v>
      </c>
      <c r="AQ261" s="53">
        <v>0</v>
      </c>
      <c r="AR261" s="53">
        <v>0</v>
      </c>
      <c r="AS261" s="53">
        <v>0</v>
      </c>
      <c r="AT261" s="53">
        <v>0</v>
      </c>
      <c r="AU261" s="53">
        <v>0</v>
      </c>
      <c r="AV261" s="53">
        <v>0</v>
      </c>
      <c r="AW261" s="53">
        <v>0</v>
      </c>
      <c r="AX261" s="53">
        <v>0</v>
      </c>
      <c r="AY261" s="53">
        <v>0</v>
      </c>
      <c r="AZ261" s="54">
        <v>0</v>
      </c>
      <c r="BA261" s="257">
        <v>0</v>
      </c>
      <c r="BB261" s="258"/>
      <c r="BC261" s="259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  <c r="CP261" s="53"/>
      <c r="CQ261" s="53"/>
      <c r="CR261" s="53"/>
      <c r="CS261" s="53"/>
      <c r="CT261" s="53"/>
      <c r="CU261" s="53"/>
      <c r="CV261" s="53"/>
      <c r="CW261" s="53"/>
      <c r="CX261" s="53"/>
      <c r="CY261" s="53"/>
      <c r="CZ261" s="53"/>
      <c r="DA261" s="53"/>
      <c r="DB261" s="53"/>
      <c r="DC261" s="53"/>
      <c r="DD261" s="53"/>
      <c r="DE261" s="53"/>
    </row>
    <row r="262" spans="1:236" s="61" customFormat="1" ht="10.7" customHeight="1" x14ac:dyDescent="0.15">
      <c r="A262" s="51" t="s">
        <v>916</v>
      </c>
      <c r="B262" s="52" t="s">
        <v>966</v>
      </c>
      <c r="C262" s="53" t="s">
        <v>917</v>
      </c>
      <c r="D262" s="53" t="s">
        <v>122</v>
      </c>
      <c r="E262" s="53" t="s">
        <v>136</v>
      </c>
      <c r="F262" s="53" t="s">
        <v>103</v>
      </c>
      <c r="G262" s="53" t="s">
        <v>275</v>
      </c>
      <c r="H262" s="53" t="s">
        <v>121</v>
      </c>
      <c r="I262" s="53" t="s">
        <v>918</v>
      </c>
      <c r="J262" s="53" t="s">
        <v>65</v>
      </c>
      <c r="K262" s="53" t="s">
        <v>137</v>
      </c>
      <c r="L262" s="53" t="s">
        <v>199</v>
      </c>
      <c r="M262" s="53" t="s">
        <v>206</v>
      </c>
      <c r="N262" s="53">
        <v>1</v>
      </c>
      <c r="O262" s="54" t="s">
        <v>195</v>
      </c>
      <c r="P262" s="205">
        <f t="shared" si="39"/>
        <v>1</v>
      </c>
      <c r="Q262" s="56">
        <v>1</v>
      </c>
      <c r="R262" s="202">
        <f t="shared" si="40"/>
        <v>0</v>
      </c>
      <c r="S262" s="53">
        <v>0</v>
      </c>
      <c r="T262" s="53">
        <v>0</v>
      </c>
      <c r="U262" s="53">
        <v>0</v>
      </c>
      <c r="V262" s="53">
        <v>0</v>
      </c>
      <c r="W262" s="205">
        <f t="shared" si="41"/>
        <v>0</v>
      </c>
      <c r="X262" s="53"/>
      <c r="Y262" s="53"/>
      <c r="Z262" s="53">
        <v>0</v>
      </c>
      <c r="AA262" s="53">
        <v>0</v>
      </c>
      <c r="AB262" s="53">
        <v>0</v>
      </c>
      <c r="AC262" s="53">
        <v>0</v>
      </c>
      <c r="AD262" s="53">
        <v>0</v>
      </c>
      <c r="AE262" s="53">
        <v>0</v>
      </c>
      <c r="AF262" s="53">
        <v>0</v>
      </c>
      <c r="AG262" s="53">
        <v>0</v>
      </c>
      <c r="AH262" s="53">
        <v>0</v>
      </c>
      <c r="AI262" s="53">
        <v>0</v>
      </c>
      <c r="AJ262" s="53">
        <v>0</v>
      </c>
      <c r="AK262" s="53">
        <v>0</v>
      </c>
      <c r="AL262" s="53">
        <v>0</v>
      </c>
      <c r="AM262" s="53">
        <v>0</v>
      </c>
      <c r="AN262" s="53">
        <v>0</v>
      </c>
      <c r="AO262" s="53">
        <v>0</v>
      </c>
      <c r="AP262" s="53">
        <v>0</v>
      </c>
      <c r="AQ262" s="53">
        <v>0</v>
      </c>
      <c r="AR262" s="53">
        <v>0</v>
      </c>
      <c r="AS262" s="53">
        <v>0</v>
      </c>
      <c r="AT262" s="53">
        <v>0</v>
      </c>
      <c r="AU262" s="53">
        <v>0</v>
      </c>
      <c r="AV262" s="53">
        <v>0</v>
      </c>
      <c r="AW262" s="53">
        <v>0</v>
      </c>
      <c r="AX262" s="53">
        <v>0</v>
      </c>
      <c r="AY262" s="53">
        <v>0</v>
      </c>
      <c r="AZ262" s="54">
        <v>0</v>
      </c>
      <c r="BA262" s="257">
        <v>0</v>
      </c>
      <c r="BB262" s="258"/>
      <c r="BC262" s="259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  <c r="CP262" s="53"/>
      <c r="CQ262" s="53"/>
      <c r="CR262" s="53"/>
      <c r="CS262" s="53"/>
      <c r="CT262" s="53"/>
      <c r="CU262" s="53"/>
      <c r="CV262" s="53"/>
      <c r="CW262" s="53"/>
      <c r="CX262" s="53"/>
      <c r="CY262" s="53"/>
      <c r="CZ262" s="53"/>
      <c r="DA262" s="53"/>
      <c r="DB262" s="53"/>
      <c r="DC262" s="53"/>
      <c r="DD262" s="53"/>
      <c r="DE262" s="53"/>
    </row>
    <row r="263" spans="1:236" s="61" customFormat="1" ht="10.7" customHeight="1" x14ac:dyDescent="0.15">
      <c r="A263" s="51" t="s">
        <v>849</v>
      </c>
      <c r="B263" s="52" t="s">
        <v>966</v>
      </c>
      <c r="C263" s="53" t="s">
        <v>1304</v>
      </c>
      <c r="D263" s="53" t="s">
        <v>122</v>
      </c>
      <c r="E263" s="53" t="s">
        <v>136</v>
      </c>
      <c r="F263" s="53" t="s">
        <v>103</v>
      </c>
      <c r="G263" s="53" t="s">
        <v>275</v>
      </c>
      <c r="H263" s="53" t="s">
        <v>211</v>
      </c>
      <c r="I263" s="53" t="s">
        <v>279</v>
      </c>
      <c r="J263" s="53" t="s">
        <v>65</v>
      </c>
      <c r="K263" s="53" t="s">
        <v>137</v>
      </c>
      <c r="L263" s="53" t="s">
        <v>199</v>
      </c>
      <c r="M263" s="53" t="s">
        <v>217</v>
      </c>
      <c r="N263" s="53">
        <v>1</v>
      </c>
      <c r="O263" s="54" t="s">
        <v>218</v>
      </c>
      <c r="P263" s="205">
        <f t="shared" si="39"/>
        <v>0</v>
      </c>
      <c r="Q263" s="56">
        <v>0</v>
      </c>
      <c r="R263" s="202">
        <f t="shared" si="40"/>
        <v>0</v>
      </c>
      <c r="S263" s="53">
        <v>0</v>
      </c>
      <c r="T263" s="53">
        <v>0</v>
      </c>
      <c r="U263" s="53">
        <v>0</v>
      </c>
      <c r="V263" s="53">
        <v>0</v>
      </c>
      <c r="W263" s="205">
        <f t="shared" si="41"/>
        <v>0</v>
      </c>
      <c r="X263" s="53"/>
      <c r="Y263" s="53"/>
      <c r="Z263" s="53">
        <v>0</v>
      </c>
      <c r="AA263" s="53">
        <v>0</v>
      </c>
      <c r="AB263" s="53">
        <v>0</v>
      </c>
      <c r="AC263" s="53">
        <v>0</v>
      </c>
      <c r="AD263" s="53">
        <v>0</v>
      </c>
      <c r="AE263" s="53">
        <v>0</v>
      </c>
      <c r="AF263" s="53">
        <v>0</v>
      </c>
      <c r="AG263" s="53">
        <v>0</v>
      </c>
      <c r="AH263" s="53">
        <v>0</v>
      </c>
      <c r="AI263" s="53">
        <v>0</v>
      </c>
      <c r="AJ263" s="53">
        <v>0</v>
      </c>
      <c r="AK263" s="53">
        <v>0</v>
      </c>
      <c r="AL263" s="53">
        <v>0</v>
      </c>
      <c r="AM263" s="53">
        <v>0</v>
      </c>
      <c r="AN263" s="53">
        <v>0</v>
      </c>
      <c r="AO263" s="53">
        <v>0</v>
      </c>
      <c r="AP263" s="53">
        <v>0</v>
      </c>
      <c r="AQ263" s="53">
        <v>0</v>
      </c>
      <c r="AR263" s="53">
        <v>0</v>
      </c>
      <c r="AS263" s="53">
        <v>0</v>
      </c>
      <c r="AT263" s="53">
        <v>0</v>
      </c>
      <c r="AU263" s="53">
        <v>0</v>
      </c>
      <c r="AV263" s="53">
        <v>0</v>
      </c>
      <c r="AW263" s="53">
        <v>0</v>
      </c>
      <c r="AX263" s="53">
        <v>0</v>
      </c>
      <c r="AY263" s="53">
        <v>0</v>
      </c>
      <c r="AZ263" s="54">
        <v>0</v>
      </c>
      <c r="BA263" s="257">
        <v>0</v>
      </c>
      <c r="BB263" s="258"/>
      <c r="BC263" s="259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  <c r="CP263" s="53"/>
      <c r="CQ263" s="53"/>
      <c r="CR263" s="53"/>
      <c r="CS263" s="53"/>
      <c r="CT263" s="53"/>
      <c r="CU263" s="53"/>
      <c r="CV263" s="53"/>
      <c r="CW263" s="53"/>
      <c r="CX263" s="53"/>
      <c r="CY263" s="53"/>
      <c r="CZ263" s="53"/>
      <c r="DA263" s="53"/>
      <c r="DB263" s="53"/>
      <c r="DC263" s="53"/>
      <c r="DD263" s="53"/>
      <c r="DE263" s="53"/>
    </row>
    <row r="264" spans="1:236" s="217" customFormat="1" ht="10.7" customHeight="1" x14ac:dyDescent="0.15">
      <c r="A264" s="208"/>
      <c r="B264" s="209"/>
      <c r="C264" s="209" t="s">
        <v>718</v>
      </c>
      <c r="D264" s="209"/>
      <c r="E264" s="209"/>
      <c r="F264" s="209"/>
      <c r="G264" s="209"/>
      <c r="H264" s="209"/>
      <c r="I264" s="209"/>
      <c r="J264" s="209"/>
      <c r="K264" s="209"/>
      <c r="L264" s="209"/>
      <c r="M264" s="209"/>
      <c r="N264" s="209">
        <f>SUM(N265:N270)</f>
        <v>6</v>
      </c>
      <c r="O264" s="210"/>
      <c r="P264" s="205">
        <f t="shared" si="39"/>
        <v>12</v>
      </c>
      <c r="Q264" s="212">
        <f t="shared" ref="Q264:BC264" si="50">SUM(Q265:Q270)</f>
        <v>10</v>
      </c>
      <c r="R264" s="202">
        <f t="shared" si="40"/>
        <v>0</v>
      </c>
      <c r="S264" s="209">
        <f>SUM(S265:S270)</f>
        <v>0</v>
      </c>
      <c r="T264" s="209">
        <f>SUM(T265:T270)</f>
        <v>0</v>
      </c>
      <c r="U264" s="209">
        <f>SUM(U265:U270)</f>
        <v>0</v>
      </c>
      <c r="V264" s="209">
        <f>SUM(V265:V270)</f>
        <v>0</v>
      </c>
      <c r="W264" s="205">
        <f t="shared" si="41"/>
        <v>0</v>
      </c>
      <c r="X264" s="209">
        <f t="shared" si="50"/>
        <v>0</v>
      </c>
      <c r="Y264" s="209">
        <f t="shared" si="50"/>
        <v>0</v>
      </c>
      <c r="Z264" s="209">
        <f t="shared" si="50"/>
        <v>0</v>
      </c>
      <c r="AA264" s="209">
        <f t="shared" si="50"/>
        <v>0</v>
      </c>
      <c r="AB264" s="209">
        <f t="shared" si="50"/>
        <v>0</v>
      </c>
      <c r="AC264" s="209">
        <f t="shared" si="50"/>
        <v>0</v>
      </c>
      <c r="AD264" s="209">
        <f t="shared" si="50"/>
        <v>0</v>
      </c>
      <c r="AE264" s="209">
        <f t="shared" si="50"/>
        <v>0</v>
      </c>
      <c r="AF264" s="209">
        <f t="shared" si="50"/>
        <v>0</v>
      </c>
      <c r="AG264" s="209">
        <f t="shared" si="50"/>
        <v>0</v>
      </c>
      <c r="AH264" s="209">
        <f t="shared" si="50"/>
        <v>0</v>
      </c>
      <c r="AI264" s="209">
        <f t="shared" si="50"/>
        <v>0</v>
      </c>
      <c r="AJ264" s="209">
        <f t="shared" si="50"/>
        <v>0</v>
      </c>
      <c r="AK264" s="209">
        <f t="shared" si="50"/>
        <v>0</v>
      </c>
      <c r="AL264" s="209">
        <f t="shared" si="50"/>
        <v>0</v>
      </c>
      <c r="AM264" s="209">
        <f t="shared" si="50"/>
        <v>0</v>
      </c>
      <c r="AN264" s="209">
        <f t="shared" si="50"/>
        <v>0</v>
      </c>
      <c r="AO264" s="209">
        <f t="shared" si="50"/>
        <v>0</v>
      </c>
      <c r="AP264" s="209">
        <f t="shared" si="50"/>
        <v>0</v>
      </c>
      <c r="AQ264" s="209">
        <f t="shared" si="50"/>
        <v>0</v>
      </c>
      <c r="AR264" s="209">
        <f t="shared" si="50"/>
        <v>0</v>
      </c>
      <c r="AS264" s="209">
        <f t="shared" si="50"/>
        <v>0</v>
      </c>
      <c r="AT264" s="209">
        <f t="shared" si="50"/>
        <v>0</v>
      </c>
      <c r="AU264" s="209">
        <f t="shared" si="50"/>
        <v>0</v>
      </c>
      <c r="AV264" s="209">
        <f t="shared" si="50"/>
        <v>0</v>
      </c>
      <c r="AW264" s="209">
        <f t="shared" si="50"/>
        <v>0</v>
      </c>
      <c r="AX264" s="209">
        <f t="shared" si="50"/>
        <v>0</v>
      </c>
      <c r="AY264" s="209">
        <f t="shared" si="50"/>
        <v>0</v>
      </c>
      <c r="AZ264" s="210">
        <f t="shared" si="50"/>
        <v>0</v>
      </c>
      <c r="BA264" s="209">
        <f>SUM(BA265:BA270)</f>
        <v>2</v>
      </c>
      <c r="BB264" s="212">
        <f t="shared" si="50"/>
        <v>0</v>
      </c>
      <c r="BC264" s="210">
        <f t="shared" si="50"/>
        <v>0</v>
      </c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</row>
    <row r="265" spans="1:236" s="61" customFormat="1" ht="10.7" customHeight="1" x14ac:dyDescent="0.15">
      <c r="A265" s="51" t="s">
        <v>717</v>
      </c>
      <c r="B265" s="52" t="s">
        <v>966</v>
      </c>
      <c r="C265" s="53" t="s">
        <v>718</v>
      </c>
      <c r="D265" s="53" t="s">
        <v>122</v>
      </c>
      <c r="E265" s="53" t="s">
        <v>136</v>
      </c>
      <c r="F265" s="53" t="s">
        <v>117</v>
      </c>
      <c r="G265" s="53" t="s">
        <v>718</v>
      </c>
      <c r="H265" s="53" t="s">
        <v>51</v>
      </c>
      <c r="I265" s="53" t="s">
        <v>718</v>
      </c>
      <c r="J265" s="53" t="s">
        <v>65</v>
      </c>
      <c r="K265" s="53" t="s">
        <v>137</v>
      </c>
      <c r="L265" s="53" t="s">
        <v>199</v>
      </c>
      <c r="M265" s="53" t="s">
        <v>202</v>
      </c>
      <c r="N265" s="53">
        <v>1</v>
      </c>
      <c r="O265" s="54" t="s">
        <v>195</v>
      </c>
      <c r="P265" s="205">
        <f t="shared" si="39"/>
        <v>6</v>
      </c>
      <c r="Q265" s="56">
        <v>5</v>
      </c>
      <c r="R265" s="202">
        <f t="shared" si="40"/>
        <v>0</v>
      </c>
      <c r="S265" s="53">
        <v>0</v>
      </c>
      <c r="T265" s="53">
        <v>0</v>
      </c>
      <c r="U265" s="53">
        <v>0</v>
      </c>
      <c r="V265" s="53">
        <v>0</v>
      </c>
      <c r="W265" s="205">
        <f t="shared" si="41"/>
        <v>0</v>
      </c>
      <c r="X265" s="53"/>
      <c r="Y265" s="53"/>
      <c r="Z265" s="53">
        <v>0</v>
      </c>
      <c r="AA265" s="53">
        <v>0</v>
      </c>
      <c r="AB265" s="53">
        <v>0</v>
      </c>
      <c r="AC265" s="53">
        <v>0</v>
      </c>
      <c r="AD265" s="53">
        <v>0</v>
      </c>
      <c r="AE265" s="53">
        <v>0</v>
      </c>
      <c r="AF265" s="53">
        <v>0</v>
      </c>
      <c r="AG265" s="53">
        <v>0</v>
      </c>
      <c r="AH265" s="53">
        <v>0</v>
      </c>
      <c r="AI265" s="53">
        <v>0</v>
      </c>
      <c r="AJ265" s="53">
        <v>0</v>
      </c>
      <c r="AK265" s="53">
        <v>0</v>
      </c>
      <c r="AL265" s="53">
        <v>0</v>
      </c>
      <c r="AM265" s="53">
        <v>0</v>
      </c>
      <c r="AN265" s="53">
        <v>0</v>
      </c>
      <c r="AO265" s="53">
        <v>0</v>
      </c>
      <c r="AP265" s="53">
        <v>0</v>
      </c>
      <c r="AQ265" s="53">
        <v>0</v>
      </c>
      <c r="AR265" s="53">
        <v>0</v>
      </c>
      <c r="AS265" s="53">
        <v>0</v>
      </c>
      <c r="AT265" s="53">
        <v>0</v>
      </c>
      <c r="AU265" s="53">
        <v>0</v>
      </c>
      <c r="AV265" s="53">
        <v>0</v>
      </c>
      <c r="AW265" s="53">
        <v>0</v>
      </c>
      <c r="AX265" s="53">
        <v>0</v>
      </c>
      <c r="AY265" s="53">
        <v>0</v>
      </c>
      <c r="AZ265" s="54">
        <v>0</v>
      </c>
      <c r="BA265" s="257">
        <v>1</v>
      </c>
      <c r="BB265" s="258"/>
      <c r="BC265" s="259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  <c r="CP265" s="53"/>
      <c r="CQ265" s="53"/>
      <c r="CR265" s="53"/>
      <c r="CS265" s="53"/>
      <c r="CT265" s="53"/>
      <c r="CU265" s="53"/>
      <c r="CV265" s="53"/>
      <c r="CW265" s="53"/>
      <c r="CX265" s="53"/>
      <c r="CY265" s="53"/>
      <c r="CZ265" s="53"/>
      <c r="DA265" s="53"/>
      <c r="DB265" s="53"/>
      <c r="DC265" s="53"/>
      <c r="DD265" s="53"/>
      <c r="DE265" s="53"/>
    </row>
    <row r="266" spans="1:236" s="61" customFormat="1" ht="10.7" customHeight="1" x14ac:dyDescent="0.15">
      <c r="A266" s="51" t="s">
        <v>720</v>
      </c>
      <c r="B266" s="52" t="s">
        <v>966</v>
      </c>
      <c r="C266" s="53" t="s">
        <v>721</v>
      </c>
      <c r="D266" s="53" t="s">
        <v>122</v>
      </c>
      <c r="E266" s="53" t="s">
        <v>136</v>
      </c>
      <c r="F266" s="53" t="s">
        <v>117</v>
      </c>
      <c r="G266" s="53" t="s">
        <v>718</v>
      </c>
      <c r="H266" s="53" t="s">
        <v>121</v>
      </c>
      <c r="I266" s="53" t="s">
        <v>722</v>
      </c>
      <c r="J266" s="53" t="s">
        <v>65</v>
      </c>
      <c r="K266" s="53" t="s">
        <v>137</v>
      </c>
      <c r="L266" s="53" t="s">
        <v>199</v>
      </c>
      <c r="M266" s="53" t="s">
        <v>208</v>
      </c>
      <c r="N266" s="53">
        <v>1</v>
      </c>
      <c r="O266" s="54" t="s">
        <v>195</v>
      </c>
      <c r="P266" s="205">
        <f t="shared" ref="P266:P300" si="51">SUM(Q266:R266,W266,BA266:BC266)</f>
        <v>1</v>
      </c>
      <c r="Q266" s="56">
        <v>1</v>
      </c>
      <c r="R266" s="202">
        <f t="shared" ref="R266:R300" si="52">SUM(S266:V266)</f>
        <v>0</v>
      </c>
      <c r="S266" s="53">
        <v>0</v>
      </c>
      <c r="T266" s="53">
        <v>0</v>
      </c>
      <c r="U266" s="53">
        <v>0</v>
      </c>
      <c r="V266" s="53">
        <v>0</v>
      </c>
      <c r="W266" s="205">
        <f t="shared" ref="W266:W299" si="53">SUM(X266:AZ266)</f>
        <v>0</v>
      </c>
      <c r="X266" s="53"/>
      <c r="Y266" s="53"/>
      <c r="Z266" s="53">
        <v>0</v>
      </c>
      <c r="AA266" s="53">
        <v>0</v>
      </c>
      <c r="AB266" s="53">
        <v>0</v>
      </c>
      <c r="AC266" s="53">
        <v>0</v>
      </c>
      <c r="AD266" s="53">
        <v>0</v>
      </c>
      <c r="AE266" s="53">
        <v>0</v>
      </c>
      <c r="AF266" s="53">
        <v>0</v>
      </c>
      <c r="AG266" s="53">
        <v>0</v>
      </c>
      <c r="AH266" s="53">
        <v>0</v>
      </c>
      <c r="AI266" s="53">
        <v>0</v>
      </c>
      <c r="AJ266" s="53">
        <v>0</v>
      </c>
      <c r="AK266" s="53">
        <v>0</v>
      </c>
      <c r="AL266" s="53">
        <v>0</v>
      </c>
      <c r="AM266" s="53">
        <v>0</v>
      </c>
      <c r="AN266" s="53">
        <v>0</v>
      </c>
      <c r="AO266" s="53">
        <v>0</v>
      </c>
      <c r="AP266" s="53">
        <v>0</v>
      </c>
      <c r="AQ266" s="53">
        <v>0</v>
      </c>
      <c r="AR266" s="53">
        <v>0</v>
      </c>
      <c r="AS266" s="53">
        <v>0</v>
      </c>
      <c r="AT266" s="53">
        <v>0</v>
      </c>
      <c r="AU266" s="53">
        <v>0</v>
      </c>
      <c r="AV266" s="53">
        <v>0</v>
      </c>
      <c r="AW266" s="53">
        <v>0</v>
      </c>
      <c r="AX266" s="53">
        <v>0</v>
      </c>
      <c r="AY266" s="53">
        <v>0</v>
      </c>
      <c r="AZ266" s="54">
        <v>0</v>
      </c>
      <c r="BA266" s="257">
        <v>0</v>
      </c>
      <c r="BB266" s="258"/>
      <c r="BC266" s="259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  <c r="CP266" s="53"/>
      <c r="CQ266" s="53"/>
      <c r="CR266" s="53"/>
      <c r="CS266" s="53"/>
      <c r="CT266" s="53"/>
      <c r="CU266" s="53"/>
      <c r="CV266" s="53"/>
      <c r="CW266" s="53"/>
      <c r="CX266" s="53"/>
      <c r="CY266" s="53"/>
      <c r="CZ266" s="53"/>
      <c r="DA266" s="53"/>
      <c r="DB266" s="53"/>
      <c r="DC266" s="53"/>
      <c r="DD266" s="53"/>
      <c r="DE266" s="53"/>
    </row>
    <row r="267" spans="1:236" s="61" customFormat="1" ht="10.7" customHeight="1" x14ac:dyDescent="0.15">
      <c r="A267" s="51" t="s">
        <v>724</v>
      </c>
      <c r="B267" s="52" t="s">
        <v>966</v>
      </c>
      <c r="C267" s="53" t="s">
        <v>1287</v>
      </c>
      <c r="D267" s="53" t="s">
        <v>122</v>
      </c>
      <c r="E267" s="53" t="s">
        <v>136</v>
      </c>
      <c r="F267" s="53" t="s">
        <v>117</v>
      </c>
      <c r="G267" s="53" t="s">
        <v>718</v>
      </c>
      <c r="H267" s="53" t="s">
        <v>130</v>
      </c>
      <c r="I267" s="53" t="s">
        <v>725</v>
      </c>
      <c r="J267" s="53" t="s">
        <v>65</v>
      </c>
      <c r="K267" s="53" t="s">
        <v>137</v>
      </c>
      <c r="L267" s="53" t="s">
        <v>199</v>
      </c>
      <c r="M267" s="53" t="s">
        <v>206</v>
      </c>
      <c r="N267" s="53">
        <v>1</v>
      </c>
      <c r="O267" s="54" t="s">
        <v>195</v>
      </c>
      <c r="P267" s="205">
        <f t="shared" si="51"/>
        <v>1</v>
      </c>
      <c r="Q267" s="56">
        <v>1</v>
      </c>
      <c r="R267" s="202">
        <f t="shared" si="52"/>
        <v>0</v>
      </c>
      <c r="S267" s="53">
        <v>0</v>
      </c>
      <c r="T267" s="53">
        <v>0</v>
      </c>
      <c r="U267" s="53">
        <v>0</v>
      </c>
      <c r="V267" s="53">
        <v>0</v>
      </c>
      <c r="W267" s="205">
        <f t="shared" si="53"/>
        <v>0</v>
      </c>
      <c r="X267" s="53"/>
      <c r="Y267" s="53"/>
      <c r="Z267" s="53">
        <v>0</v>
      </c>
      <c r="AA267" s="53">
        <v>0</v>
      </c>
      <c r="AB267" s="53">
        <v>0</v>
      </c>
      <c r="AC267" s="53">
        <v>0</v>
      </c>
      <c r="AD267" s="53">
        <v>0</v>
      </c>
      <c r="AE267" s="53">
        <v>0</v>
      </c>
      <c r="AF267" s="53">
        <v>0</v>
      </c>
      <c r="AG267" s="53">
        <v>0</v>
      </c>
      <c r="AH267" s="53">
        <v>0</v>
      </c>
      <c r="AI267" s="53">
        <v>0</v>
      </c>
      <c r="AJ267" s="53">
        <v>0</v>
      </c>
      <c r="AK267" s="53">
        <v>0</v>
      </c>
      <c r="AL267" s="53">
        <v>0</v>
      </c>
      <c r="AM267" s="53">
        <v>0</v>
      </c>
      <c r="AN267" s="53">
        <v>0</v>
      </c>
      <c r="AO267" s="53">
        <v>0</v>
      </c>
      <c r="AP267" s="53">
        <v>0</v>
      </c>
      <c r="AQ267" s="53">
        <v>0</v>
      </c>
      <c r="AR267" s="53">
        <v>0</v>
      </c>
      <c r="AS267" s="53">
        <v>0</v>
      </c>
      <c r="AT267" s="53">
        <v>0</v>
      </c>
      <c r="AU267" s="53">
        <v>0</v>
      </c>
      <c r="AV267" s="53">
        <v>0</v>
      </c>
      <c r="AW267" s="53">
        <v>0</v>
      </c>
      <c r="AX267" s="53">
        <v>0</v>
      </c>
      <c r="AY267" s="53">
        <v>0</v>
      </c>
      <c r="AZ267" s="54">
        <v>0</v>
      </c>
      <c r="BA267" s="257">
        <v>0</v>
      </c>
      <c r="BB267" s="258"/>
      <c r="BC267" s="259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  <c r="CP267" s="53"/>
      <c r="CQ267" s="53"/>
      <c r="CR267" s="53"/>
      <c r="CS267" s="53"/>
      <c r="CT267" s="53"/>
      <c r="CU267" s="53"/>
      <c r="CV267" s="53"/>
      <c r="CW267" s="53"/>
      <c r="CX267" s="53"/>
      <c r="CY267" s="53"/>
      <c r="CZ267" s="53"/>
      <c r="DA267" s="53"/>
      <c r="DB267" s="53"/>
      <c r="DC267" s="53"/>
      <c r="DD267" s="53"/>
      <c r="DE267" s="53"/>
    </row>
    <row r="268" spans="1:236" s="61" customFormat="1" ht="10.7" customHeight="1" x14ac:dyDescent="0.15">
      <c r="A268" s="51" t="s">
        <v>726</v>
      </c>
      <c r="B268" s="52" t="s">
        <v>966</v>
      </c>
      <c r="C268" s="53" t="s">
        <v>1288</v>
      </c>
      <c r="D268" s="53" t="s">
        <v>122</v>
      </c>
      <c r="E268" s="53" t="s">
        <v>136</v>
      </c>
      <c r="F268" s="53" t="s">
        <v>117</v>
      </c>
      <c r="G268" s="53" t="s">
        <v>718</v>
      </c>
      <c r="H268" s="53" t="s">
        <v>191</v>
      </c>
      <c r="I268" s="53" t="s">
        <v>727</v>
      </c>
      <c r="J268" s="53" t="s">
        <v>65</v>
      </c>
      <c r="K268" s="53" t="s">
        <v>137</v>
      </c>
      <c r="L268" s="53" t="s">
        <v>199</v>
      </c>
      <c r="M268" s="53" t="s">
        <v>206</v>
      </c>
      <c r="N268" s="53">
        <v>1</v>
      </c>
      <c r="O268" s="54" t="s">
        <v>195</v>
      </c>
      <c r="P268" s="205">
        <f t="shared" si="51"/>
        <v>2</v>
      </c>
      <c r="Q268" s="56">
        <v>1</v>
      </c>
      <c r="R268" s="202">
        <f t="shared" si="52"/>
        <v>0</v>
      </c>
      <c r="S268" s="53">
        <v>0</v>
      </c>
      <c r="T268" s="53">
        <v>0</v>
      </c>
      <c r="U268" s="53">
        <v>0</v>
      </c>
      <c r="V268" s="53">
        <v>0</v>
      </c>
      <c r="W268" s="205">
        <f t="shared" si="53"/>
        <v>0</v>
      </c>
      <c r="X268" s="53"/>
      <c r="Y268" s="53"/>
      <c r="Z268" s="53">
        <v>0</v>
      </c>
      <c r="AA268" s="53">
        <v>0</v>
      </c>
      <c r="AB268" s="53">
        <v>0</v>
      </c>
      <c r="AC268" s="53">
        <v>0</v>
      </c>
      <c r="AD268" s="53">
        <v>0</v>
      </c>
      <c r="AE268" s="53">
        <v>0</v>
      </c>
      <c r="AF268" s="53">
        <v>0</v>
      </c>
      <c r="AG268" s="53">
        <v>0</v>
      </c>
      <c r="AH268" s="53">
        <v>0</v>
      </c>
      <c r="AI268" s="53">
        <v>0</v>
      </c>
      <c r="AJ268" s="53">
        <v>0</v>
      </c>
      <c r="AK268" s="53">
        <v>0</v>
      </c>
      <c r="AL268" s="53">
        <v>0</v>
      </c>
      <c r="AM268" s="53">
        <v>0</v>
      </c>
      <c r="AN268" s="53">
        <v>0</v>
      </c>
      <c r="AO268" s="53">
        <v>0</v>
      </c>
      <c r="AP268" s="53">
        <v>0</v>
      </c>
      <c r="AQ268" s="53">
        <v>0</v>
      </c>
      <c r="AR268" s="53">
        <v>0</v>
      </c>
      <c r="AS268" s="53">
        <v>0</v>
      </c>
      <c r="AT268" s="53">
        <v>0</v>
      </c>
      <c r="AU268" s="53">
        <v>0</v>
      </c>
      <c r="AV268" s="53">
        <v>0</v>
      </c>
      <c r="AW268" s="53">
        <v>0</v>
      </c>
      <c r="AX268" s="53">
        <v>0</v>
      </c>
      <c r="AY268" s="53">
        <v>0</v>
      </c>
      <c r="AZ268" s="54">
        <v>0</v>
      </c>
      <c r="BA268" s="257">
        <v>1</v>
      </c>
      <c r="BB268" s="258"/>
      <c r="BC268" s="259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  <c r="CP268" s="53"/>
      <c r="CQ268" s="53"/>
      <c r="CR268" s="53"/>
      <c r="CS268" s="53"/>
      <c r="CT268" s="53"/>
      <c r="CU268" s="53"/>
      <c r="CV268" s="53"/>
      <c r="CW268" s="53"/>
      <c r="CX268" s="53"/>
      <c r="CY268" s="53"/>
      <c r="CZ268" s="53"/>
      <c r="DA268" s="53"/>
      <c r="DB268" s="53"/>
      <c r="DC268" s="53"/>
      <c r="DD268" s="53"/>
      <c r="DE268" s="53"/>
    </row>
    <row r="269" spans="1:236" s="61" customFormat="1" ht="10.7" customHeight="1" x14ac:dyDescent="0.15">
      <c r="A269" s="51" t="s">
        <v>728</v>
      </c>
      <c r="B269" s="52" t="s">
        <v>966</v>
      </c>
      <c r="C269" s="53" t="s">
        <v>729</v>
      </c>
      <c r="D269" s="53" t="s">
        <v>122</v>
      </c>
      <c r="E269" s="53" t="s">
        <v>136</v>
      </c>
      <c r="F269" s="53" t="s">
        <v>117</v>
      </c>
      <c r="G269" s="53" t="s">
        <v>718</v>
      </c>
      <c r="H269" s="53" t="s">
        <v>216</v>
      </c>
      <c r="I269" s="53" t="s">
        <v>729</v>
      </c>
      <c r="J269" s="53" t="s">
        <v>65</v>
      </c>
      <c r="K269" s="53" t="s">
        <v>137</v>
      </c>
      <c r="L269" s="53" t="s">
        <v>199</v>
      </c>
      <c r="M269" s="53" t="s">
        <v>206</v>
      </c>
      <c r="N269" s="53">
        <v>1</v>
      </c>
      <c r="O269" s="54" t="s">
        <v>195</v>
      </c>
      <c r="P269" s="205">
        <f t="shared" si="51"/>
        <v>1</v>
      </c>
      <c r="Q269" s="56">
        <v>1</v>
      </c>
      <c r="R269" s="202">
        <f t="shared" si="52"/>
        <v>0</v>
      </c>
      <c r="S269" s="53">
        <v>0</v>
      </c>
      <c r="T269" s="53">
        <v>0</v>
      </c>
      <c r="U269" s="53">
        <v>0</v>
      </c>
      <c r="V269" s="53">
        <v>0</v>
      </c>
      <c r="W269" s="205">
        <f t="shared" si="53"/>
        <v>0</v>
      </c>
      <c r="X269" s="53"/>
      <c r="Y269" s="53"/>
      <c r="Z269" s="53">
        <v>0</v>
      </c>
      <c r="AA269" s="53">
        <v>0</v>
      </c>
      <c r="AB269" s="53">
        <v>0</v>
      </c>
      <c r="AC269" s="53">
        <v>0</v>
      </c>
      <c r="AD269" s="53">
        <v>0</v>
      </c>
      <c r="AE269" s="53">
        <v>0</v>
      </c>
      <c r="AF269" s="53">
        <v>0</v>
      </c>
      <c r="AG269" s="53">
        <v>0</v>
      </c>
      <c r="AH269" s="53">
        <v>0</v>
      </c>
      <c r="AI269" s="53">
        <v>0</v>
      </c>
      <c r="AJ269" s="53">
        <v>0</v>
      </c>
      <c r="AK269" s="53">
        <v>0</v>
      </c>
      <c r="AL269" s="53">
        <v>0</v>
      </c>
      <c r="AM269" s="53">
        <v>0</v>
      </c>
      <c r="AN269" s="53">
        <v>0</v>
      </c>
      <c r="AO269" s="53">
        <v>0</v>
      </c>
      <c r="AP269" s="53">
        <v>0</v>
      </c>
      <c r="AQ269" s="53">
        <v>0</v>
      </c>
      <c r="AR269" s="53">
        <v>0</v>
      </c>
      <c r="AS269" s="53">
        <v>0</v>
      </c>
      <c r="AT269" s="53">
        <v>0</v>
      </c>
      <c r="AU269" s="53">
        <v>0</v>
      </c>
      <c r="AV269" s="53">
        <v>0</v>
      </c>
      <c r="AW269" s="53">
        <v>0</v>
      </c>
      <c r="AX269" s="53">
        <v>0</v>
      </c>
      <c r="AY269" s="53">
        <v>0</v>
      </c>
      <c r="AZ269" s="54">
        <v>0</v>
      </c>
      <c r="BA269" s="257">
        <v>0</v>
      </c>
      <c r="BB269" s="258"/>
      <c r="BC269" s="259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  <c r="CP269" s="53"/>
      <c r="CQ269" s="53"/>
      <c r="CR269" s="53"/>
      <c r="CS269" s="53"/>
      <c r="CT269" s="53"/>
      <c r="CU269" s="53"/>
      <c r="CV269" s="53"/>
      <c r="CW269" s="53"/>
      <c r="CX269" s="53"/>
      <c r="CY269" s="53"/>
      <c r="CZ269" s="53"/>
      <c r="DA269" s="53"/>
      <c r="DB269" s="53"/>
      <c r="DC269" s="53"/>
      <c r="DD269" s="53"/>
      <c r="DE269" s="53"/>
    </row>
    <row r="270" spans="1:236" s="61" customFormat="1" ht="10.7" customHeight="1" x14ac:dyDescent="0.15">
      <c r="A270" s="51" t="s">
        <v>731</v>
      </c>
      <c r="B270" s="52" t="s">
        <v>966</v>
      </c>
      <c r="C270" s="53" t="s">
        <v>732</v>
      </c>
      <c r="D270" s="53" t="s">
        <v>122</v>
      </c>
      <c r="E270" s="53" t="s">
        <v>136</v>
      </c>
      <c r="F270" s="53" t="s">
        <v>117</v>
      </c>
      <c r="G270" s="53" t="s">
        <v>718</v>
      </c>
      <c r="H270" s="53" t="s">
        <v>197</v>
      </c>
      <c r="I270" s="53" t="s">
        <v>732</v>
      </c>
      <c r="J270" s="53" t="s">
        <v>65</v>
      </c>
      <c r="K270" s="53" t="s">
        <v>137</v>
      </c>
      <c r="L270" s="53" t="s">
        <v>199</v>
      </c>
      <c r="M270" s="53" t="s">
        <v>206</v>
      </c>
      <c r="N270" s="53">
        <v>1</v>
      </c>
      <c r="O270" s="54" t="s">
        <v>195</v>
      </c>
      <c r="P270" s="205">
        <f t="shared" si="51"/>
        <v>1</v>
      </c>
      <c r="Q270" s="56">
        <v>1</v>
      </c>
      <c r="R270" s="202">
        <f t="shared" si="52"/>
        <v>0</v>
      </c>
      <c r="S270" s="53">
        <v>0</v>
      </c>
      <c r="T270" s="53">
        <v>0</v>
      </c>
      <c r="U270" s="53">
        <v>0</v>
      </c>
      <c r="V270" s="53">
        <v>0</v>
      </c>
      <c r="W270" s="205">
        <f t="shared" si="53"/>
        <v>0</v>
      </c>
      <c r="X270" s="53"/>
      <c r="Y270" s="53"/>
      <c r="Z270" s="53">
        <v>0</v>
      </c>
      <c r="AA270" s="53">
        <v>0</v>
      </c>
      <c r="AB270" s="53">
        <v>0</v>
      </c>
      <c r="AC270" s="53">
        <v>0</v>
      </c>
      <c r="AD270" s="53">
        <v>0</v>
      </c>
      <c r="AE270" s="53">
        <v>0</v>
      </c>
      <c r="AF270" s="53">
        <v>0</v>
      </c>
      <c r="AG270" s="53">
        <v>0</v>
      </c>
      <c r="AH270" s="53">
        <v>0</v>
      </c>
      <c r="AI270" s="53">
        <v>0</v>
      </c>
      <c r="AJ270" s="53">
        <v>0</v>
      </c>
      <c r="AK270" s="53">
        <v>0</v>
      </c>
      <c r="AL270" s="53">
        <v>0</v>
      </c>
      <c r="AM270" s="53">
        <v>0</v>
      </c>
      <c r="AN270" s="53">
        <v>0</v>
      </c>
      <c r="AO270" s="53">
        <v>0</v>
      </c>
      <c r="AP270" s="53">
        <v>0</v>
      </c>
      <c r="AQ270" s="53">
        <v>0</v>
      </c>
      <c r="AR270" s="53">
        <v>0</v>
      </c>
      <c r="AS270" s="53">
        <v>0</v>
      </c>
      <c r="AT270" s="53">
        <v>0</v>
      </c>
      <c r="AU270" s="53">
        <v>0</v>
      </c>
      <c r="AV270" s="53">
        <v>0</v>
      </c>
      <c r="AW270" s="53">
        <v>0</v>
      </c>
      <c r="AX270" s="53">
        <v>0</v>
      </c>
      <c r="AY270" s="53">
        <v>0</v>
      </c>
      <c r="AZ270" s="54">
        <v>0</v>
      </c>
      <c r="BA270" s="257">
        <v>0</v>
      </c>
      <c r="BB270" s="258"/>
      <c r="BC270" s="259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  <c r="CP270" s="53"/>
      <c r="CQ270" s="53"/>
      <c r="CR270" s="53"/>
      <c r="CS270" s="53"/>
      <c r="CT270" s="53"/>
      <c r="CU270" s="53"/>
      <c r="CV270" s="53"/>
      <c r="CW270" s="53"/>
      <c r="CX270" s="53"/>
      <c r="CY270" s="53"/>
      <c r="CZ270" s="53"/>
      <c r="DA270" s="53"/>
      <c r="DB270" s="53"/>
      <c r="DC270" s="53"/>
      <c r="DD270" s="53"/>
      <c r="DE270" s="53"/>
    </row>
    <row r="271" spans="1:236" s="217" customFormat="1" ht="10.7" customHeight="1" x14ac:dyDescent="0.15">
      <c r="A271" s="208"/>
      <c r="B271" s="209"/>
      <c r="C271" s="209" t="s">
        <v>735</v>
      </c>
      <c r="D271" s="209"/>
      <c r="E271" s="209"/>
      <c r="F271" s="209"/>
      <c r="G271" s="209"/>
      <c r="H271" s="209"/>
      <c r="I271" s="209"/>
      <c r="J271" s="209"/>
      <c r="K271" s="209"/>
      <c r="L271" s="209"/>
      <c r="M271" s="209"/>
      <c r="N271" s="209">
        <f>SUM(N272:N273)</f>
        <v>2</v>
      </c>
      <c r="O271" s="210"/>
      <c r="P271" s="205">
        <f t="shared" si="51"/>
        <v>6</v>
      </c>
      <c r="Q271" s="212">
        <f t="shared" ref="Q271:BC271" si="54">SUM(Q272:Q273)</f>
        <v>5</v>
      </c>
      <c r="R271" s="202">
        <f t="shared" si="52"/>
        <v>0</v>
      </c>
      <c r="S271" s="209">
        <f>SUM(S272:S273)</f>
        <v>0</v>
      </c>
      <c r="T271" s="209">
        <f>SUM(T272:T273)</f>
        <v>0</v>
      </c>
      <c r="U271" s="209">
        <f>SUM(U272:U273)</f>
        <v>0</v>
      </c>
      <c r="V271" s="209">
        <f>SUM(V272:V273)</f>
        <v>0</v>
      </c>
      <c r="W271" s="205">
        <f t="shared" si="53"/>
        <v>0</v>
      </c>
      <c r="X271" s="209">
        <f t="shared" si="54"/>
        <v>0</v>
      </c>
      <c r="Y271" s="209">
        <f t="shared" si="54"/>
        <v>0</v>
      </c>
      <c r="Z271" s="209">
        <f t="shared" si="54"/>
        <v>0</v>
      </c>
      <c r="AA271" s="209">
        <f t="shared" si="54"/>
        <v>0</v>
      </c>
      <c r="AB271" s="209">
        <f t="shared" si="54"/>
        <v>0</v>
      </c>
      <c r="AC271" s="209">
        <f t="shared" si="54"/>
        <v>0</v>
      </c>
      <c r="AD271" s="209">
        <f t="shared" si="54"/>
        <v>0</v>
      </c>
      <c r="AE271" s="209">
        <f t="shared" si="54"/>
        <v>0</v>
      </c>
      <c r="AF271" s="209">
        <f t="shared" si="54"/>
        <v>0</v>
      </c>
      <c r="AG271" s="209">
        <f t="shared" si="54"/>
        <v>0</v>
      </c>
      <c r="AH271" s="209">
        <f t="shared" si="54"/>
        <v>0</v>
      </c>
      <c r="AI271" s="209">
        <f t="shared" si="54"/>
        <v>0</v>
      </c>
      <c r="AJ271" s="209">
        <f t="shared" si="54"/>
        <v>0</v>
      </c>
      <c r="AK271" s="209">
        <f t="shared" si="54"/>
        <v>0</v>
      </c>
      <c r="AL271" s="209">
        <f t="shared" si="54"/>
        <v>0</v>
      </c>
      <c r="AM271" s="209">
        <f t="shared" si="54"/>
        <v>0</v>
      </c>
      <c r="AN271" s="209">
        <f t="shared" si="54"/>
        <v>0</v>
      </c>
      <c r="AO271" s="209">
        <f t="shared" si="54"/>
        <v>0</v>
      </c>
      <c r="AP271" s="209">
        <f t="shared" si="54"/>
        <v>0</v>
      </c>
      <c r="AQ271" s="209">
        <f t="shared" si="54"/>
        <v>0</v>
      </c>
      <c r="AR271" s="209">
        <f t="shared" si="54"/>
        <v>0</v>
      </c>
      <c r="AS271" s="209">
        <f t="shared" si="54"/>
        <v>0</v>
      </c>
      <c r="AT271" s="209">
        <f t="shared" si="54"/>
        <v>0</v>
      </c>
      <c r="AU271" s="209">
        <f t="shared" si="54"/>
        <v>0</v>
      </c>
      <c r="AV271" s="209">
        <f t="shared" si="54"/>
        <v>0</v>
      </c>
      <c r="AW271" s="209">
        <f t="shared" si="54"/>
        <v>0</v>
      </c>
      <c r="AX271" s="209">
        <f t="shared" si="54"/>
        <v>0</v>
      </c>
      <c r="AY271" s="209">
        <f t="shared" si="54"/>
        <v>0</v>
      </c>
      <c r="AZ271" s="210">
        <f t="shared" si="54"/>
        <v>0</v>
      </c>
      <c r="BA271" s="209">
        <f>SUM(BA272:BA273)</f>
        <v>1</v>
      </c>
      <c r="BB271" s="212">
        <f t="shared" si="54"/>
        <v>0</v>
      </c>
      <c r="BC271" s="210">
        <f t="shared" si="54"/>
        <v>0</v>
      </c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</row>
    <row r="272" spans="1:236" s="61" customFormat="1" ht="10.7" customHeight="1" x14ac:dyDescent="0.15">
      <c r="A272" s="51" t="s">
        <v>734</v>
      </c>
      <c r="B272" s="52" t="s">
        <v>966</v>
      </c>
      <c r="C272" s="53" t="s">
        <v>735</v>
      </c>
      <c r="D272" s="53" t="s">
        <v>122</v>
      </c>
      <c r="E272" s="53" t="s">
        <v>136</v>
      </c>
      <c r="F272" s="53" t="s">
        <v>99</v>
      </c>
      <c r="G272" s="53" t="s">
        <v>735</v>
      </c>
      <c r="H272" s="53" t="s">
        <v>51</v>
      </c>
      <c r="I272" s="53" t="s">
        <v>735</v>
      </c>
      <c r="J272" s="53" t="s">
        <v>65</v>
      </c>
      <c r="K272" s="53" t="s">
        <v>137</v>
      </c>
      <c r="L272" s="53" t="s">
        <v>199</v>
      </c>
      <c r="M272" s="53" t="s">
        <v>200</v>
      </c>
      <c r="N272" s="53">
        <v>1</v>
      </c>
      <c r="O272" s="54" t="s">
        <v>195</v>
      </c>
      <c r="P272" s="205">
        <f t="shared" si="51"/>
        <v>5</v>
      </c>
      <c r="Q272" s="56">
        <v>4</v>
      </c>
      <c r="R272" s="202">
        <f t="shared" si="52"/>
        <v>0</v>
      </c>
      <c r="S272" s="53">
        <v>0</v>
      </c>
      <c r="T272" s="53">
        <v>0</v>
      </c>
      <c r="U272" s="53">
        <v>0</v>
      </c>
      <c r="V272" s="53">
        <v>0</v>
      </c>
      <c r="W272" s="205">
        <f t="shared" si="53"/>
        <v>0</v>
      </c>
      <c r="X272" s="53"/>
      <c r="Y272" s="53"/>
      <c r="Z272" s="53">
        <v>0</v>
      </c>
      <c r="AA272" s="53">
        <v>0</v>
      </c>
      <c r="AB272" s="53">
        <v>0</v>
      </c>
      <c r="AC272" s="53">
        <v>0</v>
      </c>
      <c r="AD272" s="53">
        <v>0</v>
      </c>
      <c r="AE272" s="53">
        <v>0</v>
      </c>
      <c r="AF272" s="53">
        <v>0</v>
      </c>
      <c r="AG272" s="53">
        <v>0</v>
      </c>
      <c r="AH272" s="53">
        <v>0</v>
      </c>
      <c r="AI272" s="53">
        <v>0</v>
      </c>
      <c r="AJ272" s="53">
        <v>0</v>
      </c>
      <c r="AK272" s="53">
        <v>0</v>
      </c>
      <c r="AL272" s="53">
        <v>0</v>
      </c>
      <c r="AM272" s="53">
        <v>0</v>
      </c>
      <c r="AN272" s="53">
        <v>0</v>
      </c>
      <c r="AO272" s="53">
        <v>0</v>
      </c>
      <c r="AP272" s="53">
        <v>0</v>
      </c>
      <c r="AQ272" s="53">
        <v>0</v>
      </c>
      <c r="AR272" s="53">
        <v>0</v>
      </c>
      <c r="AS272" s="53">
        <v>0</v>
      </c>
      <c r="AT272" s="53">
        <v>0</v>
      </c>
      <c r="AU272" s="53">
        <v>0</v>
      </c>
      <c r="AV272" s="53">
        <v>0</v>
      </c>
      <c r="AW272" s="53">
        <v>0</v>
      </c>
      <c r="AX272" s="53">
        <v>0</v>
      </c>
      <c r="AY272" s="53">
        <v>0</v>
      </c>
      <c r="AZ272" s="54">
        <v>0</v>
      </c>
      <c r="BA272" s="257">
        <v>1</v>
      </c>
      <c r="BB272" s="258"/>
      <c r="BC272" s="259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  <c r="CP272" s="53"/>
      <c r="CQ272" s="53"/>
      <c r="CR272" s="53"/>
      <c r="CS272" s="53"/>
      <c r="CT272" s="53"/>
      <c r="CU272" s="53"/>
      <c r="CV272" s="53"/>
      <c r="CW272" s="53"/>
      <c r="CX272" s="53"/>
      <c r="CY272" s="53"/>
      <c r="CZ272" s="53"/>
      <c r="DA272" s="53"/>
      <c r="DB272" s="53"/>
      <c r="DC272" s="53"/>
      <c r="DD272" s="53"/>
      <c r="DE272" s="53"/>
    </row>
    <row r="273" spans="1:236" s="61" customFormat="1" ht="10.7" customHeight="1" x14ac:dyDescent="0.15">
      <c r="A273" s="51" t="s">
        <v>737</v>
      </c>
      <c r="B273" s="52" t="s">
        <v>966</v>
      </c>
      <c r="C273" s="53" t="s">
        <v>738</v>
      </c>
      <c r="D273" s="53" t="s">
        <v>122</v>
      </c>
      <c r="E273" s="53" t="s">
        <v>136</v>
      </c>
      <c r="F273" s="53" t="s">
        <v>99</v>
      </c>
      <c r="G273" s="53" t="s">
        <v>735</v>
      </c>
      <c r="H273" s="53" t="s">
        <v>132</v>
      </c>
      <c r="I273" s="53" t="s">
        <v>738</v>
      </c>
      <c r="J273" s="53" t="s">
        <v>65</v>
      </c>
      <c r="K273" s="53" t="s">
        <v>137</v>
      </c>
      <c r="L273" s="53" t="s">
        <v>199</v>
      </c>
      <c r="M273" s="53" t="s">
        <v>206</v>
      </c>
      <c r="N273" s="53">
        <v>1</v>
      </c>
      <c r="O273" s="54" t="s">
        <v>195</v>
      </c>
      <c r="P273" s="205">
        <f t="shared" si="51"/>
        <v>1</v>
      </c>
      <c r="Q273" s="56">
        <v>1</v>
      </c>
      <c r="R273" s="202">
        <f t="shared" si="52"/>
        <v>0</v>
      </c>
      <c r="S273" s="53">
        <v>0</v>
      </c>
      <c r="T273" s="53">
        <v>0</v>
      </c>
      <c r="U273" s="53">
        <v>0</v>
      </c>
      <c r="V273" s="53">
        <v>0</v>
      </c>
      <c r="W273" s="205">
        <f t="shared" si="53"/>
        <v>0</v>
      </c>
      <c r="X273" s="53"/>
      <c r="Y273" s="53"/>
      <c r="Z273" s="53">
        <v>0</v>
      </c>
      <c r="AA273" s="53">
        <v>0</v>
      </c>
      <c r="AB273" s="53">
        <v>0</v>
      </c>
      <c r="AC273" s="53">
        <v>0</v>
      </c>
      <c r="AD273" s="53">
        <v>0</v>
      </c>
      <c r="AE273" s="53">
        <v>0</v>
      </c>
      <c r="AF273" s="53">
        <v>0</v>
      </c>
      <c r="AG273" s="53">
        <v>0</v>
      </c>
      <c r="AH273" s="53">
        <v>0</v>
      </c>
      <c r="AI273" s="53">
        <v>0</v>
      </c>
      <c r="AJ273" s="53">
        <v>0</v>
      </c>
      <c r="AK273" s="53">
        <v>0</v>
      </c>
      <c r="AL273" s="53">
        <v>0</v>
      </c>
      <c r="AM273" s="53">
        <v>0</v>
      </c>
      <c r="AN273" s="53">
        <v>0</v>
      </c>
      <c r="AO273" s="53">
        <v>0</v>
      </c>
      <c r="AP273" s="53">
        <v>0</v>
      </c>
      <c r="AQ273" s="53">
        <v>0</v>
      </c>
      <c r="AR273" s="53">
        <v>0</v>
      </c>
      <c r="AS273" s="53">
        <v>0</v>
      </c>
      <c r="AT273" s="53">
        <v>0</v>
      </c>
      <c r="AU273" s="53">
        <v>0</v>
      </c>
      <c r="AV273" s="53">
        <v>0</v>
      </c>
      <c r="AW273" s="53">
        <v>0</v>
      </c>
      <c r="AX273" s="53">
        <v>0</v>
      </c>
      <c r="AY273" s="53">
        <v>0</v>
      </c>
      <c r="AZ273" s="54">
        <v>0</v>
      </c>
      <c r="BA273" s="257">
        <v>0</v>
      </c>
      <c r="BB273" s="258"/>
      <c r="BC273" s="259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  <c r="CP273" s="53"/>
      <c r="CQ273" s="53"/>
      <c r="CR273" s="53"/>
      <c r="CS273" s="53"/>
      <c r="CT273" s="53"/>
      <c r="CU273" s="53"/>
      <c r="CV273" s="53"/>
      <c r="CW273" s="53"/>
      <c r="CX273" s="53"/>
      <c r="CY273" s="53"/>
      <c r="CZ273" s="53"/>
      <c r="DA273" s="53"/>
      <c r="DB273" s="53"/>
      <c r="DC273" s="53"/>
      <c r="DD273" s="53"/>
      <c r="DE273" s="53"/>
    </row>
    <row r="274" spans="1:236" s="217" customFormat="1" ht="10.7" customHeight="1" x14ac:dyDescent="0.15">
      <c r="A274" s="208"/>
      <c r="B274" s="209"/>
      <c r="C274" s="209" t="s">
        <v>160</v>
      </c>
      <c r="D274" s="209"/>
      <c r="E274" s="209"/>
      <c r="F274" s="209"/>
      <c r="G274" s="209"/>
      <c r="H274" s="209"/>
      <c r="I274" s="209"/>
      <c r="J274" s="209"/>
      <c r="K274" s="209"/>
      <c r="L274" s="209"/>
      <c r="M274" s="209"/>
      <c r="N274" s="209">
        <f>SUM(N275:N283)</f>
        <v>9</v>
      </c>
      <c r="O274" s="210"/>
      <c r="P274" s="205">
        <f t="shared" si="51"/>
        <v>32</v>
      </c>
      <c r="Q274" s="212">
        <f t="shared" ref="Q274:BC274" si="55">SUM(Q275:Q283)</f>
        <v>28</v>
      </c>
      <c r="R274" s="202">
        <f t="shared" si="52"/>
        <v>0</v>
      </c>
      <c r="S274" s="209">
        <f>SUM(S275:S283)</f>
        <v>0</v>
      </c>
      <c r="T274" s="209">
        <f>SUM(T275:T283)</f>
        <v>0</v>
      </c>
      <c r="U274" s="209">
        <f>SUM(U275:U283)</f>
        <v>0</v>
      </c>
      <c r="V274" s="209">
        <f>SUM(V275:V283)</f>
        <v>0</v>
      </c>
      <c r="W274" s="205">
        <f t="shared" si="53"/>
        <v>0</v>
      </c>
      <c r="X274" s="209">
        <f t="shared" si="55"/>
        <v>0</v>
      </c>
      <c r="Y274" s="209">
        <f t="shared" si="55"/>
        <v>0</v>
      </c>
      <c r="Z274" s="209">
        <f t="shared" si="55"/>
        <v>0</v>
      </c>
      <c r="AA274" s="209">
        <f t="shared" si="55"/>
        <v>0</v>
      </c>
      <c r="AB274" s="209">
        <f t="shared" si="55"/>
        <v>0</v>
      </c>
      <c r="AC274" s="209">
        <f t="shared" si="55"/>
        <v>0</v>
      </c>
      <c r="AD274" s="209">
        <f t="shared" si="55"/>
        <v>0</v>
      </c>
      <c r="AE274" s="209">
        <f t="shared" si="55"/>
        <v>0</v>
      </c>
      <c r="AF274" s="209">
        <f t="shared" si="55"/>
        <v>0</v>
      </c>
      <c r="AG274" s="209">
        <f t="shared" si="55"/>
        <v>0</v>
      </c>
      <c r="AH274" s="209">
        <f t="shared" si="55"/>
        <v>0</v>
      </c>
      <c r="AI274" s="209">
        <f t="shared" si="55"/>
        <v>0</v>
      </c>
      <c r="AJ274" s="209">
        <f t="shared" si="55"/>
        <v>0</v>
      </c>
      <c r="AK274" s="209">
        <f t="shared" si="55"/>
        <v>0</v>
      </c>
      <c r="AL274" s="209">
        <f t="shared" si="55"/>
        <v>0</v>
      </c>
      <c r="AM274" s="209">
        <f t="shared" si="55"/>
        <v>0</v>
      </c>
      <c r="AN274" s="209">
        <f t="shared" si="55"/>
        <v>0</v>
      </c>
      <c r="AO274" s="209">
        <f t="shared" si="55"/>
        <v>0</v>
      </c>
      <c r="AP274" s="209">
        <f t="shared" si="55"/>
        <v>0</v>
      </c>
      <c r="AQ274" s="209">
        <f t="shared" si="55"/>
        <v>0</v>
      </c>
      <c r="AR274" s="209">
        <f t="shared" si="55"/>
        <v>0</v>
      </c>
      <c r="AS274" s="209">
        <f t="shared" si="55"/>
        <v>0</v>
      </c>
      <c r="AT274" s="209">
        <f t="shared" si="55"/>
        <v>0</v>
      </c>
      <c r="AU274" s="209">
        <f t="shared" si="55"/>
        <v>0</v>
      </c>
      <c r="AV274" s="209">
        <f t="shared" si="55"/>
        <v>0</v>
      </c>
      <c r="AW274" s="209">
        <f t="shared" si="55"/>
        <v>0</v>
      </c>
      <c r="AX274" s="209">
        <f t="shared" si="55"/>
        <v>0</v>
      </c>
      <c r="AY274" s="209">
        <f t="shared" si="55"/>
        <v>0</v>
      </c>
      <c r="AZ274" s="210">
        <f t="shared" si="55"/>
        <v>0</v>
      </c>
      <c r="BA274" s="209">
        <f>SUM(BA275:BA283)</f>
        <v>4</v>
      </c>
      <c r="BB274" s="212">
        <f t="shared" si="55"/>
        <v>0</v>
      </c>
      <c r="BC274" s="210">
        <f t="shared" si="55"/>
        <v>0</v>
      </c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</row>
    <row r="275" spans="1:236" s="61" customFormat="1" ht="10.7" customHeight="1" x14ac:dyDescent="0.15">
      <c r="A275" s="51" t="s">
        <v>753</v>
      </c>
      <c r="B275" s="52" t="s">
        <v>966</v>
      </c>
      <c r="C275" s="53" t="s">
        <v>754</v>
      </c>
      <c r="D275" s="53" t="s">
        <v>122</v>
      </c>
      <c r="E275" s="53" t="s">
        <v>136</v>
      </c>
      <c r="F275" s="53" t="s">
        <v>90</v>
      </c>
      <c r="G275" s="53" t="s">
        <v>160</v>
      </c>
      <c r="H275" s="53" t="s">
        <v>51</v>
      </c>
      <c r="I275" s="53" t="s">
        <v>161</v>
      </c>
      <c r="J275" s="53" t="s">
        <v>65</v>
      </c>
      <c r="K275" s="53" t="s">
        <v>137</v>
      </c>
      <c r="L275" s="53" t="s">
        <v>199</v>
      </c>
      <c r="M275" s="53" t="s">
        <v>215</v>
      </c>
      <c r="N275" s="53">
        <v>1</v>
      </c>
      <c r="O275" s="54" t="s">
        <v>195</v>
      </c>
      <c r="P275" s="205">
        <f t="shared" si="51"/>
        <v>2</v>
      </c>
      <c r="Q275" s="56">
        <v>2</v>
      </c>
      <c r="R275" s="202">
        <f t="shared" si="52"/>
        <v>0</v>
      </c>
      <c r="S275" s="53">
        <v>0</v>
      </c>
      <c r="T275" s="53">
        <v>0</v>
      </c>
      <c r="U275" s="53">
        <v>0</v>
      </c>
      <c r="V275" s="53">
        <v>0</v>
      </c>
      <c r="W275" s="205">
        <f t="shared" si="53"/>
        <v>0</v>
      </c>
      <c r="X275" s="53"/>
      <c r="Y275" s="53"/>
      <c r="Z275" s="53">
        <v>0</v>
      </c>
      <c r="AA275" s="53">
        <v>0</v>
      </c>
      <c r="AB275" s="53">
        <v>0</v>
      </c>
      <c r="AC275" s="53">
        <v>0</v>
      </c>
      <c r="AD275" s="53">
        <v>0</v>
      </c>
      <c r="AE275" s="53">
        <v>0</v>
      </c>
      <c r="AF275" s="53">
        <v>0</v>
      </c>
      <c r="AG275" s="53">
        <v>0</v>
      </c>
      <c r="AH275" s="53">
        <v>0</v>
      </c>
      <c r="AI275" s="53">
        <v>0</v>
      </c>
      <c r="AJ275" s="53">
        <v>0</v>
      </c>
      <c r="AK275" s="53">
        <v>0</v>
      </c>
      <c r="AL275" s="53">
        <v>0</v>
      </c>
      <c r="AM275" s="53">
        <v>0</v>
      </c>
      <c r="AN275" s="53">
        <v>0</v>
      </c>
      <c r="AO275" s="53">
        <v>0</v>
      </c>
      <c r="AP275" s="53">
        <v>0</v>
      </c>
      <c r="AQ275" s="53">
        <v>0</v>
      </c>
      <c r="AR275" s="53">
        <v>0</v>
      </c>
      <c r="AS275" s="53">
        <v>0</v>
      </c>
      <c r="AT275" s="53">
        <v>0</v>
      </c>
      <c r="AU275" s="53">
        <v>0</v>
      </c>
      <c r="AV275" s="53">
        <v>0</v>
      </c>
      <c r="AW275" s="53">
        <v>0</v>
      </c>
      <c r="AX275" s="53">
        <v>0</v>
      </c>
      <c r="AY275" s="53">
        <v>0</v>
      </c>
      <c r="AZ275" s="54">
        <v>0</v>
      </c>
      <c r="BA275" s="257">
        <v>0</v>
      </c>
      <c r="BB275" s="258"/>
      <c r="BC275" s="259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  <c r="CP275" s="53"/>
      <c r="CQ275" s="53"/>
      <c r="CR275" s="53"/>
      <c r="CS275" s="53"/>
      <c r="CT275" s="53"/>
      <c r="CU275" s="53"/>
      <c r="CV275" s="53"/>
      <c r="CW275" s="53"/>
      <c r="CX275" s="53"/>
      <c r="CY275" s="53"/>
      <c r="CZ275" s="53"/>
      <c r="DA275" s="53"/>
      <c r="DB275" s="53"/>
      <c r="DC275" s="53"/>
      <c r="DD275" s="53"/>
      <c r="DE275" s="53"/>
    </row>
    <row r="276" spans="1:236" s="61" customFormat="1" ht="10.7" customHeight="1" x14ac:dyDescent="0.15">
      <c r="A276" s="51" t="s">
        <v>756</v>
      </c>
      <c r="B276" s="52" t="s">
        <v>966</v>
      </c>
      <c r="C276" s="53" t="s">
        <v>160</v>
      </c>
      <c r="D276" s="53" t="s">
        <v>122</v>
      </c>
      <c r="E276" s="53" t="s">
        <v>136</v>
      </c>
      <c r="F276" s="53" t="s">
        <v>90</v>
      </c>
      <c r="G276" s="53" t="s">
        <v>160</v>
      </c>
      <c r="H276" s="53" t="s">
        <v>51</v>
      </c>
      <c r="I276" s="53" t="s">
        <v>161</v>
      </c>
      <c r="J276" s="53" t="s">
        <v>65</v>
      </c>
      <c r="K276" s="53" t="s">
        <v>137</v>
      </c>
      <c r="L276" s="53" t="s">
        <v>199</v>
      </c>
      <c r="M276" s="53" t="s">
        <v>224</v>
      </c>
      <c r="N276" s="53">
        <v>1</v>
      </c>
      <c r="O276" s="54" t="s">
        <v>195</v>
      </c>
      <c r="P276" s="205">
        <f t="shared" si="51"/>
        <v>12</v>
      </c>
      <c r="Q276" s="56">
        <v>11</v>
      </c>
      <c r="R276" s="202">
        <f t="shared" si="52"/>
        <v>0</v>
      </c>
      <c r="S276" s="53">
        <v>0</v>
      </c>
      <c r="T276" s="53">
        <v>0</v>
      </c>
      <c r="U276" s="53">
        <v>0</v>
      </c>
      <c r="V276" s="53">
        <v>0</v>
      </c>
      <c r="W276" s="205">
        <f t="shared" si="53"/>
        <v>0</v>
      </c>
      <c r="X276" s="53"/>
      <c r="Y276" s="53"/>
      <c r="Z276" s="53">
        <v>0</v>
      </c>
      <c r="AA276" s="53">
        <v>0</v>
      </c>
      <c r="AB276" s="53">
        <v>0</v>
      </c>
      <c r="AC276" s="53">
        <v>0</v>
      </c>
      <c r="AD276" s="53">
        <v>0</v>
      </c>
      <c r="AE276" s="53">
        <v>0</v>
      </c>
      <c r="AF276" s="53">
        <v>0</v>
      </c>
      <c r="AG276" s="53">
        <v>0</v>
      </c>
      <c r="AH276" s="53">
        <v>0</v>
      </c>
      <c r="AI276" s="53">
        <v>0</v>
      </c>
      <c r="AJ276" s="53">
        <v>0</v>
      </c>
      <c r="AK276" s="53">
        <v>0</v>
      </c>
      <c r="AL276" s="53">
        <v>0</v>
      </c>
      <c r="AM276" s="53">
        <v>0</v>
      </c>
      <c r="AN276" s="53">
        <v>0</v>
      </c>
      <c r="AO276" s="53">
        <v>0</v>
      </c>
      <c r="AP276" s="53">
        <v>0</v>
      </c>
      <c r="AQ276" s="53">
        <v>0</v>
      </c>
      <c r="AR276" s="53">
        <v>0</v>
      </c>
      <c r="AS276" s="53">
        <v>0</v>
      </c>
      <c r="AT276" s="53">
        <v>0</v>
      </c>
      <c r="AU276" s="53">
        <v>0</v>
      </c>
      <c r="AV276" s="53">
        <v>0</v>
      </c>
      <c r="AW276" s="53">
        <v>0</v>
      </c>
      <c r="AX276" s="53">
        <v>0</v>
      </c>
      <c r="AY276" s="53">
        <v>0</v>
      </c>
      <c r="AZ276" s="54">
        <v>0</v>
      </c>
      <c r="BA276" s="257">
        <v>1</v>
      </c>
      <c r="BB276" s="258"/>
      <c r="BC276" s="259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  <c r="CP276" s="53"/>
      <c r="CQ276" s="53"/>
      <c r="CR276" s="53"/>
      <c r="CS276" s="53"/>
      <c r="CT276" s="53"/>
      <c r="CU276" s="53"/>
      <c r="CV276" s="53"/>
      <c r="CW276" s="53"/>
      <c r="CX276" s="53"/>
      <c r="CY276" s="53"/>
      <c r="CZ276" s="53"/>
      <c r="DA276" s="53"/>
      <c r="DB276" s="53"/>
      <c r="DC276" s="53"/>
      <c r="DD276" s="53"/>
      <c r="DE276" s="53"/>
    </row>
    <row r="277" spans="1:236" s="61" customFormat="1" ht="10.7" customHeight="1" x14ac:dyDescent="0.15">
      <c r="A277" s="51" t="s">
        <v>952</v>
      </c>
      <c r="B277" s="52" t="s">
        <v>966</v>
      </c>
      <c r="C277" s="53" t="s">
        <v>953</v>
      </c>
      <c r="D277" s="53" t="s">
        <v>122</v>
      </c>
      <c r="E277" s="53" t="s">
        <v>136</v>
      </c>
      <c r="F277" s="53" t="s">
        <v>90</v>
      </c>
      <c r="G277" s="53" t="s">
        <v>160</v>
      </c>
      <c r="H277" s="53" t="s">
        <v>130</v>
      </c>
      <c r="I277" s="53" t="s">
        <v>954</v>
      </c>
      <c r="J277" s="53" t="s">
        <v>65</v>
      </c>
      <c r="K277" s="53" t="s">
        <v>137</v>
      </c>
      <c r="L277" s="53" t="s">
        <v>199</v>
      </c>
      <c r="M277" s="53" t="s">
        <v>200</v>
      </c>
      <c r="N277" s="53">
        <v>1</v>
      </c>
      <c r="O277" s="54" t="s">
        <v>195</v>
      </c>
      <c r="P277" s="205">
        <f t="shared" si="51"/>
        <v>4</v>
      </c>
      <c r="Q277" s="56">
        <v>3</v>
      </c>
      <c r="R277" s="202">
        <f t="shared" si="52"/>
        <v>0</v>
      </c>
      <c r="S277" s="53">
        <v>0</v>
      </c>
      <c r="T277" s="53">
        <v>0</v>
      </c>
      <c r="U277" s="53">
        <v>0</v>
      </c>
      <c r="V277" s="53">
        <v>0</v>
      </c>
      <c r="W277" s="205">
        <f t="shared" si="53"/>
        <v>0</v>
      </c>
      <c r="X277" s="53"/>
      <c r="Y277" s="53"/>
      <c r="Z277" s="53">
        <v>0</v>
      </c>
      <c r="AA277" s="53">
        <v>0</v>
      </c>
      <c r="AB277" s="53">
        <v>0</v>
      </c>
      <c r="AC277" s="53">
        <v>0</v>
      </c>
      <c r="AD277" s="53">
        <v>0</v>
      </c>
      <c r="AE277" s="53">
        <v>0</v>
      </c>
      <c r="AF277" s="53">
        <v>0</v>
      </c>
      <c r="AG277" s="53">
        <v>0</v>
      </c>
      <c r="AH277" s="53">
        <v>0</v>
      </c>
      <c r="AI277" s="53">
        <v>0</v>
      </c>
      <c r="AJ277" s="53">
        <v>0</v>
      </c>
      <c r="AK277" s="53">
        <v>0</v>
      </c>
      <c r="AL277" s="53">
        <v>0</v>
      </c>
      <c r="AM277" s="53">
        <v>0</v>
      </c>
      <c r="AN277" s="53">
        <v>0</v>
      </c>
      <c r="AO277" s="53">
        <v>0</v>
      </c>
      <c r="AP277" s="53">
        <v>0</v>
      </c>
      <c r="AQ277" s="53">
        <v>0</v>
      </c>
      <c r="AR277" s="53">
        <v>0</v>
      </c>
      <c r="AS277" s="53">
        <v>0</v>
      </c>
      <c r="AT277" s="53">
        <v>0</v>
      </c>
      <c r="AU277" s="53">
        <v>0</v>
      </c>
      <c r="AV277" s="53">
        <v>0</v>
      </c>
      <c r="AW277" s="53">
        <v>0</v>
      </c>
      <c r="AX277" s="53">
        <v>0</v>
      </c>
      <c r="AY277" s="53">
        <v>0</v>
      </c>
      <c r="AZ277" s="54">
        <v>0</v>
      </c>
      <c r="BA277" s="257">
        <v>1</v>
      </c>
      <c r="BB277" s="258"/>
      <c r="BC277" s="259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  <c r="CP277" s="53"/>
      <c r="CQ277" s="53"/>
      <c r="CR277" s="53"/>
      <c r="CS277" s="53"/>
      <c r="CT277" s="53"/>
      <c r="CU277" s="53"/>
      <c r="CV277" s="53"/>
      <c r="CW277" s="53"/>
      <c r="CX277" s="53"/>
      <c r="CY277" s="53"/>
      <c r="CZ277" s="53"/>
      <c r="DA277" s="53"/>
      <c r="DB277" s="53"/>
      <c r="DC277" s="53"/>
      <c r="DD277" s="53"/>
      <c r="DE277" s="53"/>
    </row>
    <row r="278" spans="1:236" s="61" customFormat="1" ht="10.7" customHeight="1" x14ac:dyDescent="0.15">
      <c r="A278" s="51" t="s">
        <v>757</v>
      </c>
      <c r="B278" s="52" t="s">
        <v>966</v>
      </c>
      <c r="C278" s="53" t="s">
        <v>758</v>
      </c>
      <c r="D278" s="53" t="s">
        <v>122</v>
      </c>
      <c r="E278" s="53" t="s">
        <v>136</v>
      </c>
      <c r="F278" s="53" t="s">
        <v>90</v>
      </c>
      <c r="G278" s="53" t="s">
        <v>160</v>
      </c>
      <c r="H278" s="53" t="s">
        <v>132</v>
      </c>
      <c r="I278" s="53" t="s">
        <v>758</v>
      </c>
      <c r="J278" s="53" t="s">
        <v>65</v>
      </c>
      <c r="K278" s="53" t="s">
        <v>137</v>
      </c>
      <c r="L278" s="53" t="s">
        <v>199</v>
      </c>
      <c r="M278" s="53" t="s">
        <v>207</v>
      </c>
      <c r="N278" s="53">
        <v>1</v>
      </c>
      <c r="O278" s="54" t="s">
        <v>195</v>
      </c>
      <c r="P278" s="205">
        <f t="shared" si="51"/>
        <v>3</v>
      </c>
      <c r="Q278" s="56">
        <v>3</v>
      </c>
      <c r="R278" s="202">
        <f t="shared" si="52"/>
        <v>0</v>
      </c>
      <c r="S278" s="53">
        <v>0</v>
      </c>
      <c r="T278" s="53">
        <v>0</v>
      </c>
      <c r="U278" s="53">
        <v>0</v>
      </c>
      <c r="V278" s="53">
        <v>0</v>
      </c>
      <c r="W278" s="205">
        <f t="shared" si="53"/>
        <v>0</v>
      </c>
      <c r="X278" s="53"/>
      <c r="Y278" s="53"/>
      <c r="Z278" s="53">
        <v>0</v>
      </c>
      <c r="AA278" s="53">
        <v>0</v>
      </c>
      <c r="AB278" s="53">
        <v>0</v>
      </c>
      <c r="AC278" s="53">
        <v>0</v>
      </c>
      <c r="AD278" s="53">
        <v>0</v>
      </c>
      <c r="AE278" s="53">
        <v>0</v>
      </c>
      <c r="AF278" s="53">
        <v>0</v>
      </c>
      <c r="AG278" s="53">
        <v>0</v>
      </c>
      <c r="AH278" s="53">
        <v>0</v>
      </c>
      <c r="AI278" s="53">
        <v>0</v>
      </c>
      <c r="AJ278" s="53">
        <v>0</v>
      </c>
      <c r="AK278" s="53">
        <v>0</v>
      </c>
      <c r="AL278" s="53">
        <v>0</v>
      </c>
      <c r="AM278" s="53">
        <v>0</v>
      </c>
      <c r="AN278" s="53">
        <v>0</v>
      </c>
      <c r="AO278" s="53">
        <v>0</v>
      </c>
      <c r="AP278" s="53">
        <v>0</v>
      </c>
      <c r="AQ278" s="53">
        <v>0</v>
      </c>
      <c r="AR278" s="53">
        <v>0</v>
      </c>
      <c r="AS278" s="53">
        <v>0</v>
      </c>
      <c r="AT278" s="53">
        <v>0</v>
      </c>
      <c r="AU278" s="53">
        <v>0</v>
      </c>
      <c r="AV278" s="53">
        <v>0</v>
      </c>
      <c r="AW278" s="53">
        <v>0</v>
      </c>
      <c r="AX278" s="53">
        <v>0</v>
      </c>
      <c r="AY278" s="53">
        <v>0</v>
      </c>
      <c r="AZ278" s="54">
        <v>0</v>
      </c>
      <c r="BA278" s="257">
        <v>0</v>
      </c>
      <c r="BB278" s="258"/>
      <c r="BC278" s="259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  <c r="CP278" s="53"/>
      <c r="CQ278" s="53"/>
      <c r="CR278" s="53"/>
      <c r="CS278" s="53"/>
      <c r="CT278" s="53"/>
      <c r="CU278" s="53"/>
      <c r="CV278" s="53"/>
      <c r="CW278" s="53"/>
      <c r="CX278" s="53"/>
      <c r="CY278" s="53"/>
      <c r="CZ278" s="53"/>
      <c r="DA278" s="53"/>
      <c r="DB278" s="53"/>
      <c r="DC278" s="53"/>
      <c r="DD278" s="53"/>
      <c r="DE278" s="53"/>
    </row>
    <row r="279" spans="1:236" s="61" customFormat="1" ht="10.7" customHeight="1" x14ac:dyDescent="0.15">
      <c r="A279" s="51" t="s">
        <v>930</v>
      </c>
      <c r="B279" s="52" t="s">
        <v>966</v>
      </c>
      <c r="C279" s="53" t="s">
        <v>931</v>
      </c>
      <c r="D279" s="53" t="s">
        <v>122</v>
      </c>
      <c r="E279" s="53" t="s">
        <v>136</v>
      </c>
      <c r="F279" s="53" t="s">
        <v>90</v>
      </c>
      <c r="G279" s="53" t="s">
        <v>160</v>
      </c>
      <c r="H279" s="53" t="s">
        <v>211</v>
      </c>
      <c r="I279" s="53" t="s">
        <v>932</v>
      </c>
      <c r="J279" s="53" t="s">
        <v>65</v>
      </c>
      <c r="K279" s="53" t="s">
        <v>137</v>
      </c>
      <c r="L279" s="53" t="s">
        <v>199</v>
      </c>
      <c r="M279" s="53" t="s">
        <v>206</v>
      </c>
      <c r="N279" s="53">
        <v>1</v>
      </c>
      <c r="O279" s="54" t="s">
        <v>195</v>
      </c>
      <c r="P279" s="205">
        <f t="shared" si="51"/>
        <v>1</v>
      </c>
      <c r="Q279" s="56">
        <v>1</v>
      </c>
      <c r="R279" s="202">
        <f t="shared" si="52"/>
        <v>0</v>
      </c>
      <c r="S279" s="53">
        <v>0</v>
      </c>
      <c r="T279" s="53">
        <v>0</v>
      </c>
      <c r="U279" s="53">
        <v>0</v>
      </c>
      <c r="V279" s="53">
        <v>0</v>
      </c>
      <c r="W279" s="205">
        <f t="shared" si="53"/>
        <v>0</v>
      </c>
      <c r="X279" s="53"/>
      <c r="Y279" s="53"/>
      <c r="Z279" s="53">
        <v>0</v>
      </c>
      <c r="AA279" s="53">
        <v>0</v>
      </c>
      <c r="AB279" s="53">
        <v>0</v>
      </c>
      <c r="AC279" s="53">
        <v>0</v>
      </c>
      <c r="AD279" s="53">
        <v>0</v>
      </c>
      <c r="AE279" s="53">
        <v>0</v>
      </c>
      <c r="AF279" s="53">
        <v>0</v>
      </c>
      <c r="AG279" s="53">
        <v>0</v>
      </c>
      <c r="AH279" s="53">
        <v>0</v>
      </c>
      <c r="AI279" s="53">
        <v>0</v>
      </c>
      <c r="AJ279" s="53">
        <v>0</v>
      </c>
      <c r="AK279" s="53">
        <v>0</v>
      </c>
      <c r="AL279" s="53">
        <v>0</v>
      </c>
      <c r="AM279" s="53">
        <v>0</v>
      </c>
      <c r="AN279" s="53">
        <v>0</v>
      </c>
      <c r="AO279" s="53">
        <v>0</v>
      </c>
      <c r="AP279" s="53">
        <v>0</v>
      </c>
      <c r="AQ279" s="53">
        <v>0</v>
      </c>
      <c r="AR279" s="53">
        <v>0</v>
      </c>
      <c r="AS279" s="53">
        <v>0</v>
      </c>
      <c r="AT279" s="53">
        <v>0</v>
      </c>
      <c r="AU279" s="53">
        <v>0</v>
      </c>
      <c r="AV279" s="53">
        <v>0</v>
      </c>
      <c r="AW279" s="53">
        <v>0</v>
      </c>
      <c r="AX279" s="53">
        <v>0</v>
      </c>
      <c r="AY279" s="53">
        <v>0</v>
      </c>
      <c r="AZ279" s="54">
        <v>0</v>
      </c>
      <c r="BA279" s="257">
        <v>0</v>
      </c>
      <c r="BB279" s="258"/>
      <c r="BC279" s="259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  <c r="CP279" s="53"/>
      <c r="CQ279" s="53"/>
      <c r="CR279" s="53"/>
      <c r="CS279" s="53"/>
      <c r="CT279" s="53"/>
      <c r="CU279" s="53"/>
      <c r="CV279" s="53"/>
      <c r="CW279" s="53"/>
      <c r="CX279" s="53"/>
      <c r="CY279" s="53"/>
      <c r="CZ279" s="53"/>
      <c r="DA279" s="53"/>
      <c r="DB279" s="53"/>
      <c r="DC279" s="53"/>
      <c r="DD279" s="53"/>
      <c r="DE279" s="53"/>
    </row>
    <row r="280" spans="1:236" s="61" customFormat="1" ht="10.7" customHeight="1" x14ac:dyDescent="0.15">
      <c r="A280" s="51" t="s">
        <v>759</v>
      </c>
      <c r="B280" s="52" t="s">
        <v>966</v>
      </c>
      <c r="C280" s="53" t="s">
        <v>109</v>
      </c>
      <c r="D280" s="53" t="s">
        <v>122</v>
      </c>
      <c r="E280" s="53" t="s">
        <v>136</v>
      </c>
      <c r="F280" s="53" t="s">
        <v>90</v>
      </c>
      <c r="G280" s="53" t="s">
        <v>160</v>
      </c>
      <c r="H280" s="53" t="s">
        <v>119</v>
      </c>
      <c r="I280" s="53" t="s">
        <v>760</v>
      </c>
      <c r="J280" s="53" t="s">
        <v>65</v>
      </c>
      <c r="K280" s="53" t="s">
        <v>137</v>
      </c>
      <c r="L280" s="53" t="s">
        <v>199</v>
      </c>
      <c r="M280" s="53" t="s">
        <v>206</v>
      </c>
      <c r="N280" s="53">
        <v>1</v>
      </c>
      <c r="O280" s="54" t="s">
        <v>195</v>
      </c>
      <c r="P280" s="205">
        <f t="shared" si="51"/>
        <v>1</v>
      </c>
      <c r="Q280" s="56">
        <v>1</v>
      </c>
      <c r="R280" s="202">
        <f t="shared" si="52"/>
        <v>0</v>
      </c>
      <c r="S280" s="53">
        <v>0</v>
      </c>
      <c r="T280" s="53">
        <v>0</v>
      </c>
      <c r="U280" s="53">
        <v>0</v>
      </c>
      <c r="V280" s="53">
        <v>0</v>
      </c>
      <c r="W280" s="205">
        <f t="shared" si="53"/>
        <v>0</v>
      </c>
      <c r="X280" s="53"/>
      <c r="Y280" s="53"/>
      <c r="Z280" s="53">
        <v>0</v>
      </c>
      <c r="AA280" s="53">
        <v>0</v>
      </c>
      <c r="AB280" s="53">
        <v>0</v>
      </c>
      <c r="AC280" s="53">
        <v>0</v>
      </c>
      <c r="AD280" s="53">
        <v>0</v>
      </c>
      <c r="AE280" s="53">
        <v>0</v>
      </c>
      <c r="AF280" s="53">
        <v>0</v>
      </c>
      <c r="AG280" s="53">
        <v>0</v>
      </c>
      <c r="AH280" s="53">
        <v>0</v>
      </c>
      <c r="AI280" s="53">
        <v>0</v>
      </c>
      <c r="AJ280" s="53">
        <v>0</v>
      </c>
      <c r="AK280" s="53">
        <v>0</v>
      </c>
      <c r="AL280" s="53">
        <v>0</v>
      </c>
      <c r="AM280" s="53">
        <v>0</v>
      </c>
      <c r="AN280" s="53">
        <v>0</v>
      </c>
      <c r="AO280" s="53">
        <v>0</v>
      </c>
      <c r="AP280" s="53">
        <v>0</v>
      </c>
      <c r="AQ280" s="53">
        <v>0</v>
      </c>
      <c r="AR280" s="53">
        <v>0</v>
      </c>
      <c r="AS280" s="53">
        <v>0</v>
      </c>
      <c r="AT280" s="53">
        <v>0</v>
      </c>
      <c r="AU280" s="53">
        <v>0</v>
      </c>
      <c r="AV280" s="53">
        <v>0</v>
      </c>
      <c r="AW280" s="53">
        <v>0</v>
      </c>
      <c r="AX280" s="53">
        <v>0</v>
      </c>
      <c r="AY280" s="53">
        <v>0</v>
      </c>
      <c r="AZ280" s="54">
        <v>0</v>
      </c>
      <c r="BA280" s="257">
        <v>0</v>
      </c>
      <c r="BB280" s="258"/>
      <c r="BC280" s="259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  <c r="CP280" s="53"/>
      <c r="CQ280" s="53"/>
      <c r="CR280" s="53"/>
      <c r="CS280" s="53"/>
      <c r="CT280" s="53"/>
      <c r="CU280" s="53"/>
      <c r="CV280" s="53"/>
      <c r="CW280" s="53"/>
      <c r="CX280" s="53"/>
      <c r="CY280" s="53"/>
      <c r="CZ280" s="53"/>
      <c r="DA280" s="53"/>
      <c r="DB280" s="53"/>
      <c r="DC280" s="53"/>
      <c r="DD280" s="53"/>
      <c r="DE280" s="53"/>
    </row>
    <row r="281" spans="1:236" s="61" customFormat="1" ht="10.7" customHeight="1" x14ac:dyDescent="0.15">
      <c r="A281" s="51" t="s">
        <v>886</v>
      </c>
      <c r="B281" s="52" t="s">
        <v>966</v>
      </c>
      <c r="C281" s="53" t="s">
        <v>887</v>
      </c>
      <c r="D281" s="53" t="s">
        <v>122</v>
      </c>
      <c r="E281" s="53" t="s">
        <v>136</v>
      </c>
      <c r="F281" s="53" t="s">
        <v>90</v>
      </c>
      <c r="G281" s="53" t="s">
        <v>160</v>
      </c>
      <c r="H281" s="53" t="s">
        <v>214</v>
      </c>
      <c r="I281" s="53" t="s">
        <v>887</v>
      </c>
      <c r="J281" s="53" t="s">
        <v>65</v>
      </c>
      <c r="K281" s="53" t="s">
        <v>137</v>
      </c>
      <c r="L281" s="53" t="s">
        <v>199</v>
      </c>
      <c r="M281" s="53" t="s">
        <v>215</v>
      </c>
      <c r="N281" s="53">
        <v>1</v>
      </c>
      <c r="O281" s="54" t="s">
        <v>195</v>
      </c>
      <c r="P281" s="205">
        <f t="shared" si="51"/>
        <v>2</v>
      </c>
      <c r="Q281" s="56">
        <v>1</v>
      </c>
      <c r="R281" s="202">
        <f t="shared" si="52"/>
        <v>0</v>
      </c>
      <c r="S281" s="53">
        <v>0</v>
      </c>
      <c r="T281" s="53">
        <v>0</v>
      </c>
      <c r="U281" s="53">
        <v>0</v>
      </c>
      <c r="V281" s="53">
        <v>0</v>
      </c>
      <c r="W281" s="205">
        <f t="shared" si="53"/>
        <v>0</v>
      </c>
      <c r="X281" s="53"/>
      <c r="Y281" s="53"/>
      <c r="Z281" s="53">
        <v>0</v>
      </c>
      <c r="AA281" s="53">
        <v>0</v>
      </c>
      <c r="AB281" s="53">
        <v>0</v>
      </c>
      <c r="AC281" s="53">
        <v>0</v>
      </c>
      <c r="AD281" s="53">
        <v>0</v>
      </c>
      <c r="AE281" s="53">
        <v>0</v>
      </c>
      <c r="AF281" s="53">
        <v>0</v>
      </c>
      <c r="AG281" s="53">
        <v>0</v>
      </c>
      <c r="AH281" s="53">
        <v>0</v>
      </c>
      <c r="AI281" s="53">
        <v>0</v>
      </c>
      <c r="AJ281" s="53">
        <v>0</v>
      </c>
      <c r="AK281" s="53">
        <v>0</v>
      </c>
      <c r="AL281" s="53">
        <v>0</v>
      </c>
      <c r="AM281" s="53">
        <v>0</v>
      </c>
      <c r="AN281" s="53">
        <v>0</v>
      </c>
      <c r="AO281" s="53">
        <v>0</v>
      </c>
      <c r="AP281" s="53">
        <v>0</v>
      </c>
      <c r="AQ281" s="53">
        <v>0</v>
      </c>
      <c r="AR281" s="53">
        <v>0</v>
      </c>
      <c r="AS281" s="53">
        <v>0</v>
      </c>
      <c r="AT281" s="53">
        <v>0</v>
      </c>
      <c r="AU281" s="53">
        <v>0</v>
      </c>
      <c r="AV281" s="53">
        <v>0</v>
      </c>
      <c r="AW281" s="53">
        <v>0</v>
      </c>
      <c r="AX281" s="53">
        <v>0</v>
      </c>
      <c r="AY281" s="53">
        <v>0</v>
      </c>
      <c r="AZ281" s="54">
        <v>0</v>
      </c>
      <c r="BA281" s="257">
        <v>1</v>
      </c>
      <c r="BB281" s="258"/>
      <c r="BC281" s="259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  <c r="CP281" s="53"/>
      <c r="CQ281" s="53"/>
      <c r="CR281" s="53"/>
      <c r="CS281" s="53"/>
      <c r="CT281" s="53"/>
      <c r="CU281" s="53"/>
      <c r="CV281" s="53"/>
      <c r="CW281" s="53"/>
      <c r="CX281" s="53"/>
      <c r="CY281" s="53"/>
      <c r="CZ281" s="53"/>
      <c r="DA281" s="53"/>
      <c r="DB281" s="53"/>
      <c r="DC281" s="53"/>
      <c r="DD281" s="53"/>
      <c r="DE281" s="53"/>
    </row>
    <row r="282" spans="1:236" s="61" customFormat="1" ht="10.7" customHeight="1" x14ac:dyDescent="0.15">
      <c r="A282" s="51" t="s">
        <v>871</v>
      </c>
      <c r="B282" s="52" t="s">
        <v>966</v>
      </c>
      <c r="C282" s="53" t="s">
        <v>872</v>
      </c>
      <c r="D282" s="53" t="s">
        <v>122</v>
      </c>
      <c r="E282" s="53" t="s">
        <v>136</v>
      </c>
      <c r="F282" s="53" t="s">
        <v>90</v>
      </c>
      <c r="G282" s="53" t="s">
        <v>160</v>
      </c>
      <c r="H282" s="53" t="s">
        <v>190</v>
      </c>
      <c r="I282" s="53" t="s">
        <v>872</v>
      </c>
      <c r="J282" s="53" t="s">
        <v>65</v>
      </c>
      <c r="K282" s="53" t="s">
        <v>137</v>
      </c>
      <c r="L282" s="53" t="s">
        <v>199</v>
      </c>
      <c r="M282" s="53" t="s">
        <v>200</v>
      </c>
      <c r="N282" s="53">
        <v>1</v>
      </c>
      <c r="O282" s="54" t="s">
        <v>195</v>
      </c>
      <c r="P282" s="205">
        <f t="shared" si="51"/>
        <v>4</v>
      </c>
      <c r="Q282" s="56">
        <v>3</v>
      </c>
      <c r="R282" s="202">
        <f t="shared" si="52"/>
        <v>0</v>
      </c>
      <c r="S282" s="53">
        <v>0</v>
      </c>
      <c r="T282" s="53">
        <v>0</v>
      </c>
      <c r="U282" s="53">
        <v>0</v>
      </c>
      <c r="V282" s="53">
        <v>0</v>
      </c>
      <c r="W282" s="205">
        <f t="shared" si="53"/>
        <v>0</v>
      </c>
      <c r="X282" s="53"/>
      <c r="Y282" s="53"/>
      <c r="Z282" s="53">
        <v>0</v>
      </c>
      <c r="AA282" s="53">
        <v>0</v>
      </c>
      <c r="AB282" s="53">
        <v>0</v>
      </c>
      <c r="AC282" s="53">
        <v>0</v>
      </c>
      <c r="AD282" s="53">
        <v>0</v>
      </c>
      <c r="AE282" s="53">
        <v>0</v>
      </c>
      <c r="AF282" s="53">
        <v>0</v>
      </c>
      <c r="AG282" s="53">
        <v>0</v>
      </c>
      <c r="AH282" s="53">
        <v>0</v>
      </c>
      <c r="AI282" s="53">
        <v>0</v>
      </c>
      <c r="AJ282" s="53">
        <v>0</v>
      </c>
      <c r="AK282" s="53">
        <v>0</v>
      </c>
      <c r="AL282" s="53">
        <v>0</v>
      </c>
      <c r="AM282" s="53">
        <v>0</v>
      </c>
      <c r="AN282" s="53">
        <v>0</v>
      </c>
      <c r="AO282" s="53">
        <v>0</v>
      </c>
      <c r="AP282" s="53">
        <v>0</v>
      </c>
      <c r="AQ282" s="53">
        <v>0</v>
      </c>
      <c r="AR282" s="53">
        <v>0</v>
      </c>
      <c r="AS282" s="53">
        <v>0</v>
      </c>
      <c r="AT282" s="53">
        <v>0</v>
      </c>
      <c r="AU282" s="53">
        <v>0</v>
      </c>
      <c r="AV282" s="53">
        <v>0</v>
      </c>
      <c r="AW282" s="53">
        <v>0</v>
      </c>
      <c r="AX282" s="53">
        <v>0</v>
      </c>
      <c r="AY282" s="53">
        <v>0</v>
      </c>
      <c r="AZ282" s="54">
        <v>0</v>
      </c>
      <c r="BA282" s="257">
        <v>1</v>
      </c>
      <c r="BB282" s="258"/>
      <c r="BC282" s="259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  <c r="CP282" s="53"/>
      <c r="CQ282" s="53"/>
      <c r="CR282" s="53"/>
      <c r="CS282" s="53"/>
      <c r="CT282" s="53"/>
      <c r="CU282" s="53"/>
      <c r="CV282" s="53"/>
      <c r="CW282" s="53"/>
      <c r="CX282" s="53"/>
      <c r="CY282" s="53"/>
      <c r="CZ282" s="53"/>
      <c r="DA282" s="53"/>
      <c r="DB282" s="53"/>
      <c r="DC282" s="53"/>
      <c r="DD282" s="53"/>
      <c r="DE282" s="53"/>
    </row>
    <row r="283" spans="1:236" s="61" customFormat="1" ht="10.7" customHeight="1" x14ac:dyDescent="0.15">
      <c r="A283" s="51" t="s">
        <v>762</v>
      </c>
      <c r="B283" s="52" t="s">
        <v>966</v>
      </c>
      <c r="C283" s="53" t="s">
        <v>222</v>
      </c>
      <c r="D283" s="53" t="s">
        <v>122</v>
      </c>
      <c r="E283" s="53" t="s">
        <v>136</v>
      </c>
      <c r="F283" s="53" t="s">
        <v>90</v>
      </c>
      <c r="G283" s="53" t="s">
        <v>160</v>
      </c>
      <c r="H283" s="53" t="s">
        <v>124</v>
      </c>
      <c r="I283" s="53" t="s">
        <v>222</v>
      </c>
      <c r="J283" s="53" t="s">
        <v>65</v>
      </c>
      <c r="K283" s="53" t="s">
        <v>137</v>
      </c>
      <c r="L283" s="53" t="s">
        <v>199</v>
      </c>
      <c r="M283" s="53" t="s">
        <v>207</v>
      </c>
      <c r="N283" s="53">
        <v>1</v>
      </c>
      <c r="O283" s="54" t="s">
        <v>195</v>
      </c>
      <c r="P283" s="205">
        <f t="shared" si="51"/>
        <v>3</v>
      </c>
      <c r="Q283" s="56">
        <v>3</v>
      </c>
      <c r="R283" s="202">
        <f t="shared" si="52"/>
        <v>0</v>
      </c>
      <c r="S283" s="53">
        <v>0</v>
      </c>
      <c r="T283" s="53">
        <v>0</v>
      </c>
      <c r="U283" s="53">
        <v>0</v>
      </c>
      <c r="V283" s="53">
        <v>0</v>
      </c>
      <c r="W283" s="205">
        <f t="shared" si="53"/>
        <v>0</v>
      </c>
      <c r="X283" s="53"/>
      <c r="Y283" s="53"/>
      <c r="Z283" s="53">
        <v>0</v>
      </c>
      <c r="AA283" s="53">
        <v>0</v>
      </c>
      <c r="AB283" s="53">
        <v>0</v>
      </c>
      <c r="AC283" s="53">
        <v>0</v>
      </c>
      <c r="AD283" s="53">
        <v>0</v>
      </c>
      <c r="AE283" s="53">
        <v>0</v>
      </c>
      <c r="AF283" s="53">
        <v>0</v>
      </c>
      <c r="AG283" s="53">
        <v>0</v>
      </c>
      <c r="AH283" s="53">
        <v>0</v>
      </c>
      <c r="AI283" s="53">
        <v>0</v>
      </c>
      <c r="AJ283" s="53">
        <v>0</v>
      </c>
      <c r="AK283" s="53">
        <v>0</v>
      </c>
      <c r="AL283" s="53">
        <v>0</v>
      </c>
      <c r="AM283" s="53">
        <v>0</v>
      </c>
      <c r="AN283" s="53">
        <v>0</v>
      </c>
      <c r="AO283" s="53">
        <v>0</v>
      </c>
      <c r="AP283" s="53">
        <v>0</v>
      </c>
      <c r="AQ283" s="53">
        <v>0</v>
      </c>
      <c r="AR283" s="53">
        <v>0</v>
      </c>
      <c r="AS283" s="53">
        <v>0</v>
      </c>
      <c r="AT283" s="53">
        <v>0</v>
      </c>
      <c r="AU283" s="53">
        <v>0</v>
      </c>
      <c r="AV283" s="53">
        <v>0</v>
      </c>
      <c r="AW283" s="53">
        <v>0</v>
      </c>
      <c r="AX283" s="53">
        <v>0</v>
      </c>
      <c r="AY283" s="53">
        <v>0</v>
      </c>
      <c r="AZ283" s="54">
        <v>0</v>
      </c>
      <c r="BA283" s="257">
        <v>0</v>
      </c>
      <c r="BB283" s="258"/>
      <c r="BC283" s="259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  <c r="CP283" s="53"/>
      <c r="CQ283" s="53"/>
      <c r="CR283" s="53"/>
      <c r="CS283" s="53"/>
      <c r="CT283" s="53"/>
      <c r="CU283" s="53"/>
      <c r="CV283" s="53"/>
      <c r="CW283" s="53"/>
      <c r="CX283" s="53"/>
      <c r="CY283" s="53"/>
      <c r="CZ283" s="53"/>
      <c r="DA283" s="53"/>
      <c r="DB283" s="53"/>
      <c r="DC283" s="53"/>
      <c r="DD283" s="53"/>
      <c r="DE283" s="53"/>
    </row>
    <row r="284" spans="1:236" s="217" customFormat="1" ht="9.75" customHeight="1" x14ac:dyDescent="0.15">
      <c r="A284" s="208"/>
      <c r="B284" s="209"/>
      <c r="C284" s="209" t="s">
        <v>765</v>
      </c>
      <c r="D284" s="209"/>
      <c r="E284" s="209"/>
      <c r="F284" s="209"/>
      <c r="G284" s="209"/>
      <c r="H284" s="209"/>
      <c r="I284" s="209"/>
      <c r="J284" s="209"/>
      <c r="K284" s="209"/>
      <c r="L284" s="209"/>
      <c r="M284" s="209"/>
      <c r="N284" s="209">
        <f>SUM(N285:N292)</f>
        <v>8</v>
      </c>
      <c r="O284" s="210"/>
      <c r="P284" s="205">
        <f t="shared" si="51"/>
        <v>18</v>
      </c>
      <c r="Q284" s="212">
        <f t="shared" ref="Q284:BC284" si="56">SUM(Q285:Q292)</f>
        <v>16</v>
      </c>
      <c r="R284" s="202">
        <f t="shared" si="52"/>
        <v>0</v>
      </c>
      <c r="S284" s="209">
        <f>SUM(S285:S292)</f>
        <v>0</v>
      </c>
      <c r="T284" s="209">
        <f>SUM(T285:T292)</f>
        <v>0</v>
      </c>
      <c r="U284" s="209">
        <f>SUM(U285:U292)</f>
        <v>0</v>
      </c>
      <c r="V284" s="209">
        <f>SUM(V285:V292)</f>
        <v>0</v>
      </c>
      <c r="W284" s="205">
        <f t="shared" si="53"/>
        <v>0</v>
      </c>
      <c r="X284" s="209">
        <f t="shared" si="56"/>
        <v>0</v>
      </c>
      <c r="Y284" s="209">
        <f t="shared" si="56"/>
        <v>0</v>
      </c>
      <c r="Z284" s="209">
        <f t="shared" si="56"/>
        <v>0</v>
      </c>
      <c r="AA284" s="209">
        <f t="shared" si="56"/>
        <v>0</v>
      </c>
      <c r="AB284" s="209">
        <f t="shared" si="56"/>
        <v>0</v>
      </c>
      <c r="AC284" s="209">
        <f t="shared" si="56"/>
        <v>0</v>
      </c>
      <c r="AD284" s="209">
        <f t="shared" si="56"/>
        <v>0</v>
      </c>
      <c r="AE284" s="209">
        <f t="shared" si="56"/>
        <v>0</v>
      </c>
      <c r="AF284" s="209">
        <f t="shared" si="56"/>
        <v>0</v>
      </c>
      <c r="AG284" s="209">
        <f t="shared" si="56"/>
        <v>0</v>
      </c>
      <c r="AH284" s="209">
        <f t="shared" si="56"/>
        <v>0</v>
      </c>
      <c r="AI284" s="209">
        <f t="shared" si="56"/>
        <v>0</v>
      </c>
      <c r="AJ284" s="209">
        <f t="shared" si="56"/>
        <v>0</v>
      </c>
      <c r="AK284" s="209">
        <f t="shared" si="56"/>
        <v>0</v>
      </c>
      <c r="AL284" s="209">
        <f t="shared" si="56"/>
        <v>0</v>
      </c>
      <c r="AM284" s="209">
        <f t="shared" si="56"/>
        <v>0</v>
      </c>
      <c r="AN284" s="209">
        <f t="shared" si="56"/>
        <v>0</v>
      </c>
      <c r="AO284" s="209">
        <f t="shared" si="56"/>
        <v>0</v>
      </c>
      <c r="AP284" s="209">
        <f t="shared" si="56"/>
        <v>0</v>
      </c>
      <c r="AQ284" s="209">
        <f t="shared" si="56"/>
        <v>0</v>
      </c>
      <c r="AR284" s="209">
        <f t="shared" si="56"/>
        <v>0</v>
      </c>
      <c r="AS284" s="209">
        <f t="shared" si="56"/>
        <v>0</v>
      </c>
      <c r="AT284" s="209">
        <f t="shared" si="56"/>
        <v>0</v>
      </c>
      <c r="AU284" s="209">
        <f t="shared" si="56"/>
        <v>0</v>
      </c>
      <c r="AV284" s="209">
        <f t="shared" si="56"/>
        <v>0</v>
      </c>
      <c r="AW284" s="209">
        <f t="shared" si="56"/>
        <v>0</v>
      </c>
      <c r="AX284" s="209">
        <f t="shared" si="56"/>
        <v>0</v>
      </c>
      <c r="AY284" s="209">
        <f t="shared" si="56"/>
        <v>0</v>
      </c>
      <c r="AZ284" s="210">
        <f t="shared" si="56"/>
        <v>0</v>
      </c>
      <c r="BA284" s="209">
        <f>SUM(BA285:BA292)</f>
        <v>2</v>
      </c>
      <c r="BB284" s="212">
        <f t="shared" si="56"/>
        <v>0</v>
      </c>
      <c r="BC284" s="210">
        <f t="shared" si="56"/>
        <v>0</v>
      </c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</row>
    <row r="285" spans="1:236" s="61" customFormat="1" ht="10.7" customHeight="1" x14ac:dyDescent="0.15">
      <c r="A285" s="51" t="s">
        <v>764</v>
      </c>
      <c r="B285" s="52" t="s">
        <v>966</v>
      </c>
      <c r="C285" s="53" t="s">
        <v>765</v>
      </c>
      <c r="D285" s="53" t="s">
        <v>122</v>
      </c>
      <c r="E285" s="53" t="s">
        <v>136</v>
      </c>
      <c r="F285" s="53" t="s">
        <v>93</v>
      </c>
      <c r="G285" s="53" t="s">
        <v>765</v>
      </c>
      <c r="H285" s="53" t="s">
        <v>51</v>
      </c>
      <c r="I285" s="53" t="s">
        <v>765</v>
      </c>
      <c r="J285" s="53" t="s">
        <v>65</v>
      </c>
      <c r="K285" s="53" t="s">
        <v>137</v>
      </c>
      <c r="L285" s="53" t="s">
        <v>199</v>
      </c>
      <c r="M285" s="53" t="s">
        <v>201</v>
      </c>
      <c r="N285" s="53">
        <v>1</v>
      </c>
      <c r="O285" s="54" t="s">
        <v>195</v>
      </c>
      <c r="P285" s="205">
        <f t="shared" si="51"/>
        <v>7</v>
      </c>
      <c r="Q285" s="56">
        <v>6</v>
      </c>
      <c r="R285" s="202">
        <f t="shared" si="52"/>
        <v>0</v>
      </c>
      <c r="S285" s="53">
        <v>0</v>
      </c>
      <c r="T285" s="53">
        <v>0</v>
      </c>
      <c r="U285" s="53">
        <v>0</v>
      </c>
      <c r="V285" s="53">
        <v>0</v>
      </c>
      <c r="W285" s="205">
        <f t="shared" si="53"/>
        <v>0</v>
      </c>
      <c r="X285" s="53"/>
      <c r="Y285" s="53"/>
      <c r="Z285" s="53">
        <v>0</v>
      </c>
      <c r="AA285" s="53">
        <v>0</v>
      </c>
      <c r="AB285" s="53">
        <v>0</v>
      </c>
      <c r="AC285" s="53">
        <v>0</v>
      </c>
      <c r="AD285" s="53">
        <v>0</v>
      </c>
      <c r="AE285" s="53">
        <v>0</v>
      </c>
      <c r="AF285" s="53">
        <v>0</v>
      </c>
      <c r="AG285" s="53">
        <v>0</v>
      </c>
      <c r="AH285" s="53">
        <v>0</v>
      </c>
      <c r="AI285" s="53">
        <v>0</v>
      </c>
      <c r="AJ285" s="53">
        <v>0</v>
      </c>
      <c r="AK285" s="53">
        <v>0</v>
      </c>
      <c r="AL285" s="53">
        <v>0</v>
      </c>
      <c r="AM285" s="53">
        <v>0</v>
      </c>
      <c r="AN285" s="53">
        <v>0</v>
      </c>
      <c r="AO285" s="53">
        <v>0</v>
      </c>
      <c r="AP285" s="53">
        <v>0</v>
      </c>
      <c r="AQ285" s="53">
        <v>0</v>
      </c>
      <c r="AR285" s="53">
        <v>0</v>
      </c>
      <c r="AS285" s="53">
        <v>0</v>
      </c>
      <c r="AT285" s="53">
        <v>0</v>
      </c>
      <c r="AU285" s="53">
        <v>0</v>
      </c>
      <c r="AV285" s="53">
        <v>0</v>
      </c>
      <c r="AW285" s="53">
        <v>0</v>
      </c>
      <c r="AX285" s="53">
        <v>0</v>
      </c>
      <c r="AY285" s="53">
        <v>0</v>
      </c>
      <c r="AZ285" s="54">
        <v>0</v>
      </c>
      <c r="BA285" s="257">
        <v>1</v>
      </c>
      <c r="BB285" s="258"/>
      <c r="BC285" s="259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  <c r="CP285" s="53"/>
      <c r="CQ285" s="53"/>
      <c r="CR285" s="53"/>
      <c r="CS285" s="53"/>
      <c r="CT285" s="53"/>
      <c r="CU285" s="53"/>
      <c r="CV285" s="53"/>
      <c r="CW285" s="53"/>
      <c r="CX285" s="53"/>
      <c r="CY285" s="53"/>
      <c r="CZ285" s="53"/>
      <c r="DA285" s="53"/>
      <c r="DB285" s="53"/>
      <c r="DC285" s="53"/>
      <c r="DD285" s="53"/>
      <c r="DE285" s="53"/>
    </row>
    <row r="286" spans="1:236" s="61" customFormat="1" ht="10.7" customHeight="1" x14ac:dyDescent="0.15">
      <c r="A286" s="51" t="s">
        <v>767</v>
      </c>
      <c r="B286" s="52" t="s">
        <v>966</v>
      </c>
      <c r="C286" s="53" t="s">
        <v>768</v>
      </c>
      <c r="D286" s="53" t="s">
        <v>122</v>
      </c>
      <c r="E286" s="53" t="s">
        <v>136</v>
      </c>
      <c r="F286" s="53" t="s">
        <v>93</v>
      </c>
      <c r="G286" s="53" t="s">
        <v>765</v>
      </c>
      <c r="H286" s="53" t="s">
        <v>121</v>
      </c>
      <c r="I286" s="53" t="s">
        <v>768</v>
      </c>
      <c r="J286" s="53" t="s">
        <v>65</v>
      </c>
      <c r="K286" s="53" t="s">
        <v>137</v>
      </c>
      <c r="L286" s="53" t="s">
        <v>199</v>
      </c>
      <c r="M286" s="53" t="s">
        <v>206</v>
      </c>
      <c r="N286" s="53">
        <v>1</v>
      </c>
      <c r="O286" s="54" t="s">
        <v>195</v>
      </c>
      <c r="P286" s="205">
        <f t="shared" si="51"/>
        <v>1</v>
      </c>
      <c r="Q286" s="56">
        <v>1</v>
      </c>
      <c r="R286" s="202">
        <f t="shared" si="52"/>
        <v>0</v>
      </c>
      <c r="S286" s="53">
        <v>0</v>
      </c>
      <c r="T286" s="53">
        <v>0</v>
      </c>
      <c r="U286" s="53">
        <v>0</v>
      </c>
      <c r="V286" s="53">
        <v>0</v>
      </c>
      <c r="W286" s="205">
        <f t="shared" si="53"/>
        <v>0</v>
      </c>
      <c r="X286" s="53"/>
      <c r="Y286" s="53"/>
      <c r="Z286" s="53">
        <v>0</v>
      </c>
      <c r="AA286" s="53">
        <v>0</v>
      </c>
      <c r="AB286" s="53">
        <v>0</v>
      </c>
      <c r="AC286" s="53">
        <v>0</v>
      </c>
      <c r="AD286" s="53">
        <v>0</v>
      </c>
      <c r="AE286" s="53">
        <v>0</v>
      </c>
      <c r="AF286" s="53">
        <v>0</v>
      </c>
      <c r="AG286" s="53">
        <v>0</v>
      </c>
      <c r="AH286" s="53">
        <v>0</v>
      </c>
      <c r="AI286" s="53">
        <v>0</v>
      </c>
      <c r="AJ286" s="53">
        <v>0</v>
      </c>
      <c r="AK286" s="53">
        <v>0</v>
      </c>
      <c r="AL286" s="53">
        <v>0</v>
      </c>
      <c r="AM286" s="53">
        <v>0</v>
      </c>
      <c r="AN286" s="53">
        <v>0</v>
      </c>
      <c r="AO286" s="53">
        <v>0</v>
      </c>
      <c r="AP286" s="53">
        <v>0</v>
      </c>
      <c r="AQ286" s="53">
        <v>0</v>
      </c>
      <c r="AR286" s="53">
        <v>0</v>
      </c>
      <c r="AS286" s="53">
        <v>0</v>
      </c>
      <c r="AT286" s="53">
        <v>0</v>
      </c>
      <c r="AU286" s="53">
        <v>0</v>
      </c>
      <c r="AV286" s="53">
        <v>0</v>
      </c>
      <c r="AW286" s="53">
        <v>0</v>
      </c>
      <c r="AX286" s="53">
        <v>0</v>
      </c>
      <c r="AY286" s="53">
        <v>0</v>
      </c>
      <c r="AZ286" s="54">
        <v>0</v>
      </c>
      <c r="BA286" s="257">
        <v>0</v>
      </c>
      <c r="BB286" s="258"/>
      <c r="BC286" s="259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  <c r="CP286" s="53"/>
      <c r="CQ286" s="53"/>
      <c r="CR286" s="53"/>
      <c r="CS286" s="53"/>
      <c r="CT286" s="53"/>
      <c r="CU286" s="53"/>
      <c r="CV286" s="53"/>
      <c r="CW286" s="53"/>
      <c r="CX286" s="53"/>
      <c r="CY286" s="53"/>
      <c r="CZ286" s="53"/>
      <c r="DA286" s="53"/>
      <c r="DB286" s="53"/>
      <c r="DC286" s="53"/>
      <c r="DD286" s="53"/>
      <c r="DE286" s="53"/>
    </row>
    <row r="287" spans="1:236" s="61" customFormat="1" ht="10.7" customHeight="1" x14ac:dyDescent="0.15">
      <c r="A287" s="51" t="s">
        <v>770</v>
      </c>
      <c r="B287" s="52" t="s">
        <v>966</v>
      </c>
      <c r="C287" s="53" t="s">
        <v>771</v>
      </c>
      <c r="D287" s="53" t="s">
        <v>122</v>
      </c>
      <c r="E287" s="53" t="s">
        <v>136</v>
      </c>
      <c r="F287" s="53" t="s">
        <v>93</v>
      </c>
      <c r="G287" s="53" t="s">
        <v>765</v>
      </c>
      <c r="H287" s="53" t="s">
        <v>132</v>
      </c>
      <c r="I287" s="53" t="s">
        <v>771</v>
      </c>
      <c r="J287" s="53" t="s">
        <v>65</v>
      </c>
      <c r="K287" s="53" t="s">
        <v>137</v>
      </c>
      <c r="L287" s="53" t="s">
        <v>199</v>
      </c>
      <c r="M287" s="53" t="s">
        <v>206</v>
      </c>
      <c r="N287" s="53">
        <v>1</v>
      </c>
      <c r="O287" s="54" t="s">
        <v>195</v>
      </c>
      <c r="P287" s="205">
        <f t="shared" si="51"/>
        <v>1</v>
      </c>
      <c r="Q287" s="56">
        <v>1</v>
      </c>
      <c r="R287" s="202">
        <f t="shared" si="52"/>
        <v>0</v>
      </c>
      <c r="S287" s="53">
        <v>0</v>
      </c>
      <c r="T287" s="53">
        <v>0</v>
      </c>
      <c r="U287" s="53">
        <v>0</v>
      </c>
      <c r="V287" s="53">
        <v>0</v>
      </c>
      <c r="W287" s="205">
        <f t="shared" si="53"/>
        <v>0</v>
      </c>
      <c r="X287" s="53"/>
      <c r="Y287" s="53"/>
      <c r="Z287" s="53">
        <v>0</v>
      </c>
      <c r="AA287" s="53">
        <v>0</v>
      </c>
      <c r="AB287" s="53">
        <v>0</v>
      </c>
      <c r="AC287" s="53">
        <v>0</v>
      </c>
      <c r="AD287" s="53">
        <v>0</v>
      </c>
      <c r="AE287" s="53">
        <v>0</v>
      </c>
      <c r="AF287" s="53">
        <v>0</v>
      </c>
      <c r="AG287" s="53">
        <v>0</v>
      </c>
      <c r="AH287" s="53">
        <v>0</v>
      </c>
      <c r="AI287" s="53">
        <v>0</v>
      </c>
      <c r="AJ287" s="53">
        <v>0</v>
      </c>
      <c r="AK287" s="53">
        <v>0</v>
      </c>
      <c r="AL287" s="53">
        <v>0</v>
      </c>
      <c r="AM287" s="53">
        <v>0</v>
      </c>
      <c r="AN287" s="53">
        <v>0</v>
      </c>
      <c r="AO287" s="53">
        <v>0</v>
      </c>
      <c r="AP287" s="53">
        <v>0</v>
      </c>
      <c r="AQ287" s="53">
        <v>0</v>
      </c>
      <c r="AR287" s="53">
        <v>0</v>
      </c>
      <c r="AS287" s="53">
        <v>0</v>
      </c>
      <c r="AT287" s="53">
        <v>0</v>
      </c>
      <c r="AU287" s="53">
        <v>0</v>
      </c>
      <c r="AV287" s="53">
        <v>0</v>
      </c>
      <c r="AW287" s="53">
        <v>0</v>
      </c>
      <c r="AX287" s="53">
        <v>0</v>
      </c>
      <c r="AY287" s="53">
        <v>0</v>
      </c>
      <c r="AZ287" s="54">
        <v>0</v>
      </c>
      <c r="BA287" s="257">
        <v>0</v>
      </c>
      <c r="BB287" s="258"/>
      <c r="BC287" s="259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  <c r="CP287" s="53"/>
      <c r="CQ287" s="53"/>
      <c r="CR287" s="53"/>
      <c r="CS287" s="53"/>
      <c r="CT287" s="53"/>
      <c r="CU287" s="53"/>
      <c r="CV287" s="53"/>
      <c r="CW287" s="53"/>
      <c r="CX287" s="53"/>
      <c r="CY287" s="53"/>
      <c r="CZ287" s="53"/>
      <c r="DA287" s="53"/>
      <c r="DB287" s="53"/>
      <c r="DC287" s="53"/>
      <c r="DD287" s="53"/>
      <c r="DE287" s="53"/>
    </row>
    <row r="288" spans="1:236" s="61" customFormat="1" ht="10.7" customHeight="1" x14ac:dyDescent="0.15">
      <c r="A288" s="51" t="s">
        <v>772</v>
      </c>
      <c r="B288" s="52" t="s">
        <v>966</v>
      </c>
      <c r="C288" s="53" t="s">
        <v>773</v>
      </c>
      <c r="D288" s="53" t="s">
        <v>122</v>
      </c>
      <c r="E288" s="53" t="s">
        <v>136</v>
      </c>
      <c r="F288" s="53" t="s">
        <v>93</v>
      </c>
      <c r="G288" s="53" t="s">
        <v>765</v>
      </c>
      <c r="H288" s="53" t="s">
        <v>197</v>
      </c>
      <c r="I288" s="53" t="s">
        <v>773</v>
      </c>
      <c r="J288" s="53" t="s">
        <v>65</v>
      </c>
      <c r="K288" s="53" t="s">
        <v>137</v>
      </c>
      <c r="L288" s="53" t="s">
        <v>199</v>
      </c>
      <c r="M288" s="53" t="s">
        <v>200</v>
      </c>
      <c r="N288" s="53">
        <v>1</v>
      </c>
      <c r="O288" s="54" t="s">
        <v>195</v>
      </c>
      <c r="P288" s="205">
        <f t="shared" si="51"/>
        <v>4</v>
      </c>
      <c r="Q288" s="56">
        <v>4</v>
      </c>
      <c r="R288" s="202">
        <f t="shared" si="52"/>
        <v>0</v>
      </c>
      <c r="S288" s="53">
        <v>0</v>
      </c>
      <c r="T288" s="53">
        <v>0</v>
      </c>
      <c r="U288" s="53">
        <v>0</v>
      </c>
      <c r="V288" s="53">
        <v>0</v>
      </c>
      <c r="W288" s="205">
        <f t="shared" si="53"/>
        <v>0</v>
      </c>
      <c r="X288" s="53"/>
      <c r="Y288" s="53"/>
      <c r="Z288" s="53">
        <v>0</v>
      </c>
      <c r="AA288" s="53">
        <v>0</v>
      </c>
      <c r="AB288" s="53">
        <v>0</v>
      </c>
      <c r="AC288" s="53">
        <v>0</v>
      </c>
      <c r="AD288" s="53">
        <v>0</v>
      </c>
      <c r="AE288" s="53">
        <v>0</v>
      </c>
      <c r="AF288" s="53">
        <v>0</v>
      </c>
      <c r="AG288" s="53">
        <v>0</v>
      </c>
      <c r="AH288" s="53">
        <v>0</v>
      </c>
      <c r="AI288" s="53">
        <v>0</v>
      </c>
      <c r="AJ288" s="53">
        <v>0</v>
      </c>
      <c r="AK288" s="53">
        <v>0</v>
      </c>
      <c r="AL288" s="53">
        <v>0</v>
      </c>
      <c r="AM288" s="53">
        <v>0</v>
      </c>
      <c r="AN288" s="53">
        <v>0</v>
      </c>
      <c r="AO288" s="53">
        <v>0</v>
      </c>
      <c r="AP288" s="53">
        <v>0</v>
      </c>
      <c r="AQ288" s="53">
        <v>0</v>
      </c>
      <c r="AR288" s="53">
        <v>0</v>
      </c>
      <c r="AS288" s="53">
        <v>0</v>
      </c>
      <c r="AT288" s="53">
        <v>0</v>
      </c>
      <c r="AU288" s="53">
        <v>0</v>
      </c>
      <c r="AV288" s="53">
        <v>0</v>
      </c>
      <c r="AW288" s="53">
        <v>0</v>
      </c>
      <c r="AX288" s="53">
        <v>0</v>
      </c>
      <c r="AY288" s="53">
        <v>0</v>
      </c>
      <c r="AZ288" s="54">
        <v>0</v>
      </c>
      <c r="BA288" s="257">
        <v>0</v>
      </c>
      <c r="BB288" s="258"/>
      <c r="BC288" s="259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  <c r="CP288" s="53"/>
      <c r="CQ288" s="53"/>
      <c r="CR288" s="53"/>
      <c r="CS288" s="53"/>
      <c r="CT288" s="53"/>
      <c r="CU288" s="53"/>
      <c r="CV288" s="53"/>
      <c r="CW288" s="53"/>
      <c r="CX288" s="53"/>
      <c r="CY288" s="53"/>
      <c r="CZ288" s="53"/>
      <c r="DA288" s="53"/>
      <c r="DB288" s="53"/>
      <c r="DC288" s="53"/>
      <c r="DD288" s="53"/>
      <c r="DE288" s="53"/>
    </row>
    <row r="289" spans="1:236" s="61" customFormat="1" ht="10.7" customHeight="1" x14ac:dyDescent="0.15">
      <c r="A289" s="51" t="s">
        <v>775</v>
      </c>
      <c r="B289" s="52" t="s">
        <v>966</v>
      </c>
      <c r="C289" s="53" t="s">
        <v>776</v>
      </c>
      <c r="D289" s="53" t="s">
        <v>122</v>
      </c>
      <c r="E289" s="53" t="s">
        <v>136</v>
      </c>
      <c r="F289" s="53" t="s">
        <v>93</v>
      </c>
      <c r="G289" s="53" t="s">
        <v>765</v>
      </c>
      <c r="H289" s="53" t="s">
        <v>94</v>
      </c>
      <c r="I289" s="53" t="s">
        <v>776</v>
      </c>
      <c r="J289" s="53" t="s">
        <v>65</v>
      </c>
      <c r="K289" s="53" t="s">
        <v>137</v>
      </c>
      <c r="L289" s="53" t="s">
        <v>199</v>
      </c>
      <c r="M289" s="53" t="s">
        <v>206</v>
      </c>
      <c r="N289" s="53">
        <v>1</v>
      </c>
      <c r="O289" s="54" t="s">
        <v>195</v>
      </c>
      <c r="P289" s="205">
        <f t="shared" si="51"/>
        <v>1</v>
      </c>
      <c r="Q289" s="56">
        <v>1</v>
      </c>
      <c r="R289" s="202">
        <f t="shared" si="52"/>
        <v>0</v>
      </c>
      <c r="S289" s="53">
        <v>0</v>
      </c>
      <c r="T289" s="53">
        <v>0</v>
      </c>
      <c r="U289" s="53">
        <v>0</v>
      </c>
      <c r="V289" s="53">
        <v>0</v>
      </c>
      <c r="W289" s="205">
        <f t="shared" si="53"/>
        <v>0</v>
      </c>
      <c r="X289" s="53"/>
      <c r="Y289" s="53"/>
      <c r="Z289" s="53">
        <v>0</v>
      </c>
      <c r="AA289" s="53">
        <v>0</v>
      </c>
      <c r="AB289" s="53">
        <v>0</v>
      </c>
      <c r="AC289" s="53">
        <v>0</v>
      </c>
      <c r="AD289" s="53">
        <v>0</v>
      </c>
      <c r="AE289" s="53">
        <v>0</v>
      </c>
      <c r="AF289" s="53">
        <v>0</v>
      </c>
      <c r="AG289" s="53">
        <v>0</v>
      </c>
      <c r="AH289" s="53">
        <v>0</v>
      </c>
      <c r="AI289" s="53">
        <v>0</v>
      </c>
      <c r="AJ289" s="53">
        <v>0</v>
      </c>
      <c r="AK289" s="53">
        <v>0</v>
      </c>
      <c r="AL289" s="53">
        <v>0</v>
      </c>
      <c r="AM289" s="53">
        <v>0</v>
      </c>
      <c r="AN289" s="53">
        <v>0</v>
      </c>
      <c r="AO289" s="53">
        <v>0</v>
      </c>
      <c r="AP289" s="53">
        <v>0</v>
      </c>
      <c r="AQ289" s="53">
        <v>0</v>
      </c>
      <c r="AR289" s="53">
        <v>0</v>
      </c>
      <c r="AS289" s="53">
        <v>0</v>
      </c>
      <c r="AT289" s="53">
        <v>0</v>
      </c>
      <c r="AU289" s="53">
        <v>0</v>
      </c>
      <c r="AV289" s="53">
        <v>0</v>
      </c>
      <c r="AW289" s="53">
        <v>0</v>
      </c>
      <c r="AX289" s="53">
        <v>0</v>
      </c>
      <c r="AY289" s="53">
        <v>0</v>
      </c>
      <c r="AZ289" s="54">
        <v>0</v>
      </c>
      <c r="BA289" s="257">
        <v>0</v>
      </c>
      <c r="BB289" s="258"/>
      <c r="BC289" s="259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  <c r="CP289" s="53"/>
      <c r="CQ289" s="53"/>
      <c r="CR289" s="53"/>
      <c r="CS289" s="53"/>
      <c r="CT289" s="53"/>
      <c r="CU289" s="53"/>
      <c r="CV289" s="53"/>
      <c r="CW289" s="53"/>
      <c r="CX289" s="53"/>
      <c r="CY289" s="53"/>
      <c r="CZ289" s="53"/>
      <c r="DA289" s="53"/>
      <c r="DB289" s="53"/>
      <c r="DC289" s="53"/>
      <c r="DD289" s="53"/>
      <c r="DE289" s="53"/>
    </row>
    <row r="290" spans="1:236" s="61" customFormat="1" ht="10.7" customHeight="1" x14ac:dyDescent="0.15">
      <c r="A290" s="51" t="s">
        <v>777</v>
      </c>
      <c r="B290" s="52" t="s">
        <v>966</v>
      </c>
      <c r="C290" s="53" t="s">
        <v>1291</v>
      </c>
      <c r="D290" s="53" t="s">
        <v>122</v>
      </c>
      <c r="E290" s="53" t="s">
        <v>136</v>
      </c>
      <c r="F290" s="53" t="s">
        <v>93</v>
      </c>
      <c r="G290" s="53" t="s">
        <v>765</v>
      </c>
      <c r="H290" s="53" t="s">
        <v>133</v>
      </c>
      <c r="I290" s="53" t="s">
        <v>271</v>
      </c>
      <c r="J290" s="53" t="s">
        <v>65</v>
      </c>
      <c r="K290" s="53" t="s">
        <v>137</v>
      </c>
      <c r="L290" s="53" t="s">
        <v>199</v>
      </c>
      <c r="M290" s="53" t="s">
        <v>215</v>
      </c>
      <c r="N290" s="53">
        <v>1</v>
      </c>
      <c r="O290" s="54" t="s">
        <v>195</v>
      </c>
      <c r="P290" s="205">
        <f t="shared" si="51"/>
        <v>1</v>
      </c>
      <c r="Q290" s="56">
        <v>1</v>
      </c>
      <c r="R290" s="202">
        <f t="shared" si="52"/>
        <v>0</v>
      </c>
      <c r="S290" s="53">
        <v>0</v>
      </c>
      <c r="T290" s="53">
        <v>0</v>
      </c>
      <c r="U290" s="53">
        <v>0</v>
      </c>
      <c r="V290" s="53">
        <v>0</v>
      </c>
      <c r="W290" s="205">
        <f t="shared" si="53"/>
        <v>0</v>
      </c>
      <c r="X290" s="53"/>
      <c r="Y290" s="53"/>
      <c r="Z290" s="53">
        <v>0</v>
      </c>
      <c r="AA290" s="53">
        <v>0</v>
      </c>
      <c r="AB290" s="53">
        <v>0</v>
      </c>
      <c r="AC290" s="53">
        <v>0</v>
      </c>
      <c r="AD290" s="53">
        <v>0</v>
      </c>
      <c r="AE290" s="53">
        <v>0</v>
      </c>
      <c r="AF290" s="53">
        <v>0</v>
      </c>
      <c r="AG290" s="53">
        <v>0</v>
      </c>
      <c r="AH290" s="53">
        <v>0</v>
      </c>
      <c r="AI290" s="53">
        <v>0</v>
      </c>
      <c r="AJ290" s="53">
        <v>0</v>
      </c>
      <c r="AK290" s="53">
        <v>0</v>
      </c>
      <c r="AL290" s="53">
        <v>0</v>
      </c>
      <c r="AM290" s="53">
        <v>0</v>
      </c>
      <c r="AN290" s="53">
        <v>0</v>
      </c>
      <c r="AO290" s="53">
        <v>0</v>
      </c>
      <c r="AP290" s="53">
        <v>0</v>
      </c>
      <c r="AQ290" s="53">
        <v>0</v>
      </c>
      <c r="AR290" s="53">
        <v>0</v>
      </c>
      <c r="AS290" s="53">
        <v>0</v>
      </c>
      <c r="AT290" s="53">
        <v>0</v>
      </c>
      <c r="AU290" s="53">
        <v>0</v>
      </c>
      <c r="AV290" s="53">
        <v>0</v>
      </c>
      <c r="AW290" s="53">
        <v>0</v>
      </c>
      <c r="AX290" s="53">
        <v>0</v>
      </c>
      <c r="AY290" s="53">
        <v>0</v>
      </c>
      <c r="AZ290" s="54">
        <v>0</v>
      </c>
      <c r="BA290" s="257">
        <v>0</v>
      </c>
      <c r="BB290" s="258"/>
      <c r="BC290" s="259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  <c r="CP290" s="53"/>
      <c r="CQ290" s="53"/>
      <c r="CR290" s="53"/>
      <c r="CS290" s="53"/>
      <c r="CT290" s="53"/>
      <c r="CU290" s="53"/>
      <c r="CV290" s="53"/>
      <c r="CW290" s="53"/>
      <c r="CX290" s="53"/>
      <c r="CY290" s="53"/>
      <c r="CZ290" s="53"/>
      <c r="DA290" s="53"/>
      <c r="DB290" s="53"/>
      <c r="DC290" s="53"/>
      <c r="DD290" s="53"/>
      <c r="DE290" s="53"/>
    </row>
    <row r="291" spans="1:236" s="61" customFormat="1" ht="10.7" customHeight="1" x14ac:dyDescent="0.15">
      <c r="A291" s="51" t="s">
        <v>779</v>
      </c>
      <c r="B291" s="52" t="s">
        <v>966</v>
      </c>
      <c r="C291" s="53" t="s">
        <v>1292</v>
      </c>
      <c r="D291" s="53" t="s">
        <v>122</v>
      </c>
      <c r="E291" s="53" t="s">
        <v>136</v>
      </c>
      <c r="F291" s="53" t="s">
        <v>93</v>
      </c>
      <c r="G291" s="53" t="s">
        <v>765</v>
      </c>
      <c r="H291" s="53" t="s">
        <v>193</v>
      </c>
      <c r="I291" s="53" t="s">
        <v>235</v>
      </c>
      <c r="J291" s="53" t="s">
        <v>65</v>
      </c>
      <c r="K291" s="53" t="s">
        <v>137</v>
      </c>
      <c r="L291" s="53" t="s">
        <v>199</v>
      </c>
      <c r="M291" s="53" t="s">
        <v>208</v>
      </c>
      <c r="N291" s="53">
        <v>1</v>
      </c>
      <c r="O291" s="54" t="s">
        <v>195</v>
      </c>
      <c r="P291" s="205">
        <f t="shared" si="51"/>
        <v>1</v>
      </c>
      <c r="Q291" s="56">
        <v>1</v>
      </c>
      <c r="R291" s="202">
        <f t="shared" si="52"/>
        <v>0</v>
      </c>
      <c r="S291" s="53">
        <v>0</v>
      </c>
      <c r="T291" s="53">
        <v>0</v>
      </c>
      <c r="U291" s="53">
        <v>0</v>
      </c>
      <c r="V291" s="53">
        <v>0</v>
      </c>
      <c r="W291" s="205">
        <f t="shared" si="53"/>
        <v>0</v>
      </c>
      <c r="X291" s="53"/>
      <c r="Y291" s="53"/>
      <c r="Z291" s="53">
        <v>0</v>
      </c>
      <c r="AA291" s="53">
        <v>0</v>
      </c>
      <c r="AB291" s="53">
        <v>0</v>
      </c>
      <c r="AC291" s="53">
        <v>0</v>
      </c>
      <c r="AD291" s="53">
        <v>0</v>
      </c>
      <c r="AE291" s="53">
        <v>0</v>
      </c>
      <c r="AF291" s="53">
        <v>0</v>
      </c>
      <c r="AG291" s="53">
        <v>0</v>
      </c>
      <c r="AH291" s="53">
        <v>0</v>
      </c>
      <c r="AI291" s="53">
        <v>0</v>
      </c>
      <c r="AJ291" s="53">
        <v>0</v>
      </c>
      <c r="AK291" s="53">
        <v>0</v>
      </c>
      <c r="AL291" s="53">
        <v>0</v>
      </c>
      <c r="AM291" s="53">
        <v>0</v>
      </c>
      <c r="AN291" s="53">
        <v>0</v>
      </c>
      <c r="AO291" s="53">
        <v>0</v>
      </c>
      <c r="AP291" s="53">
        <v>0</v>
      </c>
      <c r="AQ291" s="53">
        <v>0</v>
      </c>
      <c r="AR291" s="53">
        <v>0</v>
      </c>
      <c r="AS291" s="53">
        <v>0</v>
      </c>
      <c r="AT291" s="53">
        <v>0</v>
      </c>
      <c r="AU291" s="53">
        <v>0</v>
      </c>
      <c r="AV291" s="53">
        <v>0</v>
      </c>
      <c r="AW291" s="53">
        <v>0</v>
      </c>
      <c r="AX291" s="53">
        <v>0</v>
      </c>
      <c r="AY291" s="53">
        <v>0</v>
      </c>
      <c r="AZ291" s="54">
        <v>0</v>
      </c>
      <c r="BA291" s="257">
        <v>0</v>
      </c>
      <c r="BB291" s="258"/>
      <c r="BC291" s="259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  <c r="CP291" s="53"/>
      <c r="CQ291" s="53"/>
      <c r="CR291" s="53"/>
      <c r="CS291" s="53"/>
      <c r="CT291" s="53"/>
      <c r="CU291" s="53"/>
      <c r="CV291" s="53"/>
      <c r="CW291" s="53"/>
      <c r="CX291" s="53"/>
      <c r="CY291" s="53"/>
      <c r="CZ291" s="53"/>
      <c r="DA291" s="53"/>
      <c r="DB291" s="53"/>
      <c r="DC291" s="53"/>
      <c r="DD291" s="53"/>
      <c r="DE291" s="53"/>
    </row>
    <row r="292" spans="1:236" s="61" customFormat="1" ht="10.7" customHeight="1" x14ac:dyDescent="0.15">
      <c r="A292" s="51" t="s">
        <v>820</v>
      </c>
      <c r="B292" s="52" t="s">
        <v>966</v>
      </c>
      <c r="C292" s="53" t="s">
        <v>1295</v>
      </c>
      <c r="D292" s="53" t="s">
        <v>122</v>
      </c>
      <c r="E292" s="53" t="s">
        <v>136</v>
      </c>
      <c r="F292" s="53" t="s">
        <v>93</v>
      </c>
      <c r="G292" s="53" t="s">
        <v>765</v>
      </c>
      <c r="H292" s="53" t="s">
        <v>193</v>
      </c>
      <c r="I292" s="53" t="s">
        <v>235</v>
      </c>
      <c r="J292" s="53" t="s">
        <v>65</v>
      </c>
      <c r="K292" s="53" t="s">
        <v>137</v>
      </c>
      <c r="L292" s="53" t="s">
        <v>199</v>
      </c>
      <c r="M292" s="53" t="s">
        <v>217</v>
      </c>
      <c r="N292" s="53">
        <v>1</v>
      </c>
      <c r="O292" s="54" t="s">
        <v>218</v>
      </c>
      <c r="P292" s="205">
        <f t="shared" si="51"/>
        <v>2</v>
      </c>
      <c r="Q292" s="56">
        <v>1</v>
      </c>
      <c r="R292" s="202">
        <f t="shared" si="52"/>
        <v>0</v>
      </c>
      <c r="S292" s="53">
        <v>0</v>
      </c>
      <c r="T292" s="53">
        <v>0</v>
      </c>
      <c r="U292" s="53">
        <v>0</v>
      </c>
      <c r="V292" s="53">
        <v>0</v>
      </c>
      <c r="W292" s="205">
        <f t="shared" si="53"/>
        <v>0</v>
      </c>
      <c r="X292" s="53"/>
      <c r="Y292" s="53"/>
      <c r="Z292" s="53">
        <v>0</v>
      </c>
      <c r="AA292" s="53">
        <v>0</v>
      </c>
      <c r="AB292" s="53">
        <v>0</v>
      </c>
      <c r="AC292" s="53">
        <v>0</v>
      </c>
      <c r="AD292" s="53">
        <v>0</v>
      </c>
      <c r="AE292" s="53">
        <v>0</v>
      </c>
      <c r="AF292" s="53">
        <v>0</v>
      </c>
      <c r="AG292" s="53">
        <v>0</v>
      </c>
      <c r="AH292" s="53">
        <v>0</v>
      </c>
      <c r="AI292" s="53">
        <v>0</v>
      </c>
      <c r="AJ292" s="53">
        <v>0</v>
      </c>
      <c r="AK292" s="53">
        <v>0</v>
      </c>
      <c r="AL292" s="53">
        <v>0</v>
      </c>
      <c r="AM292" s="53">
        <v>0</v>
      </c>
      <c r="AN292" s="53">
        <v>0</v>
      </c>
      <c r="AO292" s="53">
        <v>0</v>
      </c>
      <c r="AP292" s="53">
        <v>0</v>
      </c>
      <c r="AQ292" s="53">
        <v>0</v>
      </c>
      <c r="AR292" s="53">
        <v>0</v>
      </c>
      <c r="AS292" s="53">
        <v>0</v>
      </c>
      <c r="AT292" s="53">
        <v>0</v>
      </c>
      <c r="AU292" s="53">
        <v>0</v>
      </c>
      <c r="AV292" s="53">
        <v>0</v>
      </c>
      <c r="AW292" s="53">
        <v>0</v>
      </c>
      <c r="AX292" s="53">
        <v>0</v>
      </c>
      <c r="AY292" s="53">
        <v>0</v>
      </c>
      <c r="AZ292" s="54">
        <v>0</v>
      </c>
      <c r="BA292" s="257">
        <v>1</v>
      </c>
      <c r="BB292" s="258"/>
      <c r="BC292" s="259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  <c r="CP292" s="53"/>
      <c r="CQ292" s="53"/>
      <c r="CR292" s="53"/>
      <c r="CS292" s="53"/>
      <c r="CT292" s="53"/>
      <c r="CU292" s="53"/>
      <c r="CV292" s="53"/>
      <c r="CW292" s="53"/>
      <c r="CX292" s="53"/>
      <c r="CY292" s="53"/>
      <c r="CZ292" s="53"/>
      <c r="DA292" s="53"/>
      <c r="DB292" s="53"/>
      <c r="DC292" s="53"/>
      <c r="DD292" s="53"/>
      <c r="DE292" s="53"/>
    </row>
    <row r="293" spans="1:236" s="217" customFormat="1" ht="10.7" customHeight="1" x14ac:dyDescent="0.15">
      <c r="A293" s="208"/>
      <c r="B293" s="209"/>
      <c r="C293" s="209" t="s">
        <v>126</v>
      </c>
      <c r="D293" s="209"/>
      <c r="E293" s="209"/>
      <c r="F293" s="209"/>
      <c r="G293" s="209"/>
      <c r="H293" s="209"/>
      <c r="I293" s="209"/>
      <c r="J293" s="209"/>
      <c r="K293" s="209"/>
      <c r="L293" s="209"/>
      <c r="M293" s="209"/>
      <c r="N293" s="209">
        <f>SUM(N294:N295)</f>
        <v>2</v>
      </c>
      <c r="O293" s="210"/>
      <c r="P293" s="205">
        <f t="shared" si="51"/>
        <v>6</v>
      </c>
      <c r="Q293" s="212">
        <f t="shared" ref="Q293:BC293" si="57">SUM(Q294:Q295)</f>
        <v>5</v>
      </c>
      <c r="R293" s="202">
        <f t="shared" si="52"/>
        <v>0</v>
      </c>
      <c r="S293" s="209">
        <f>SUM(S294:S295)</f>
        <v>0</v>
      </c>
      <c r="T293" s="209">
        <f>SUM(T294:T295)</f>
        <v>0</v>
      </c>
      <c r="U293" s="209">
        <f>SUM(U294:U295)</f>
        <v>0</v>
      </c>
      <c r="V293" s="209">
        <f>SUM(V294:V295)</f>
        <v>0</v>
      </c>
      <c r="W293" s="205">
        <f t="shared" si="53"/>
        <v>0</v>
      </c>
      <c r="X293" s="209">
        <f t="shared" si="57"/>
        <v>0</v>
      </c>
      <c r="Y293" s="209">
        <f t="shared" si="57"/>
        <v>0</v>
      </c>
      <c r="Z293" s="209">
        <f t="shared" si="57"/>
        <v>0</v>
      </c>
      <c r="AA293" s="209">
        <f t="shared" si="57"/>
        <v>0</v>
      </c>
      <c r="AB293" s="209">
        <f t="shared" si="57"/>
        <v>0</v>
      </c>
      <c r="AC293" s="209">
        <f t="shared" si="57"/>
        <v>0</v>
      </c>
      <c r="AD293" s="209">
        <f t="shared" si="57"/>
        <v>0</v>
      </c>
      <c r="AE293" s="209">
        <f t="shared" si="57"/>
        <v>0</v>
      </c>
      <c r="AF293" s="209">
        <f t="shared" si="57"/>
        <v>0</v>
      </c>
      <c r="AG293" s="209">
        <f t="shared" si="57"/>
        <v>0</v>
      </c>
      <c r="AH293" s="209">
        <f t="shared" si="57"/>
        <v>0</v>
      </c>
      <c r="AI293" s="209">
        <f t="shared" si="57"/>
        <v>0</v>
      </c>
      <c r="AJ293" s="209">
        <f t="shared" si="57"/>
        <v>0</v>
      </c>
      <c r="AK293" s="209">
        <f t="shared" si="57"/>
        <v>0</v>
      </c>
      <c r="AL293" s="209">
        <f t="shared" si="57"/>
        <v>0</v>
      </c>
      <c r="AM293" s="209">
        <f t="shared" si="57"/>
        <v>0</v>
      </c>
      <c r="AN293" s="209">
        <f t="shared" si="57"/>
        <v>0</v>
      </c>
      <c r="AO293" s="209">
        <f t="shared" si="57"/>
        <v>0</v>
      </c>
      <c r="AP293" s="209">
        <f t="shared" si="57"/>
        <v>0</v>
      </c>
      <c r="AQ293" s="209">
        <f t="shared" si="57"/>
        <v>0</v>
      </c>
      <c r="AR293" s="209">
        <f t="shared" si="57"/>
        <v>0</v>
      </c>
      <c r="AS293" s="209">
        <f t="shared" si="57"/>
        <v>0</v>
      </c>
      <c r="AT293" s="209">
        <f t="shared" si="57"/>
        <v>0</v>
      </c>
      <c r="AU293" s="209">
        <f t="shared" si="57"/>
        <v>0</v>
      </c>
      <c r="AV293" s="209">
        <f t="shared" si="57"/>
        <v>0</v>
      </c>
      <c r="AW293" s="209">
        <f t="shared" si="57"/>
        <v>0</v>
      </c>
      <c r="AX293" s="209">
        <f t="shared" si="57"/>
        <v>0</v>
      </c>
      <c r="AY293" s="209">
        <f t="shared" si="57"/>
        <v>0</v>
      </c>
      <c r="AZ293" s="210">
        <f t="shared" si="57"/>
        <v>0</v>
      </c>
      <c r="BA293" s="209">
        <f>SUM(BA294:BA295)</f>
        <v>1</v>
      </c>
      <c r="BB293" s="212">
        <f t="shared" si="57"/>
        <v>0</v>
      </c>
      <c r="BC293" s="210">
        <f t="shared" si="57"/>
        <v>0</v>
      </c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</row>
    <row r="294" spans="1:236" s="61" customFormat="1" ht="10.7" customHeight="1" x14ac:dyDescent="0.15">
      <c r="A294" s="51" t="s">
        <v>784</v>
      </c>
      <c r="B294" s="52" t="s">
        <v>966</v>
      </c>
      <c r="C294" s="53" t="s">
        <v>126</v>
      </c>
      <c r="D294" s="53" t="s">
        <v>122</v>
      </c>
      <c r="E294" s="53" t="s">
        <v>136</v>
      </c>
      <c r="F294" s="53" t="s">
        <v>91</v>
      </c>
      <c r="G294" s="53" t="s">
        <v>126</v>
      </c>
      <c r="H294" s="53" t="s">
        <v>51</v>
      </c>
      <c r="I294" s="53" t="s">
        <v>785</v>
      </c>
      <c r="J294" s="53" t="s">
        <v>65</v>
      </c>
      <c r="K294" s="53" t="s">
        <v>137</v>
      </c>
      <c r="L294" s="53" t="s">
        <v>199</v>
      </c>
      <c r="M294" s="53" t="s">
        <v>207</v>
      </c>
      <c r="N294" s="53">
        <v>1</v>
      </c>
      <c r="O294" s="54" t="s">
        <v>195</v>
      </c>
      <c r="P294" s="205">
        <f t="shared" si="51"/>
        <v>2</v>
      </c>
      <c r="Q294" s="56">
        <v>2</v>
      </c>
      <c r="R294" s="202">
        <f t="shared" si="52"/>
        <v>0</v>
      </c>
      <c r="S294" s="53">
        <v>0</v>
      </c>
      <c r="T294" s="53">
        <v>0</v>
      </c>
      <c r="U294" s="53">
        <v>0</v>
      </c>
      <c r="V294" s="53">
        <v>0</v>
      </c>
      <c r="W294" s="205">
        <f t="shared" si="53"/>
        <v>0</v>
      </c>
      <c r="X294" s="53"/>
      <c r="Y294" s="53"/>
      <c r="Z294" s="53">
        <v>0</v>
      </c>
      <c r="AA294" s="53">
        <v>0</v>
      </c>
      <c r="AB294" s="53">
        <v>0</v>
      </c>
      <c r="AC294" s="53">
        <v>0</v>
      </c>
      <c r="AD294" s="53">
        <v>0</v>
      </c>
      <c r="AE294" s="53">
        <v>0</v>
      </c>
      <c r="AF294" s="53">
        <v>0</v>
      </c>
      <c r="AG294" s="53">
        <v>0</v>
      </c>
      <c r="AH294" s="53">
        <v>0</v>
      </c>
      <c r="AI294" s="53">
        <v>0</v>
      </c>
      <c r="AJ294" s="53">
        <v>0</v>
      </c>
      <c r="AK294" s="53">
        <v>0</v>
      </c>
      <c r="AL294" s="53">
        <v>0</v>
      </c>
      <c r="AM294" s="53">
        <v>0</v>
      </c>
      <c r="AN294" s="53">
        <v>0</v>
      </c>
      <c r="AO294" s="53">
        <v>0</v>
      </c>
      <c r="AP294" s="53">
        <v>0</v>
      </c>
      <c r="AQ294" s="53">
        <v>0</v>
      </c>
      <c r="AR294" s="53">
        <v>0</v>
      </c>
      <c r="AS294" s="53">
        <v>0</v>
      </c>
      <c r="AT294" s="53">
        <v>0</v>
      </c>
      <c r="AU294" s="53">
        <v>0</v>
      </c>
      <c r="AV294" s="53">
        <v>0</v>
      </c>
      <c r="AW294" s="53">
        <v>0</v>
      </c>
      <c r="AX294" s="53">
        <v>0</v>
      </c>
      <c r="AY294" s="53">
        <v>0</v>
      </c>
      <c r="AZ294" s="54">
        <v>0</v>
      </c>
      <c r="BA294" s="257">
        <v>0</v>
      </c>
      <c r="BB294" s="258"/>
      <c r="BC294" s="259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  <c r="CP294" s="53"/>
      <c r="CQ294" s="53"/>
      <c r="CR294" s="53"/>
      <c r="CS294" s="53"/>
      <c r="CT294" s="53"/>
      <c r="CU294" s="53"/>
      <c r="CV294" s="53"/>
      <c r="CW294" s="53"/>
      <c r="CX294" s="53"/>
      <c r="CY294" s="53"/>
      <c r="CZ294" s="53"/>
      <c r="DA294" s="53"/>
      <c r="DB294" s="53"/>
      <c r="DC294" s="53"/>
      <c r="DD294" s="53"/>
      <c r="DE294" s="53"/>
    </row>
    <row r="295" spans="1:236" s="61" customFormat="1" ht="10.7" customHeight="1" x14ac:dyDescent="0.15">
      <c r="A295" s="51" t="s">
        <v>786</v>
      </c>
      <c r="B295" s="52" t="s">
        <v>966</v>
      </c>
      <c r="C295" s="53" t="s">
        <v>114</v>
      </c>
      <c r="D295" s="53" t="s">
        <v>122</v>
      </c>
      <c r="E295" s="53" t="s">
        <v>136</v>
      </c>
      <c r="F295" s="53" t="s">
        <v>91</v>
      </c>
      <c r="G295" s="53" t="s">
        <v>126</v>
      </c>
      <c r="H295" s="53" t="s">
        <v>216</v>
      </c>
      <c r="I295" s="53" t="s">
        <v>114</v>
      </c>
      <c r="J295" s="53" t="s">
        <v>65</v>
      </c>
      <c r="K295" s="53" t="s">
        <v>137</v>
      </c>
      <c r="L295" s="53" t="s">
        <v>199</v>
      </c>
      <c r="M295" s="53" t="s">
        <v>207</v>
      </c>
      <c r="N295" s="53">
        <v>1</v>
      </c>
      <c r="O295" s="54" t="s">
        <v>195</v>
      </c>
      <c r="P295" s="205">
        <f t="shared" si="51"/>
        <v>4</v>
      </c>
      <c r="Q295" s="56">
        <v>3</v>
      </c>
      <c r="R295" s="202">
        <f t="shared" si="52"/>
        <v>0</v>
      </c>
      <c r="S295" s="53">
        <v>0</v>
      </c>
      <c r="T295" s="53">
        <v>0</v>
      </c>
      <c r="U295" s="53">
        <v>0</v>
      </c>
      <c r="V295" s="53">
        <v>0</v>
      </c>
      <c r="W295" s="205">
        <f t="shared" si="53"/>
        <v>0</v>
      </c>
      <c r="X295" s="53"/>
      <c r="Y295" s="53"/>
      <c r="Z295" s="53">
        <v>0</v>
      </c>
      <c r="AA295" s="53">
        <v>0</v>
      </c>
      <c r="AB295" s="53">
        <v>0</v>
      </c>
      <c r="AC295" s="53">
        <v>0</v>
      </c>
      <c r="AD295" s="53">
        <v>0</v>
      </c>
      <c r="AE295" s="53">
        <v>0</v>
      </c>
      <c r="AF295" s="53">
        <v>0</v>
      </c>
      <c r="AG295" s="53">
        <v>0</v>
      </c>
      <c r="AH295" s="53">
        <v>0</v>
      </c>
      <c r="AI295" s="53">
        <v>0</v>
      </c>
      <c r="AJ295" s="53">
        <v>0</v>
      </c>
      <c r="AK295" s="53">
        <v>0</v>
      </c>
      <c r="AL295" s="53">
        <v>0</v>
      </c>
      <c r="AM295" s="53">
        <v>0</v>
      </c>
      <c r="AN295" s="53">
        <v>0</v>
      </c>
      <c r="AO295" s="53">
        <v>0</v>
      </c>
      <c r="AP295" s="53">
        <v>0</v>
      </c>
      <c r="AQ295" s="53">
        <v>0</v>
      </c>
      <c r="AR295" s="53">
        <v>0</v>
      </c>
      <c r="AS295" s="53">
        <v>0</v>
      </c>
      <c r="AT295" s="53">
        <v>0</v>
      </c>
      <c r="AU295" s="53">
        <v>0</v>
      </c>
      <c r="AV295" s="53">
        <v>0</v>
      </c>
      <c r="AW295" s="53">
        <v>0</v>
      </c>
      <c r="AX295" s="53">
        <v>0</v>
      </c>
      <c r="AY295" s="53">
        <v>0</v>
      </c>
      <c r="AZ295" s="54">
        <v>0</v>
      </c>
      <c r="BA295" s="257">
        <v>1</v>
      </c>
      <c r="BB295" s="258"/>
      <c r="BC295" s="259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  <c r="CP295" s="53"/>
      <c r="CQ295" s="53"/>
      <c r="CR295" s="53"/>
      <c r="CS295" s="53"/>
      <c r="CT295" s="53"/>
      <c r="CU295" s="53"/>
      <c r="CV295" s="53"/>
      <c r="CW295" s="53"/>
      <c r="CX295" s="53"/>
      <c r="CY295" s="53"/>
      <c r="CZ295" s="53"/>
      <c r="DA295" s="53"/>
      <c r="DB295" s="53"/>
      <c r="DC295" s="53"/>
      <c r="DD295" s="53"/>
      <c r="DE295" s="53"/>
    </row>
    <row r="296" spans="1:236" s="217" customFormat="1" ht="9.75" customHeight="1" x14ac:dyDescent="0.15">
      <c r="A296" s="208"/>
      <c r="B296" s="209"/>
      <c r="C296" s="209" t="s">
        <v>788</v>
      </c>
      <c r="D296" s="209"/>
      <c r="E296" s="209"/>
      <c r="F296" s="209"/>
      <c r="G296" s="209"/>
      <c r="H296" s="209"/>
      <c r="I296" s="209"/>
      <c r="J296" s="209"/>
      <c r="K296" s="209"/>
      <c r="L296" s="209"/>
      <c r="M296" s="209"/>
      <c r="N296" s="209">
        <f>SUM(N297:N300)</f>
        <v>4</v>
      </c>
      <c r="O296" s="210"/>
      <c r="P296" s="205">
        <f t="shared" si="51"/>
        <v>7</v>
      </c>
      <c r="Q296" s="212">
        <f t="shared" ref="Q296:BC296" si="58">SUM(Q297:Q300)</f>
        <v>7</v>
      </c>
      <c r="R296" s="202">
        <f t="shared" si="52"/>
        <v>0</v>
      </c>
      <c r="S296" s="209">
        <f>SUM(S297:S300)</f>
        <v>0</v>
      </c>
      <c r="T296" s="209">
        <f>SUM(T297:T300)</f>
        <v>0</v>
      </c>
      <c r="U296" s="209">
        <f>SUM(U297:U300)</f>
        <v>0</v>
      </c>
      <c r="V296" s="209">
        <f>SUM(V297:V300)</f>
        <v>0</v>
      </c>
      <c r="W296" s="205">
        <f t="shared" si="53"/>
        <v>0</v>
      </c>
      <c r="X296" s="209">
        <f t="shared" si="58"/>
        <v>0</v>
      </c>
      <c r="Y296" s="209">
        <f t="shared" si="58"/>
        <v>0</v>
      </c>
      <c r="Z296" s="209">
        <f t="shared" si="58"/>
        <v>0</v>
      </c>
      <c r="AA296" s="209">
        <f t="shared" si="58"/>
        <v>0</v>
      </c>
      <c r="AB296" s="209">
        <f t="shared" si="58"/>
        <v>0</v>
      </c>
      <c r="AC296" s="209">
        <f t="shared" si="58"/>
        <v>0</v>
      </c>
      <c r="AD296" s="209">
        <f t="shared" si="58"/>
        <v>0</v>
      </c>
      <c r="AE296" s="209">
        <f t="shared" si="58"/>
        <v>0</v>
      </c>
      <c r="AF296" s="209">
        <f t="shared" si="58"/>
        <v>0</v>
      </c>
      <c r="AG296" s="209">
        <f t="shared" si="58"/>
        <v>0</v>
      </c>
      <c r="AH296" s="209">
        <f t="shared" si="58"/>
        <v>0</v>
      </c>
      <c r="AI296" s="209">
        <f t="shared" si="58"/>
        <v>0</v>
      </c>
      <c r="AJ296" s="209">
        <f t="shared" si="58"/>
        <v>0</v>
      </c>
      <c r="AK296" s="209">
        <f t="shared" si="58"/>
        <v>0</v>
      </c>
      <c r="AL296" s="209">
        <f t="shared" si="58"/>
        <v>0</v>
      </c>
      <c r="AM296" s="209">
        <f t="shared" si="58"/>
        <v>0</v>
      </c>
      <c r="AN296" s="209">
        <f t="shared" si="58"/>
        <v>0</v>
      </c>
      <c r="AO296" s="209">
        <f t="shared" si="58"/>
        <v>0</v>
      </c>
      <c r="AP296" s="209">
        <f t="shared" si="58"/>
        <v>0</v>
      </c>
      <c r="AQ296" s="209">
        <f t="shared" si="58"/>
        <v>0</v>
      </c>
      <c r="AR296" s="209">
        <f t="shared" si="58"/>
        <v>0</v>
      </c>
      <c r="AS296" s="209">
        <f t="shared" si="58"/>
        <v>0</v>
      </c>
      <c r="AT296" s="209">
        <f t="shared" si="58"/>
        <v>0</v>
      </c>
      <c r="AU296" s="209">
        <f t="shared" si="58"/>
        <v>0</v>
      </c>
      <c r="AV296" s="209">
        <f t="shared" si="58"/>
        <v>0</v>
      </c>
      <c r="AW296" s="209">
        <f t="shared" si="58"/>
        <v>0</v>
      </c>
      <c r="AX296" s="209">
        <f t="shared" si="58"/>
        <v>0</v>
      </c>
      <c r="AY296" s="209">
        <f t="shared" si="58"/>
        <v>0</v>
      </c>
      <c r="AZ296" s="210">
        <f t="shared" si="58"/>
        <v>0</v>
      </c>
      <c r="BA296" s="209">
        <f>SUM(BA297:BA300)</f>
        <v>0</v>
      </c>
      <c r="BB296" s="212">
        <f t="shared" si="58"/>
        <v>0</v>
      </c>
      <c r="BC296" s="210">
        <f t="shared" si="58"/>
        <v>0</v>
      </c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</row>
    <row r="297" spans="1:236" s="61" customFormat="1" ht="10.7" customHeight="1" x14ac:dyDescent="0.15">
      <c r="A297" s="51" t="s">
        <v>787</v>
      </c>
      <c r="B297" s="52" t="s">
        <v>966</v>
      </c>
      <c r="C297" s="53" t="s">
        <v>788</v>
      </c>
      <c r="D297" s="53" t="s">
        <v>122</v>
      </c>
      <c r="E297" s="53" t="s">
        <v>136</v>
      </c>
      <c r="F297" s="53" t="s">
        <v>95</v>
      </c>
      <c r="G297" s="53" t="s">
        <v>788</v>
      </c>
      <c r="H297" s="53" t="s">
        <v>51</v>
      </c>
      <c r="I297" s="53" t="s">
        <v>788</v>
      </c>
      <c r="J297" s="53" t="s">
        <v>65</v>
      </c>
      <c r="K297" s="53" t="s">
        <v>137</v>
      </c>
      <c r="L297" s="53" t="s">
        <v>199</v>
      </c>
      <c r="M297" s="53" t="s">
        <v>207</v>
      </c>
      <c r="N297" s="53">
        <v>1</v>
      </c>
      <c r="O297" s="54" t="s">
        <v>195</v>
      </c>
      <c r="P297" s="205">
        <f t="shared" si="51"/>
        <v>3</v>
      </c>
      <c r="Q297" s="56">
        <v>3</v>
      </c>
      <c r="R297" s="202">
        <f t="shared" si="52"/>
        <v>0</v>
      </c>
      <c r="S297" s="53">
        <v>0</v>
      </c>
      <c r="T297" s="53">
        <v>0</v>
      </c>
      <c r="U297" s="53">
        <v>0</v>
      </c>
      <c r="V297" s="53">
        <v>0</v>
      </c>
      <c r="W297" s="205">
        <f t="shared" si="53"/>
        <v>0</v>
      </c>
      <c r="X297" s="53"/>
      <c r="Y297" s="53"/>
      <c r="Z297" s="53">
        <v>0</v>
      </c>
      <c r="AA297" s="53">
        <v>0</v>
      </c>
      <c r="AB297" s="53">
        <v>0</v>
      </c>
      <c r="AC297" s="53">
        <v>0</v>
      </c>
      <c r="AD297" s="53">
        <v>0</v>
      </c>
      <c r="AE297" s="53">
        <v>0</v>
      </c>
      <c r="AF297" s="53">
        <v>0</v>
      </c>
      <c r="AG297" s="53">
        <v>0</v>
      </c>
      <c r="AH297" s="53">
        <v>0</v>
      </c>
      <c r="AI297" s="53">
        <v>0</v>
      </c>
      <c r="AJ297" s="53">
        <v>0</v>
      </c>
      <c r="AK297" s="53">
        <v>0</v>
      </c>
      <c r="AL297" s="53">
        <v>0</v>
      </c>
      <c r="AM297" s="53">
        <v>0</v>
      </c>
      <c r="AN297" s="53">
        <v>0</v>
      </c>
      <c r="AO297" s="53">
        <v>0</v>
      </c>
      <c r="AP297" s="53">
        <v>0</v>
      </c>
      <c r="AQ297" s="53">
        <v>0</v>
      </c>
      <c r="AR297" s="53">
        <v>0</v>
      </c>
      <c r="AS297" s="53">
        <v>0</v>
      </c>
      <c r="AT297" s="53">
        <v>0</v>
      </c>
      <c r="AU297" s="53">
        <v>0</v>
      </c>
      <c r="AV297" s="53">
        <v>0</v>
      </c>
      <c r="AW297" s="53">
        <v>0</v>
      </c>
      <c r="AX297" s="53">
        <v>0</v>
      </c>
      <c r="AY297" s="53">
        <v>0</v>
      </c>
      <c r="AZ297" s="54">
        <v>0</v>
      </c>
      <c r="BA297" s="257">
        <v>0</v>
      </c>
      <c r="BB297" s="258"/>
      <c r="BC297" s="259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  <c r="CP297" s="53"/>
      <c r="CQ297" s="53"/>
      <c r="CR297" s="53"/>
      <c r="CS297" s="53"/>
      <c r="CT297" s="53"/>
      <c r="CU297" s="53"/>
      <c r="CV297" s="53"/>
      <c r="CW297" s="53"/>
      <c r="CX297" s="53"/>
      <c r="CY297" s="53"/>
      <c r="CZ297" s="53"/>
      <c r="DA297" s="53"/>
      <c r="DB297" s="53"/>
      <c r="DC297" s="53"/>
      <c r="DD297" s="53"/>
      <c r="DE297" s="53"/>
    </row>
    <row r="298" spans="1:236" s="61" customFormat="1" ht="10.7" customHeight="1" x14ac:dyDescent="0.15">
      <c r="A298" s="51" t="s">
        <v>789</v>
      </c>
      <c r="B298" s="52" t="s">
        <v>966</v>
      </c>
      <c r="C298" s="53" t="s">
        <v>790</v>
      </c>
      <c r="D298" s="53" t="s">
        <v>122</v>
      </c>
      <c r="E298" s="53" t="s">
        <v>136</v>
      </c>
      <c r="F298" s="53" t="s">
        <v>95</v>
      </c>
      <c r="G298" s="53" t="s">
        <v>788</v>
      </c>
      <c r="H298" s="53" t="s">
        <v>121</v>
      </c>
      <c r="I298" s="53" t="s">
        <v>790</v>
      </c>
      <c r="J298" s="53" t="s">
        <v>65</v>
      </c>
      <c r="K298" s="53" t="s">
        <v>137</v>
      </c>
      <c r="L298" s="53" t="s">
        <v>199</v>
      </c>
      <c r="M298" s="53" t="s">
        <v>215</v>
      </c>
      <c r="N298" s="53">
        <v>1</v>
      </c>
      <c r="O298" s="54" t="s">
        <v>195</v>
      </c>
      <c r="P298" s="205">
        <f t="shared" si="51"/>
        <v>1</v>
      </c>
      <c r="Q298" s="56">
        <v>1</v>
      </c>
      <c r="R298" s="202">
        <f t="shared" si="52"/>
        <v>0</v>
      </c>
      <c r="S298" s="53">
        <v>0</v>
      </c>
      <c r="T298" s="53">
        <v>0</v>
      </c>
      <c r="U298" s="53">
        <v>0</v>
      </c>
      <c r="V298" s="53">
        <v>0</v>
      </c>
      <c r="W298" s="205">
        <f t="shared" si="53"/>
        <v>0</v>
      </c>
      <c r="X298" s="53"/>
      <c r="Y298" s="53"/>
      <c r="Z298" s="53">
        <v>0</v>
      </c>
      <c r="AA298" s="53">
        <v>0</v>
      </c>
      <c r="AB298" s="53">
        <v>0</v>
      </c>
      <c r="AC298" s="53">
        <v>0</v>
      </c>
      <c r="AD298" s="53">
        <v>0</v>
      </c>
      <c r="AE298" s="53">
        <v>0</v>
      </c>
      <c r="AF298" s="53">
        <v>0</v>
      </c>
      <c r="AG298" s="53">
        <v>0</v>
      </c>
      <c r="AH298" s="53">
        <v>0</v>
      </c>
      <c r="AI298" s="53">
        <v>0</v>
      </c>
      <c r="AJ298" s="53">
        <v>0</v>
      </c>
      <c r="AK298" s="53">
        <v>0</v>
      </c>
      <c r="AL298" s="53">
        <v>0</v>
      </c>
      <c r="AM298" s="53">
        <v>0</v>
      </c>
      <c r="AN298" s="53">
        <v>0</v>
      </c>
      <c r="AO298" s="53">
        <v>0</v>
      </c>
      <c r="AP298" s="53">
        <v>0</v>
      </c>
      <c r="AQ298" s="53">
        <v>0</v>
      </c>
      <c r="AR298" s="53">
        <v>0</v>
      </c>
      <c r="AS298" s="53">
        <v>0</v>
      </c>
      <c r="AT298" s="53">
        <v>0</v>
      </c>
      <c r="AU298" s="53">
        <v>0</v>
      </c>
      <c r="AV298" s="53">
        <v>0</v>
      </c>
      <c r="AW298" s="53">
        <v>0</v>
      </c>
      <c r="AX298" s="53">
        <v>0</v>
      </c>
      <c r="AY298" s="53">
        <v>0</v>
      </c>
      <c r="AZ298" s="54">
        <v>0</v>
      </c>
      <c r="BA298" s="257">
        <v>0</v>
      </c>
      <c r="BB298" s="258"/>
      <c r="BC298" s="259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  <c r="CP298" s="53"/>
      <c r="CQ298" s="53"/>
      <c r="CR298" s="53"/>
      <c r="CS298" s="53"/>
      <c r="CT298" s="53"/>
      <c r="CU298" s="53"/>
      <c r="CV298" s="53"/>
      <c r="CW298" s="53"/>
      <c r="CX298" s="53"/>
      <c r="CY298" s="53"/>
      <c r="CZ298" s="53"/>
      <c r="DA298" s="53"/>
      <c r="DB298" s="53"/>
      <c r="DC298" s="53"/>
      <c r="DD298" s="53"/>
      <c r="DE298" s="53"/>
    </row>
    <row r="299" spans="1:236" s="61" customFormat="1" ht="10.7" customHeight="1" x14ac:dyDescent="0.15">
      <c r="A299" s="51" t="s">
        <v>792</v>
      </c>
      <c r="B299" s="52" t="s">
        <v>966</v>
      </c>
      <c r="C299" s="53" t="s">
        <v>793</v>
      </c>
      <c r="D299" s="53" t="s">
        <v>122</v>
      </c>
      <c r="E299" s="53" t="s">
        <v>136</v>
      </c>
      <c r="F299" s="53" t="s">
        <v>95</v>
      </c>
      <c r="G299" s="53" t="s">
        <v>788</v>
      </c>
      <c r="H299" s="53" t="s">
        <v>130</v>
      </c>
      <c r="I299" s="53" t="s">
        <v>793</v>
      </c>
      <c r="J299" s="53" t="s">
        <v>65</v>
      </c>
      <c r="K299" s="53" t="s">
        <v>137</v>
      </c>
      <c r="L299" s="53" t="s">
        <v>199</v>
      </c>
      <c r="M299" s="53" t="s">
        <v>215</v>
      </c>
      <c r="N299" s="53">
        <v>1</v>
      </c>
      <c r="O299" s="54" t="s">
        <v>195</v>
      </c>
      <c r="P299" s="205">
        <f t="shared" si="51"/>
        <v>2</v>
      </c>
      <c r="Q299" s="56">
        <v>2</v>
      </c>
      <c r="R299" s="202">
        <f t="shared" si="52"/>
        <v>0</v>
      </c>
      <c r="S299" s="53">
        <v>0</v>
      </c>
      <c r="T299" s="53">
        <v>0</v>
      </c>
      <c r="U299" s="53">
        <v>0</v>
      </c>
      <c r="V299" s="53">
        <v>0</v>
      </c>
      <c r="W299" s="205">
        <f t="shared" si="53"/>
        <v>0</v>
      </c>
      <c r="X299" s="53"/>
      <c r="Y299" s="53"/>
      <c r="Z299" s="53">
        <v>0</v>
      </c>
      <c r="AA299" s="53">
        <v>0</v>
      </c>
      <c r="AB299" s="53">
        <v>0</v>
      </c>
      <c r="AC299" s="53">
        <v>0</v>
      </c>
      <c r="AD299" s="53">
        <v>0</v>
      </c>
      <c r="AE299" s="53">
        <v>0</v>
      </c>
      <c r="AF299" s="53">
        <v>0</v>
      </c>
      <c r="AG299" s="53">
        <v>0</v>
      </c>
      <c r="AH299" s="53">
        <v>0</v>
      </c>
      <c r="AI299" s="53">
        <v>0</v>
      </c>
      <c r="AJ299" s="53">
        <v>0</v>
      </c>
      <c r="AK299" s="53">
        <v>0</v>
      </c>
      <c r="AL299" s="53">
        <v>0</v>
      </c>
      <c r="AM299" s="53">
        <v>0</v>
      </c>
      <c r="AN299" s="53">
        <v>0</v>
      </c>
      <c r="AO299" s="53">
        <v>0</v>
      </c>
      <c r="AP299" s="53">
        <v>0</v>
      </c>
      <c r="AQ299" s="53">
        <v>0</v>
      </c>
      <c r="AR299" s="53">
        <v>0</v>
      </c>
      <c r="AS299" s="53">
        <v>0</v>
      </c>
      <c r="AT299" s="53">
        <v>0</v>
      </c>
      <c r="AU299" s="53">
        <v>0</v>
      </c>
      <c r="AV299" s="53">
        <v>0</v>
      </c>
      <c r="AW299" s="53">
        <v>0</v>
      </c>
      <c r="AX299" s="53">
        <v>0</v>
      </c>
      <c r="AY299" s="53">
        <v>0</v>
      </c>
      <c r="AZ299" s="54">
        <v>0</v>
      </c>
      <c r="BA299" s="257">
        <v>0</v>
      </c>
      <c r="BB299" s="258"/>
      <c r="BC299" s="259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  <c r="CP299" s="53"/>
      <c r="CQ299" s="53"/>
      <c r="CR299" s="53"/>
      <c r="CS299" s="53"/>
      <c r="CT299" s="53"/>
      <c r="CU299" s="53"/>
      <c r="CV299" s="53"/>
      <c r="CW299" s="53"/>
      <c r="CX299" s="53"/>
      <c r="CY299" s="53"/>
      <c r="CZ299" s="53"/>
      <c r="DA299" s="53"/>
      <c r="DB299" s="53"/>
      <c r="DC299" s="53"/>
      <c r="DD299" s="53"/>
      <c r="DE299" s="53"/>
    </row>
    <row r="300" spans="1:236" s="61" customFormat="1" ht="10.7" customHeight="1" x14ac:dyDescent="0.15">
      <c r="A300" s="74" t="s">
        <v>795</v>
      </c>
      <c r="B300" s="75" t="s">
        <v>966</v>
      </c>
      <c r="C300" s="76" t="s">
        <v>1293</v>
      </c>
      <c r="D300" s="76" t="s">
        <v>122</v>
      </c>
      <c r="E300" s="76" t="s">
        <v>136</v>
      </c>
      <c r="F300" s="76" t="s">
        <v>95</v>
      </c>
      <c r="G300" s="76" t="s">
        <v>788</v>
      </c>
      <c r="H300" s="76" t="s">
        <v>191</v>
      </c>
      <c r="I300" s="76" t="s">
        <v>796</v>
      </c>
      <c r="J300" s="76" t="s">
        <v>65</v>
      </c>
      <c r="K300" s="76" t="s">
        <v>137</v>
      </c>
      <c r="L300" s="76" t="s">
        <v>199</v>
      </c>
      <c r="M300" s="76" t="s">
        <v>206</v>
      </c>
      <c r="N300" s="76">
        <v>1</v>
      </c>
      <c r="O300" s="77" t="s">
        <v>195</v>
      </c>
      <c r="P300" s="236">
        <f t="shared" si="51"/>
        <v>1</v>
      </c>
      <c r="Q300" s="79">
        <v>1</v>
      </c>
      <c r="R300" s="252">
        <f t="shared" si="52"/>
        <v>0</v>
      </c>
      <c r="S300" s="76">
        <v>0</v>
      </c>
      <c r="T300" s="76">
        <v>0</v>
      </c>
      <c r="U300" s="76">
        <v>0</v>
      </c>
      <c r="V300" s="76">
        <v>0</v>
      </c>
      <c r="W300" s="236">
        <f>SUM(X300:AZ300)</f>
        <v>0</v>
      </c>
      <c r="X300" s="76"/>
      <c r="Y300" s="76"/>
      <c r="Z300" s="76">
        <v>0</v>
      </c>
      <c r="AA300" s="76">
        <v>0</v>
      </c>
      <c r="AB300" s="76">
        <v>0</v>
      </c>
      <c r="AC300" s="76">
        <v>0</v>
      </c>
      <c r="AD300" s="76">
        <v>0</v>
      </c>
      <c r="AE300" s="76">
        <v>0</v>
      </c>
      <c r="AF300" s="76">
        <v>0</v>
      </c>
      <c r="AG300" s="76">
        <v>0</v>
      </c>
      <c r="AH300" s="76">
        <v>0</v>
      </c>
      <c r="AI300" s="76">
        <v>0</v>
      </c>
      <c r="AJ300" s="76">
        <v>0</v>
      </c>
      <c r="AK300" s="76">
        <v>0</v>
      </c>
      <c r="AL300" s="76">
        <v>0</v>
      </c>
      <c r="AM300" s="76">
        <v>0</v>
      </c>
      <c r="AN300" s="76">
        <v>0</v>
      </c>
      <c r="AO300" s="76">
        <v>0</v>
      </c>
      <c r="AP300" s="76">
        <v>0</v>
      </c>
      <c r="AQ300" s="76">
        <v>0</v>
      </c>
      <c r="AR300" s="76">
        <v>0</v>
      </c>
      <c r="AS300" s="76">
        <v>0</v>
      </c>
      <c r="AT300" s="76">
        <v>0</v>
      </c>
      <c r="AU300" s="76">
        <v>0</v>
      </c>
      <c r="AV300" s="76">
        <v>0</v>
      </c>
      <c r="AW300" s="76">
        <v>0</v>
      </c>
      <c r="AX300" s="76">
        <v>0</v>
      </c>
      <c r="AY300" s="76">
        <v>0</v>
      </c>
      <c r="AZ300" s="77">
        <v>0</v>
      </c>
      <c r="BA300" s="260">
        <v>0</v>
      </c>
      <c r="BB300" s="261"/>
      <c r="BC300" s="262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  <c r="CP300" s="53"/>
      <c r="CQ300" s="53"/>
      <c r="CR300" s="53"/>
      <c r="CS300" s="53"/>
      <c r="CT300" s="53"/>
      <c r="CU300" s="53"/>
      <c r="CV300" s="53"/>
      <c r="CW300" s="53"/>
      <c r="CX300" s="53"/>
      <c r="CY300" s="53"/>
      <c r="CZ300" s="53"/>
      <c r="DA300" s="53"/>
      <c r="DB300" s="53"/>
      <c r="DC300" s="53"/>
      <c r="DD300" s="53"/>
      <c r="DE300" s="53"/>
    </row>
    <row r="301" spans="1:236" ht="11.25" customHeight="1" x14ac:dyDescent="0.2"/>
    <row r="303" spans="1:236" s="148" customFormat="1" x14ac:dyDescent="0.2">
      <c r="BD303" s="150"/>
      <c r="BE303" s="150"/>
      <c r="BF303" s="150"/>
      <c r="BG303" s="150"/>
      <c r="BH303" s="150"/>
      <c r="BI303" s="150"/>
      <c r="BJ303" s="150"/>
      <c r="BK303" s="150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/>
      <c r="DC303" s="150"/>
      <c r="DD303" s="150"/>
      <c r="DE303" s="150"/>
    </row>
    <row r="304" spans="1:236" s="136" customFormat="1" x14ac:dyDescent="0.2">
      <c r="N304" s="133">
        <v>248</v>
      </c>
      <c r="O304" s="133"/>
      <c r="P304" s="133"/>
      <c r="Q304" s="133">
        <v>478</v>
      </c>
      <c r="R304" s="133"/>
      <c r="S304" s="133">
        <v>11</v>
      </c>
      <c r="T304" s="133">
        <v>10</v>
      </c>
      <c r="U304" s="133">
        <v>7</v>
      </c>
      <c r="V304" s="133">
        <v>12</v>
      </c>
      <c r="W304" s="133"/>
      <c r="X304" s="133">
        <v>4</v>
      </c>
      <c r="Y304" s="133">
        <v>4</v>
      </c>
      <c r="Z304" s="133">
        <v>2</v>
      </c>
      <c r="AA304" s="133">
        <v>0</v>
      </c>
      <c r="AB304" s="133">
        <v>2</v>
      </c>
      <c r="AC304" s="133">
        <v>2</v>
      </c>
      <c r="AD304" s="133">
        <v>1</v>
      </c>
      <c r="AE304" s="133">
        <v>3</v>
      </c>
      <c r="AF304" s="133">
        <v>2</v>
      </c>
      <c r="AG304" s="133">
        <v>0</v>
      </c>
      <c r="AH304" s="133">
        <v>2</v>
      </c>
      <c r="AI304" s="133">
        <v>3</v>
      </c>
      <c r="AJ304" s="133">
        <v>2</v>
      </c>
      <c r="AK304" s="133">
        <v>2</v>
      </c>
      <c r="AL304" s="133">
        <v>2</v>
      </c>
      <c r="AM304" s="133">
        <v>2</v>
      </c>
      <c r="AN304" s="133">
        <v>2</v>
      </c>
      <c r="AO304" s="133">
        <v>7</v>
      </c>
      <c r="AP304" s="133">
        <v>5</v>
      </c>
      <c r="AQ304" s="133">
        <v>4</v>
      </c>
      <c r="AR304" s="133">
        <v>1</v>
      </c>
      <c r="AS304" s="133">
        <v>3</v>
      </c>
      <c r="AT304" s="133">
        <v>1</v>
      </c>
      <c r="AU304" s="133">
        <v>53</v>
      </c>
      <c r="AV304" s="133">
        <v>6</v>
      </c>
      <c r="AW304" s="133">
        <v>2</v>
      </c>
      <c r="AX304" s="133">
        <v>2</v>
      </c>
      <c r="AY304" s="133">
        <v>7</v>
      </c>
      <c r="AZ304" s="133">
        <v>19</v>
      </c>
      <c r="BA304" s="133">
        <v>97</v>
      </c>
      <c r="BD304" s="137"/>
      <c r="BE304" s="137"/>
      <c r="BF304" s="137"/>
      <c r="BG304" s="137"/>
      <c r="BH304" s="137"/>
      <c r="BI304" s="137"/>
      <c r="BJ304" s="137"/>
      <c r="BK304" s="137"/>
      <c r="BL304" s="137"/>
      <c r="BM304" s="137"/>
      <c r="BN304" s="137"/>
      <c r="BO304" s="137"/>
      <c r="BP304" s="137"/>
      <c r="BQ304" s="137"/>
      <c r="BR304" s="137"/>
      <c r="BS304" s="137"/>
      <c r="BT304" s="137"/>
      <c r="BU304" s="137"/>
      <c r="BV304" s="137"/>
      <c r="BW304" s="137"/>
      <c r="BX304" s="137"/>
      <c r="BY304" s="137"/>
      <c r="BZ304" s="137"/>
      <c r="CA304" s="137"/>
      <c r="CB304" s="137"/>
      <c r="CC304" s="137"/>
      <c r="CD304" s="137"/>
      <c r="CE304" s="137"/>
      <c r="CF304" s="137"/>
      <c r="CG304" s="137"/>
      <c r="CH304" s="137"/>
      <c r="CI304" s="137"/>
      <c r="CJ304" s="137"/>
      <c r="CK304" s="137"/>
      <c r="CL304" s="137"/>
      <c r="CM304" s="137"/>
      <c r="CN304" s="137"/>
      <c r="CO304" s="137"/>
      <c r="CP304" s="137"/>
      <c r="CQ304" s="137"/>
      <c r="CR304" s="137"/>
      <c r="CS304" s="137"/>
      <c r="CT304" s="137"/>
      <c r="CU304" s="137"/>
      <c r="CV304" s="137"/>
      <c r="CW304" s="137"/>
      <c r="CX304" s="137"/>
      <c r="CY304" s="137"/>
      <c r="CZ304" s="137"/>
      <c r="DA304" s="137"/>
      <c r="DB304" s="137"/>
      <c r="DC304" s="137"/>
      <c r="DD304" s="137"/>
      <c r="DE304" s="137"/>
    </row>
  </sheetData>
  <sortState ref="A14:DE23">
    <sortCondition ref="J14:J23"/>
    <sortCondition ref="F14:F23"/>
    <sortCondition ref="H14:H23"/>
  </sortState>
  <mergeCells count="3">
    <mergeCell ref="R7:V7"/>
    <mergeCell ref="W7:AZ7"/>
    <mergeCell ref="P6:BC6"/>
  </mergeCells>
  <printOptions horizontalCentered="1" gridLines="1" gridLinesSet="0"/>
  <pageMargins left="0.35433070866141736" right="0.35433070866141736" top="0.39370078740157483" bottom="0.39370078740157483" header="0.51181102362204722" footer="0.51181102362204722"/>
  <pageSetup scale="80" fitToWidth="0" fitToHeight="0" pageOrder="overThenDown" orientation="landscape" r:id="rId1"/>
  <headerFooter alignWithMargins="0"/>
  <rowBreaks count="4" manualBreakCount="4">
    <brk id="101" max="16383" man="1"/>
    <brk id="145" max="16383" man="1"/>
    <brk id="195" max="16383" man="1"/>
    <brk id="246" max="16383" man="1"/>
  </rowBreaks>
  <colBreaks count="1" manualBreakCount="1">
    <brk id="2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R304"/>
  <sheetViews>
    <sheetView topLeftCell="AU3" zoomScale="85" zoomScaleNormal="85" workbookViewId="0">
      <selection activeCell="BM3" sqref="BM1:LR1048576"/>
    </sheetView>
  </sheetViews>
  <sheetFormatPr baseColWidth="10" defaultColWidth="9.140625" defaultRowHeight="12.75" x14ac:dyDescent="0.2"/>
  <cols>
    <col min="1" max="1" width="11.5703125" customWidth="1"/>
    <col min="2" max="2" width="6" hidden="1" customWidth="1"/>
    <col min="3" max="3" width="31.42578125" customWidth="1"/>
    <col min="4" max="4" width="2.7109375" hidden="1" customWidth="1"/>
    <col min="5" max="5" width="8.28515625" hidden="1" customWidth="1"/>
    <col min="6" max="6" width="4.5703125" hidden="1" customWidth="1"/>
    <col min="7" max="7" width="10.7109375" customWidth="1"/>
    <col min="8" max="8" width="4.42578125" hidden="1" customWidth="1"/>
    <col min="10" max="10" width="3.28515625" hidden="1" customWidth="1"/>
    <col min="12" max="12" width="3" hidden="1" customWidth="1"/>
    <col min="13" max="13" width="3.42578125" customWidth="1"/>
    <col min="14" max="14" width="5.5703125" customWidth="1"/>
    <col min="15" max="15" width="3.42578125" customWidth="1"/>
    <col min="16" max="43" width="6.28515625" customWidth="1"/>
    <col min="44" max="44" width="1.7109375" style="3" customWidth="1"/>
    <col min="45" max="45" width="7.140625" style="3" customWidth="1"/>
    <col min="46" max="46" width="6.42578125" style="3" customWidth="1"/>
    <col min="47" max="60" width="6.42578125" customWidth="1"/>
    <col min="61" max="61" width="1.140625" customWidth="1"/>
    <col min="62" max="62" width="5.140625" style="3" customWidth="1"/>
    <col min="63" max="64" width="5.140625" customWidth="1"/>
    <col min="65" max="126" width="9.140625" style="3"/>
  </cols>
  <sheetData>
    <row r="1" spans="1:330" s="142" customFormat="1" ht="18" x14ac:dyDescent="0.25">
      <c r="A1" s="141" t="s">
        <v>0</v>
      </c>
      <c r="B1" s="141"/>
      <c r="P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K1" s="143"/>
      <c r="AL1" s="143"/>
      <c r="AM1" s="143"/>
      <c r="AN1" s="143"/>
      <c r="AP1" s="143"/>
      <c r="AQ1" s="143"/>
      <c r="AR1" s="143"/>
      <c r="AS1" s="143"/>
      <c r="AT1" s="143"/>
      <c r="AU1" s="143"/>
      <c r="AV1" s="143"/>
      <c r="BD1" s="143"/>
      <c r="BE1" s="143"/>
      <c r="BK1" s="143"/>
      <c r="BL1" s="143"/>
      <c r="BM1" s="143"/>
      <c r="BO1" s="144"/>
      <c r="BP1" s="144"/>
      <c r="BQ1" s="144"/>
      <c r="BR1" s="144"/>
      <c r="BS1" s="144"/>
      <c r="BT1" s="144"/>
      <c r="BU1" s="144"/>
      <c r="BV1" s="144"/>
      <c r="BW1" s="144"/>
      <c r="BX1" s="144"/>
      <c r="BY1" s="144"/>
      <c r="BZ1" s="144"/>
      <c r="CA1" s="144"/>
      <c r="CB1" s="144"/>
      <c r="CC1" s="144"/>
      <c r="CD1" s="144"/>
      <c r="CE1" s="144"/>
      <c r="CF1" s="144"/>
      <c r="CG1" s="144"/>
      <c r="CH1" s="144"/>
      <c r="CI1" s="144"/>
      <c r="CJ1" s="144"/>
      <c r="CK1" s="144"/>
      <c r="CL1" s="144"/>
      <c r="CM1" s="144"/>
      <c r="CN1" s="144"/>
      <c r="CO1" s="144"/>
      <c r="CP1" s="144"/>
      <c r="CQ1" s="144"/>
      <c r="CR1" s="144"/>
      <c r="CS1" s="144"/>
      <c r="CT1" s="144"/>
      <c r="CU1" s="144"/>
      <c r="CV1" s="144"/>
      <c r="CW1" s="144"/>
      <c r="CX1" s="144"/>
      <c r="CY1" s="144"/>
      <c r="CZ1" s="144"/>
      <c r="DA1" s="144"/>
      <c r="DB1" s="144"/>
      <c r="DC1" s="144"/>
      <c r="DD1" s="144"/>
      <c r="DE1" s="144"/>
      <c r="DF1" s="144"/>
      <c r="DG1" s="144"/>
      <c r="DH1" s="144"/>
      <c r="DI1" s="144"/>
      <c r="DJ1" s="144"/>
      <c r="DK1" s="144"/>
      <c r="DL1" s="144"/>
    </row>
    <row r="2" spans="1:330" s="12" customFormat="1" ht="15.75" x14ac:dyDescent="0.25">
      <c r="A2" s="145" t="s">
        <v>1</v>
      </c>
      <c r="B2" s="145"/>
      <c r="P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K2" s="146"/>
      <c r="AL2" s="146"/>
      <c r="AM2" s="146"/>
      <c r="AN2" s="146"/>
      <c r="AP2" s="146"/>
      <c r="AQ2" s="146"/>
      <c r="AR2" s="146"/>
      <c r="AS2" s="146"/>
      <c r="AT2" s="146"/>
      <c r="AU2" s="146"/>
      <c r="AV2" s="146"/>
      <c r="BD2" s="146"/>
      <c r="BE2" s="146"/>
      <c r="BK2" s="146"/>
      <c r="BL2" s="146"/>
      <c r="BM2" s="146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</row>
    <row r="3" spans="1:330" s="12" customFormat="1" ht="15.75" x14ac:dyDescent="0.25">
      <c r="A3" s="145" t="s">
        <v>2</v>
      </c>
      <c r="P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K3" s="146"/>
      <c r="AL3" s="146"/>
      <c r="AM3" s="146"/>
      <c r="AN3" s="146"/>
      <c r="AP3" s="146"/>
      <c r="AQ3" s="146"/>
      <c r="AR3" s="146"/>
      <c r="AS3" s="146"/>
      <c r="AT3" s="146"/>
      <c r="AU3" s="146"/>
      <c r="AV3" s="146"/>
      <c r="BD3" s="146"/>
      <c r="BE3" s="146"/>
      <c r="BK3" s="146"/>
      <c r="BL3" s="146"/>
      <c r="BM3" s="146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</row>
    <row r="4" spans="1:330" ht="15.75" x14ac:dyDescent="0.25">
      <c r="A4" s="147" t="s">
        <v>1414</v>
      </c>
      <c r="B4" s="1"/>
    </row>
    <row r="5" spans="1:330" ht="6.75" customHeight="1" x14ac:dyDescent="0.2">
      <c r="A5" s="3"/>
    </row>
    <row r="6" spans="1:330" s="12" customFormat="1" ht="15.75" x14ac:dyDescent="0.25">
      <c r="A6" s="7"/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160" t="s">
        <v>1355</v>
      </c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2"/>
      <c r="AR6" s="11"/>
      <c r="AS6" s="160" t="s">
        <v>1351</v>
      </c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2"/>
      <c r="BJ6" s="163" t="s">
        <v>1346</v>
      </c>
      <c r="BK6" s="164"/>
      <c r="BL6" s="165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</row>
    <row r="7" spans="1:330" s="61" customFormat="1" ht="15.75" customHeight="1" x14ac:dyDescent="0.15">
      <c r="A7" s="51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123"/>
      <c r="Q7" s="124" t="s">
        <v>1353</v>
      </c>
      <c r="R7" s="155" t="s">
        <v>1352</v>
      </c>
      <c r="S7" s="154"/>
      <c r="T7" s="154"/>
      <c r="U7" s="154"/>
      <c r="V7" s="156"/>
      <c r="W7" s="155" t="s">
        <v>1354</v>
      </c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6"/>
      <c r="AR7" s="53"/>
      <c r="AS7" s="123"/>
      <c r="AT7" s="157" t="s">
        <v>1338</v>
      </c>
      <c r="AU7" s="158"/>
      <c r="AV7" s="158"/>
      <c r="AW7" s="159"/>
      <c r="AX7" s="125" t="s">
        <v>1349</v>
      </c>
      <c r="AY7" s="126" t="s">
        <v>1350</v>
      </c>
      <c r="AZ7" s="157" t="s">
        <v>1339</v>
      </c>
      <c r="BA7" s="159"/>
      <c r="BB7" s="127" t="s">
        <v>1348</v>
      </c>
      <c r="BC7" s="157" t="s">
        <v>1347</v>
      </c>
      <c r="BD7" s="158"/>
      <c r="BE7" s="158"/>
      <c r="BF7" s="158"/>
      <c r="BG7" s="158"/>
      <c r="BH7" s="159"/>
      <c r="BJ7" s="166"/>
      <c r="BK7" s="167"/>
      <c r="BL7" s="168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</row>
    <row r="8" spans="1:330" s="128" customFormat="1" ht="122.25" customHeight="1" x14ac:dyDescent="0.2">
      <c r="A8" s="30" t="s">
        <v>3</v>
      </c>
      <c r="B8" s="31" t="s">
        <v>1320</v>
      </c>
      <c r="C8" s="31" t="s">
        <v>1242</v>
      </c>
      <c r="D8" s="31" t="s">
        <v>1243</v>
      </c>
      <c r="E8" s="31" t="s">
        <v>1244</v>
      </c>
      <c r="F8" s="31" t="s">
        <v>1245</v>
      </c>
      <c r="G8" s="31" t="s">
        <v>1246</v>
      </c>
      <c r="H8" s="31" t="s">
        <v>1247</v>
      </c>
      <c r="I8" s="31" t="s">
        <v>1248</v>
      </c>
      <c r="J8" s="31" t="s">
        <v>1249</v>
      </c>
      <c r="K8" s="31" t="s">
        <v>1250</v>
      </c>
      <c r="L8" s="31" t="s">
        <v>1251</v>
      </c>
      <c r="M8" s="31" t="s">
        <v>1252</v>
      </c>
      <c r="N8" s="31" t="s">
        <v>1310</v>
      </c>
      <c r="O8" s="31" t="s">
        <v>4</v>
      </c>
      <c r="P8" s="247" t="s">
        <v>1337</v>
      </c>
      <c r="Q8" s="91" t="s">
        <v>974</v>
      </c>
      <c r="R8" s="235" t="s">
        <v>1334</v>
      </c>
      <c r="S8" s="31" t="s">
        <v>977</v>
      </c>
      <c r="T8" s="31" t="s">
        <v>980</v>
      </c>
      <c r="U8" s="31" t="s">
        <v>983</v>
      </c>
      <c r="V8" s="86" t="s">
        <v>991</v>
      </c>
      <c r="W8" s="235" t="s">
        <v>1335</v>
      </c>
      <c r="X8" s="31" t="s">
        <v>973</v>
      </c>
      <c r="Y8" s="31" t="s">
        <v>975</v>
      </c>
      <c r="Z8" s="31" t="s">
        <v>976</v>
      </c>
      <c r="AA8" s="31" t="s">
        <v>978</v>
      </c>
      <c r="AB8" s="31" t="s">
        <v>979</v>
      </c>
      <c r="AC8" s="31" t="s">
        <v>981</v>
      </c>
      <c r="AD8" s="31" t="s">
        <v>982</v>
      </c>
      <c r="AE8" s="31" t="s">
        <v>984</v>
      </c>
      <c r="AF8" s="31" t="s">
        <v>985</v>
      </c>
      <c r="AG8" s="31" t="s">
        <v>986</v>
      </c>
      <c r="AH8" s="31" t="s">
        <v>987</v>
      </c>
      <c r="AI8" s="31" t="s">
        <v>988</v>
      </c>
      <c r="AJ8" s="31" t="s">
        <v>989</v>
      </c>
      <c r="AK8" s="31" t="s">
        <v>990</v>
      </c>
      <c r="AL8" s="31" t="s">
        <v>992</v>
      </c>
      <c r="AM8" s="31" t="s">
        <v>993</v>
      </c>
      <c r="AN8" s="31" t="s">
        <v>994</v>
      </c>
      <c r="AO8" s="31" t="s">
        <v>995</v>
      </c>
      <c r="AP8" s="31" t="s">
        <v>996</v>
      </c>
      <c r="AQ8" s="86" t="s">
        <v>997</v>
      </c>
      <c r="AR8" s="43"/>
      <c r="AS8" s="247" t="s">
        <v>1342</v>
      </c>
      <c r="AT8" s="235" t="s">
        <v>1341</v>
      </c>
      <c r="AU8" s="31" t="s">
        <v>1001</v>
      </c>
      <c r="AV8" s="31" t="s">
        <v>1019</v>
      </c>
      <c r="AW8" s="86" t="s">
        <v>1093</v>
      </c>
      <c r="AX8" s="96" t="s">
        <v>1082</v>
      </c>
      <c r="AY8" s="31" t="s">
        <v>1083</v>
      </c>
      <c r="AZ8" s="30" t="s">
        <v>1003</v>
      </c>
      <c r="BA8" s="86" t="s">
        <v>1007</v>
      </c>
      <c r="BB8" s="96" t="s">
        <v>1090</v>
      </c>
      <c r="BC8" s="235" t="s">
        <v>1340</v>
      </c>
      <c r="BD8" s="31" t="s">
        <v>1009</v>
      </c>
      <c r="BE8" s="31" t="s">
        <v>1026</v>
      </c>
      <c r="BF8" s="31" t="s">
        <v>1031</v>
      </c>
      <c r="BG8" s="31" t="s">
        <v>1036</v>
      </c>
      <c r="BH8" s="86" t="s">
        <v>1069</v>
      </c>
      <c r="BJ8" s="237" t="s">
        <v>1345</v>
      </c>
      <c r="BK8" s="88" t="s">
        <v>1005</v>
      </c>
      <c r="BL8" s="89" t="s">
        <v>1096</v>
      </c>
      <c r="BM8" s="129"/>
      <c r="BN8" s="129"/>
      <c r="BO8" s="129"/>
      <c r="BP8" s="129"/>
      <c r="BQ8" s="129"/>
      <c r="BR8" s="129"/>
      <c r="BS8" s="129"/>
      <c r="BT8" s="129"/>
      <c r="BU8" s="129"/>
      <c r="BV8" s="129"/>
      <c r="BW8" s="129"/>
      <c r="BX8" s="129"/>
      <c r="BY8" s="129"/>
      <c r="BZ8" s="129"/>
      <c r="CA8" s="129"/>
      <c r="CB8" s="129"/>
      <c r="CC8" s="129"/>
      <c r="CD8" s="129"/>
      <c r="CE8" s="129"/>
      <c r="CF8" s="129"/>
      <c r="CG8" s="129"/>
      <c r="CH8" s="129"/>
      <c r="CI8" s="129"/>
      <c r="CJ8" s="129"/>
      <c r="CK8" s="129"/>
      <c r="CL8" s="129"/>
      <c r="CM8" s="129"/>
      <c r="CN8" s="129"/>
      <c r="CO8" s="129"/>
      <c r="CP8" s="129"/>
      <c r="CQ8" s="129"/>
      <c r="CR8" s="129"/>
      <c r="CS8" s="129"/>
      <c r="CT8" s="129"/>
      <c r="CU8" s="129"/>
      <c r="CV8" s="129"/>
      <c r="CW8" s="129"/>
      <c r="CX8" s="129"/>
      <c r="CY8" s="129"/>
      <c r="CZ8" s="129"/>
      <c r="DA8" s="129"/>
      <c r="DB8" s="129"/>
      <c r="DC8" s="129"/>
      <c r="DD8" s="129"/>
      <c r="DE8" s="129"/>
      <c r="DF8" s="129"/>
      <c r="DG8" s="129"/>
      <c r="DH8" s="129"/>
      <c r="DI8" s="129"/>
      <c r="DJ8" s="129"/>
      <c r="DK8" s="129"/>
      <c r="DL8" s="129"/>
      <c r="DM8" s="129"/>
      <c r="DN8" s="129"/>
      <c r="DO8" s="129"/>
      <c r="DP8" s="129"/>
      <c r="DQ8" s="129"/>
      <c r="DR8" s="129"/>
      <c r="DS8" s="129"/>
      <c r="DT8" s="129"/>
      <c r="DU8" s="129"/>
      <c r="DV8" s="129"/>
    </row>
    <row r="9" spans="1:330" s="230" customFormat="1" ht="11.1" customHeight="1" x14ac:dyDescent="0.2">
      <c r="A9" s="200"/>
      <c r="B9" s="201"/>
      <c r="C9" s="201" t="s">
        <v>1326</v>
      </c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2">
        <f>SUM(N12,N27)</f>
        <v>248</v>
      </c>
      <c r="O9" s="202">
        <f t="shared" ref="O9:BL9" si="0">SUM(O12,O27)</f>
        <v>0</v>
      </c>
      <c r="P9" s="204">
        <f>SUM(Q9:R9,W9)</f>
        <v>491</v>
      </c>
      <c r="Q9" s="204">
        <f>SUM(Q12,Q27)</f>
        <v>0</v>
      </c>
      <c r="R9" s="205">
        <f>SUM(S9:V9)</f>
        <v>377</v>
      </c>
      <c r="S9" s="202">
        <f>SUM(S12,S27)</f>
        <v>97</v>
      </c>
      <c r="T9" s="202">
        <f>SUM(T12,T27)</f>
        <v>126</v>
      </c>
      <c r="U9" s="202">
        <f>SUM(U12,U27)</f>
        <v>83</v>
      </c>
      <c r="V9" s="203">
        <f>SUM(V12,V27)</f>
        <v>71</v>
      </c>
      <c r="W9" s="205">
        <f>SUM(X9:AQ9)</f>
        <v>114</v>
      </c>
      <c r="X9" s="202">
        <f t="shared" si="0"/>
        <v>29</v>
      </c>
      <c r="Y9" s="202">
        <f t="shared" si="0"/>
        <v>0</v>
      </c>
      <c r="Z9" s="202">
        <f t="shared" si="0"/>
        <v>0</v>
      </c>
      <c r="AA9" s="202">
        <f t="shared" si="0"/>
        <v>0</v>
      </c>
      <c r="AB9" s="202">
        <f t="shared" si="0"/>
        <v>0</v>
      </c>
      <c r="AC9" s="202">
        <f t="shared" si="0"/>
        <v>0</v>
      </c>
      <c r="AD9" s="202">
        <f t="shared" si="0"/>
        <v>0</v>
      </c>
      <c r="AE9" s="202">
        <f t="shared" si="0"/>
        <v>0</v>
      </c>
      <c r="AF9" s="202">
        <f t="shared" si="0"/>
        <v>0</v>
      </c>
      <c r="AG9" s="202">
        <f t="shared" si="0"/>
        <v>0</v>
      </c>
      <c r="AH9" s="202">
        <f t="shared" si="0"/>
        <v>0</v>
      </c>
      <c r="AI9" s="202">
        <f t="shared" si="0"/>
        <v>20</v>
      </c>
      <c r="AJ9" s="202">
        <f t="shared" si="0"/>
        <v>0</v>
      </c>
      <c r="AK9" s="202">
        <f t="shared" si="0"/>
        <v>0</v>
      </c>
      <c r="AL9" s="202">
        <f t="shared" si="0"/>
        <v>0</v>
      </c>
      <c r="AM9" s="202">
        <f t="shared" si="0"/>
        <v>0</v>
      </c>
      <c r="AN9" s="202">
        <f t="shared" si="0"/>
        <v>0</v>
      </c>
      <c r="AO9" s="202">
        <f t="shared" si="0"/>
        <v>0</v>
      </c>
      <c r="AP9" s="202">
        <f t="shared" si="0"/>
        <v>65</v>
      </c>
      <c r="AQ9" s="203">
        <f t="shared" si="0"/>
        <v>0</v>
      </c>
      <c r="AR9" s="202"/>
      <c r="AS9" s="204">
        <f>SUM(AT9,AX9:BC9)</f>
        <v>364</v>
      </c>
      <c r="AT9" s="205">
        <f>SUM(AU9:AW9)</f>
        <v>75</v>
      </c>
      <c r="AU9" s="202">
        <f t="shared" si="0"/>
        <v>40</v>
      </c>
      <c r="AV9" s="202">
        <f t="shared" ref="AV9:BB9" si="1">SUM(AV12,AV27)</f>
        <v>6</v>
      </c>
      <c r="AW9" s="203">
        <f t="shared" si="1"/>
        <v>29</v>
      </c>
      <c r="AX9" s="204">
        <f t="shared" si="1"/>
        <v>106</v>
      </c>
      <c r="AY9" s="202">
        <f t="shared" si="1"/>
        <v>115</v>
      </c>
      <c r="AZ9" s="205">
        <f t="shared" si="1"/>
        <v>20</v>
      </c>
      <c r="BA9" s="203">
        <f t="shared" si="1"/>
        <v>0</v>
      </c>
      <c r="BB9" s="204">
        <f t="shared" si="1"/>
        <v>44</v>
      </c>
      <c r="BC9" s="200">
        <f>SUM(BD9:BH9)</f>
        <v>4</v>
      </c>
      <c r="BD9" s="202">
        <f t="shared" si="0"/>
        <v>0</v>
      </c>
      <c r="BE9" s="202">
        <f t="shared" si="0"/>
        <v>0</v>
      </c>
      <c r="BF9" s="202">
        <f t="shared" si="0"/>
        <v>4</v>
      </c>
      <c r="BG9" s="202">
        <f t="shared" si="0"/>
        <v>0</v>
      </c>
      <c r="BH9" s="203">
        <f t="shared" si="0"/>
        <v>0</v>
      </c>
      <c r="BJ9" s="205">
        <f>SUM(BK9:BL9)</f>
        <v>61</v>
      </c>
      <c r="BK9" s="202">
        <f t="shared" si="0"/>
        <v>41</v>
      </c>
      <c r="BL9" s="203">
        <f t="shared" si="0"/>
        <v>20</v>
      </c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</row>
    <row r="10" spans="1:330" s="230" customFormat="1" ht="11.1" customHeight="1" x14ac:dyDescent="0.2">
      <c r="A10" s="200"/>
      <c r="B10" s="201"/>
      <c r="C10" s="201" t="s">
        <v>1327</v>
      </c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2">
        <f>SUM(N13,N27)</f>
        <v>247</v>
      </c>
      <c r="O10" s="202"/>
      <c r="P10" s="204">
        <f t="shared" ref="P10:P73" si="2">SUM(Q10:R10,W10)</f>
        <v>453</v>
      </c>
      <c r="Q10" s="204">
        <f>SUM(Q13,Q27)</f>
        <v>0</v>
      </c>
      <c r="R10" s="205">
        <f t="shared" ref="R10:R73" si="3">SUM(S10:V10)</f>
        <v>355</v>
      </c>
      <c r="S10" s="202">
        <f>SUM(S13,S27)</f>
        <v>84</v>
      </c>
      <c r="T10" s="202">
        <f>SUM(T13,T27)</f>
        <v>126</v>
      </c>
      <c r="U10" s="202">
        <f>SUM(U13,U27)</f>
        <v>83</v>
      </c>
      <c r="V10" s="203">
        <f>SUM(V13,V27)</f>
        <v>62</v>
      </c>
      <c r="W10" s="205">
        <f t="shared" ref="W10:W73" si="4">SUM(X10:AQ10)</f>
        <v>98</v>
      </c>
      <c r="X10" s="202">
        <f t="shared" ref="X10:BL10" si="5">SUM(X13,X27)</f>
        <v>27</v>
      </c>
      <c r="Y10" s="202">
        <f t="shared" si="5"/>
        <v>0</v>
      </c>
      <c r="Z10" s="202">
        <f t="shared" si="5"/>
        <v>0</v>
      </c>
      <c r="AA10" s="202">
        <f t="shared" si="5"/>
        <v>0</v>
      </c>
      <c r="AB10" s="202">
        <f t="shared" si="5"/>
        <v>0</v>
      </c>
      <c r="AC10" s="202">
        <f t="shared" si="5"/>
        <v>0</v>
      </c>
      <c r="AD10" s="202">
        <f t="shared" si="5"/>
        <v>0</v>
      </c>
      <c r="AE10" s="202">
        <f t="shared" si="5"/>
        <v>0</v>
      </c>
      <c r="AF10" s="202">
        <f t="shared" si="5"/>
        <v>0</v>
      </c>
      <c r="AG10" s="202">
        <f t="shared" si="5"/>
        <v>0</v>
      </c>
      <c r="AH10" s="202">
        <f t="shared" si="5"/>
        <v>0</v>
      </c>
      <c r="AI10" s="202">
        <f t="shared" si="5"/>
        <v>6</v>
      </c>
      <c r="AJ10" s="202">
        <f t="shared" si="5"/>
        <v>0</v>
      </c>
      <c r="AK10" s="202">
        <f t="shared" si="5"/>
        <v>0</v>
      </c>
      <c r="AL10" s="202">
        <f t="shared" si="5"/>
        <v>0</v>
      </c>
      <c r="AM10" s="202">
        <f t="shared" si="5"/>
        <v>0</v>
      </c>
      <c r="AN10" s="202">
        <f t="shared" si="5"/>
        <v>0</v>
      </c>
      <c r="AO10" s="202">
        <f t="shared" si="5"/>
        <v>0</v>
      </c>
      <c r="AP10" s="202">
        <f t="shared" si="5"/>
        <v>65</v>
      </c>
      <c r="AQ10" s="203">
        <f t="shared" si="5"/>
        <v>0</v>
      </c>
      <c r="AR10" s="202"/>
      <c r="AS10" s="204">
        <f t="shared" ref="AS10:AS73" si="6">SUM(AT10,AX10:BC10)</f>
        <v>318</v>
      </c>
      <c r="AT10" s="205">
        <f t="shared" ref="AT10:AT73" si="7">SUM(AU10:AW10)</f>
        <v>59</v>
      </c>
      <c r="AU10" s="202">
        <f t="shared" si="5"/>
        <v>30</v>
      </c>
      <c r="AV10" s="202">
        <f t="shared" ref="AV10:BB10" si="8">SUM(AV13,AV27)</f>
        <v>0</v>
      </c>
      <c r="AW10" s="203">
        <f t="shared" si="8"/>
        <v>29</v>
      </c>
      <c r="AX10" s="204">
        <f t="shared" si="8"/>
        <v>90</v>
      </c>
      <c r="AY10" s="202">
        <f t="shared" si="8"/>
        <v>115</v>
      </c>
      <c r="AZ10" s="205">
        <f t="shared" si="8"/>
        <v>10</v>
      </c>
      <c r="BA10" s="203">
        <f t="shared" si="8"/>
        <v>0</v>
      </c>
      <c r="BB10" s="204">
        <f t="shared" si="8"/>
        <v>44</v>
      </c>
      <c r="BC10" s="200">
        <f t="shared" ref="BC10:BC73" si="9">SUM(BD10:BH10)</f>
        <v>0</v>
      </c>
      <c r="BD10" s="202">
        <f t="shared" si="5"/>
        <v>0</v>
      </c>
      <c r="BE10" s="202">
        <f t="shared" si="5"/>
        <v>0</v>
      </c>
      <c r="BF10" s="202">
        <f t="shared" si="5"/>
        <v>0</v>
      </c>
      <c r="BG10" s="202">
        <f t="shared" si="5"/>
        <v>0</v>
      </c>
      <c r="BH10" s="203">
        <f t="shared" si="5"/>
        <v>0</v>
      </c>
      <c r="BJ10" s="205">
        <f t="shared" ref="BJ10:BJ73" si="10">SUM(BK10:BL10)</f>
        <v>56</v>
      </c>
      <c r="BK10" s="202">
        <f t="shared" si="5"/>
        <v>36</v>
      </c>
      <c r="BL10" s="203">
        <f t="shared" si="5"/>
        <v>20</v>
      </c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50"/>
      <c r="HV10" s="50"/>
      <c r="HW10" s="50"/>
      <c r="HX10" s="50"/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  <c r="IP10" s="50"/>
      <c r="IQ10" s="50"/>
      <c r="IR10" s="50"/>
      <c r="IS10" s="50"/>
      <c r="IT10" s="50"/>
      <c r="IU10" s="50"/>
      <c r="IV10" s="50"/>
      <c r="IW10" s="50"/>
      <c r="IX10" s="50"/>
      <c r="IY10" s="50"/>
      <c r="IZ10" s="50"/>
      <c r="JA10" s="50"/>
      <c r="JB10" s="50"/>
      <c r="JC10" s="50"/>
      <c r="JD10" s="50"/>
      <c r="JE10" s="50"/>
      <c r="JF10" s="50"/>
      <c r="JG10" s="50"/>
      <c r="JH10" s="50"/>
      <c r="JI10" s="50"/>
      <c r="JJ10" s="50"/>
      <c r="JK10" s="50"/>
      <c r="JL10" s="50"/>
      <c r="JM10" s="50"/>
      <c r="JN10" s="50"/>
      <c r="JO10" s="50"/>
      <c r="JP10" s="50"/>
      <c r="JQ10" s="50"/>
      <c r="JR10" s="50"/>
      <c r="JS10" s="50"/>
      <c r="JT10" s="50"/>
      <c r="JU10" s="50"/>
      <c r="JV10" s="50"/>
      <c r="JW10" s="50"/>
      <c r="JX10" s="50"/>
      <c r="JY10" s="50"/>
      <c r="JZ10" s="50"/>
      <c r="KA10" s="50"/>
      <c r="KB10" s="50"/>
      <c r="KC10" s="50"/>
      <c r="KD10" s="50"/>
      <c r="KE10" s="50"/>
      <c r="KF10" s="50"/>
      <c r="KG10" s="50"/>
      <c r="KH10" s="50"/>
      <c r="KI10" s="50"/>
      <c r="KJ10" s="50"/>
      <c r="KK10" s="50"/>
      <c r="KL10" s="50"/>
      <c r="KM10" s="50"/>
      <c r="KN10" s="50"/>
      <c r="KO10" s="50"/>
      <c r="KP10" s="50"/>
      <c r="KQ10" s="50"/>
      <c r="KR10" s="50"/>
      <c r="KS10" s="50"/>
      <c r="KT10" s="50"/>
      <c r="KU10" s="50"/>
      <c r="KV10" s="50"/>
      <c r="KW10" s="50"/>
      <c r="KX10" s="50"/>
      <c r="KY10" s="50"/>
      <c r="KZ10" s="50"/>
      <c r="LA10" s="50"/>
      <c r="LB10" s="50"/>
      <c r="LC10" s="50"/>
      <c r="LD10" s="50"/>
      <c r="LE10" s="50"/>
      <c r="LF10" s="50"/>
      <c r="LG10" s="50"/>
      <c r="LH10" s="50"/>
      <c r="LI10" s="50"/>
      <c r="LJ10" s="50"/>
      <c r="LK10" s="50"/>
      <c r="LL10" s="50"/>
      <c r="LM10" s="50"/>
      <c r="LN10" s="50"/>
      <c r="LO10" s="50"/>
      <c r="LP10" s="50"/>
      <c r="LQ10" s="50"/>
      <c r="LR10" s="50"/>
    </row>
    <row r="11" spans="1:330" s="50" customFormat="1" ht="11.1" customHeight="1" x14ac:dyDescent="0.2">
      <c r="A11" s="42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204">
        <f t="shared" si="2"/>
        <v>0</v>
      </c>
      <c r="Q11" s="46"/>
      <c r="R11" s="205">
        <f t="shared" si="3"/>
        <v>0</v>
      </c>
      <c r="S11" s="43"/>
      <c r="T11" s="43"/>
      <c r="U11" s="43"/>
      <c r="V11" s="44"/>
      <c r="W11" s="205">
        <f t="shared" si="4"/>
        <v>0</v>
      </c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4"/>
      <c r="AR11" s="43"/>
      <c r="AS11" s="204">
        <f t="shared" si="6"/>
        <v>0</v>
      </c>
      <c r="AT11" s="205">
        <f t="shared" si="7"/>
        <v>0</v>
      </c>
      <c r="AU11" s="43"/>
      <c r="AV11" s="43"/>
      <c r="AW11" s="44"/>
      <c r="AX11" s="46"/>
      <c r="AY11" s="43"/>
      <c r="AZ11" s="42"/>
      <c r="BA11" s="44"/>
      <c r="BB11" s="46"/>
      <c r="BC11" s="200">
        <f t="shared" si="9"/>
        <v>0</v>
      </c>
      <c r="BD11" s="43"/>
      <c r="BE11" s="43"/>
      <c r="BF11" s="43"/>
      <c r="BG11" s="43"/>
      <c r="BH11" s="44"/>
      <c r="BJ11" s="205">
        <f t="shared" si="10"/>
        <v>0</v>
      </c>
      <c r="BK11" s="43"/>
      <c r="BL11" s="44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</row>
    <row r="12" spans="1:330" s="230" customFormat="1" ht="11.1" customHeight="1" x14ac:dyDescent="0.2">
      <c r="A12" s="200"/>
      <c r="B12" s="201"/>
      <c r="C12" s="201" t="s">
        <v>1333</v>
      </c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2">
        <f>SUM(N13,N25)</f>
        <v>11</v>
      </c>
      <c r="O12" s="202"/>
      <c r="P12" s="204">
        <f t="shared" si="2"/>
        <v>491</v>
      </c>
      <c r="Q12" s="204">
        <f>SUM(Q13,Q25)</f>
        <v>0</v>
      </c>
      <c r="R12" s="205">
        <f t="shared" si="3"/>
        <v>377</v>
      </c>
      <c r="S12" s="202">
        <f>SUM(S13,S25)</f>
        <v>97</v>
      </c>
      <c r="T12" s="202">
        <f>SUM(T13,T25)</f>
        <v>126</v>
      </c>
      <c r="U12" s="202">
        <f>SUM(U13,U25)</f>
        <v>83</v>
      </c>
      <c r="V12" s="203">
        <f>SUM(V13,V25)</f>
        <v>71</v>
      </c>
      <c r="W12" s="205">
        <f t="shared" si="4"/>
        <v>114</v>
      </c>
      <c r="X12" s="202">
        <f t="shared" ref="X12:BL12" si="11">SUM(X13,X25)</f>
        <v>29</v>
      </c>
      <c r="Y12" s="202">
        <f t="shared" si="11"/>
        <v>0</v>
      </c>
      <c r="Z12" s="202">
        <f t="shared" si="11"/>
        <v>0</v>
      </c>
      <c r="AA12" s="202">
        <f t="shared" si="11"/>
        <v>0</v>
      </c>
      <c r="AB12" s="202">
        <f t="shared" si="11"/>
        <v>0</v>
      </c>
      <c r="AC12" s="202">
        <f t="shared" si="11"/>
        <v>0</v>
      </c>
      <c r="AD12" s="202">
        <f t="shared" si="11"/>
        <v>0</v>
      </c>
      <c r="AE12" s="202">
        <f t="shared" si="11"/>
        <v>0</v>
      </c>
      <c r="AF12" s="202">
        <f t="shared" si="11"/>
        <v>0</v>
      </c>
      <c r="AG12" s="202">
        <f t="shared" si="11"/>
        <v>0</v>
      </c>
      <c r="AH12" s="202">
        <f t="shared" si="11"/>
        <v>0</v>
      </c>
      <c r="AI12" s="202">
        <f t="shared" si="11"/>
        <v>20</v>
      </c>
      <c r="AJ12" s="202">
        <f t="shared" si="11"/>
        <v>0</v>
      </c>
      <c r="AK12" s="202">
        <f t="shared" si="11"/>
        <v>0</v>
      </c>
      <c r="AL12" s="202">
        <f t="shared" si="11"/>
        <v>0</v>
      </c>
      <c r="AM12" s="202">
        <f t="shared" si="11"/>
        <v>0</v>
      </c>
      <c r="AN12" s="202">
        <f t="shared" si="11"/>
        <v>0</v>
      </c>
      <c r="AO12" s="202">
        <f t="shared" si="11"/>
        <v>0</v>
      </c>
      <c r="AP12" s="202">
        <f t="shared" si="11"/>
        <v>65</v>
      </c>
      <c r="AQ12" s="203">
        <f t="shared" si="11"/>
        <v>0</v>
      </c>
      <c r="AR12" s="202"/>
      <c r="AS12" s="204">
        <f t="shared" si="6"/>
        <v>237</v>
      </c>
      <c r="AT12" s="205">
        <f t="shared" si="7"/>
        <v>72</v>
      </c>
      <c r="AU12" s="202">
        <f t="shared" si="11"/>
        <v>40</v>
      </c>
      <c r="AV12" s="202">
        <f t="shared" ref="AV12:BB12" si="12">SUM(AV13,AV25)</f>
        <v>6</v>
      </c>
      <c r="AW12" s="203">
        <f t="shared" si="12"/>
        <v>26</v>
      </c>
      <c r="AX12" s="204">
        <f t="shared" si="12"/>
        <v>100</v>
      </c>
      <c r="AY12" s="202">
        <f t="shared" si="12"/>
        <v>8</v>
      </c>
      <c r="AZ12" s="205">
        <f t="shared" si="12"/>
        <v>20</v>
      </c>
      <c r="BA12" s="203">
        <f t="shared" si="12"/>
        <v>0</v>
      </c>
      <c r="BB12" s="204">
        <f t="shared" si="12"/>
        <v>33</v>
      </c>
      <c r="BC12" s="200">
        <f t="shared" si="9"/>
        <v>4</v>
      </c>
      <c r="BD12" s="202">
        <f t="shared" si="11"/>
        <v>0</v>
      </c>
      <c r="BE12" s="202">
        <f t="shared" si="11"/>
        <v>0</v>
      </c>
      <c r="BF12" s="202">
        <f t="shared" si="11"/>
        <v>4</v>
      </c>
      <c r="BG12" s="202">
        <f t="shared" si="11"/>
        <v>0</v>
      </c>
      <c r="BH12" s="203">
        <f t="shared" si="11"/>
        <v>0</v>
      </c>
      <c r="BJ12" s="205">
        <f t="shared" si="10"/>
        <v>56</v>
      </c>
      <c r="BK12" s="202">
        <f t="shared" si="11"/>
        <v>41</v>
      </c>
      <c r="BL12" s="203">
        <f t="shared" si="11"/>
        <v>15</v>
      </c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  <c r="IR12" s="50"/>
      <c r="IS12" s="50"/>
      <c r="IT12" s="50"/>
      <c r="IU12" s="50"/>
      <c r="IV12" s="50"/>
      <c r="IW12" s="50"/>
      <c r="IX12" s="50"/>
      <c r="IY12" s="50"/>
      <c r="IZ12" s="50"/>
      <c r="JA12" s="50"/>
      <c r="JB12" s="50"/>
      <c r="JC12" s="50"/>
      <c r="JD12" s="50"/>
      <c r="JE12" s="50"/>
      <c r="JF12" s="50"/>
      <c r="JG12" s="50"/>
      <c r="JH12" s="50"/>
      <c r="JI12" s="50"/>
      <c r="JJ12" s="50"/>
      <c r="JK12" s="50"/>
      <c r="JL12" s="50"/>
      <c r="JM12" s="50"/>
      <c r="JN12" s="50"/>
      <c r="JO12" s="50"/>
      <c r="JP12" s="50"/>
      <c r="JQ12" s="50"/>
      <c r="JR12" s="50"/>
      <c r="JS12" s="50"/>
      <c r="JT12" s="50"/>
      <c r="JU12" s="50"/>
      <c r="JV12" s="50"/>
      <c r="JW12" s="50"/>
      <c r="JX12" s="50"/>
      <c r="JY12" s="50"/>
      <c r="JZ12" s="50"/>
      <c r="KA12" s="50"/>
      <c r="KB12" s="50"/>
      <c r="KC12" s="50"/>
      <c r="KD12" s="50"/>
      <c r="KE12" s="50"/>
      <c r="KF12" s="50"/>
      <c r="KG12" s="50"/>
      <c r="KH12" s="50"/>
      <c r="KI12" s="50"/>
      <c r="KJ12" s="50"/>
      <c r="KK12" s="50"/>
      <c r="KL12" s="50"/>
      <c r="KM12" s="50"/>
      <c r="KN12" s="50"/>
      <c r="KO12" s="50"/>
      <c r="KP12" s="50"/>
      <c r="KQ12" s="50"/>
      <c r="KR12" s="50"/>
      <c r="KS12" s="50"/>
      <c r="KT12" s="50"/>
      <c r="KU12" s="50"/>
      <c r="KV12" s="50"/>
      <c r="KW12" s="50"/>
      <c r="KX12" s="50"/>
      <c r="KY12" s="50"/>
      <c r="KZ12" s="50"/>
      <c r="LA12" s="50"/>
      <c r="LB12" s="50"/>
      <c r="LC12" s="50"/>
      <c r="LD12" s="50"/>
      <c r="LE12" s="50"/>
      <c r="LF12" s="50"/>
      <c r="LG12" s="50"/>
      <c r="LH12" s="50"/>
      <c r="LI12" s="50"/>
      <c r="LJ12" s="50"/>
      <c r="LK12" s="50"/>
      <c r="LL12" s="50"/>
      <c r="LM12" s="50"/>
      <c r="LN12" s="50"/>
      <c r="LO12" s="50"/>
      <c r="LP12" s="50"/>
      <c r="LQ12" s="50"/>
      <c r="LR12" s="50"/>
    </row>
    <row r="13" spans="1:330" s="230" customFormat="1" ht="11.1" customHeight="1" x14ac:dyDescent="0.2">
      <c r="A13" s="200"/>
      <c r="B13" s="201"/>
      <c r="C13" s="201" t="s">
        <v>1328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2">
        <f>SUM(N14:N23)</f>
        <v>10</v>
      </c>
      <c r="O13" s="202"/>
      <c r="P13" s="204">
        <f t="shared" si="2"/>
        <v>453</v>
      </c>
      <c r="Q13" s="204">
        <f>SUM(Q14:Q23)</f>
        <v>0</v>
      </c>
      <c r="R13" s="205">
        <f t="shared" si="3"/>
        <v>355</v>
      </c>
      <c r="S13" s="202">
        <f>SUM(S14:S23)</f>
        <v>84</v>
      </c>
      <c r="T13" s="202">
        <f>SUM(T14:T23)</f>
        <v>126</v>
      </c>
      <c r="U13" s="202">
        <f>SUM(U14:U23)</f>
        <v>83</v>
      </c>
      <c r="V13" s="203">
        <f>SUM(V14:V23)</f>
        <v>62</v>
      </c>
      <c r="W13" s="205">
        <f t="shared" si="4"/>
        <v>98</v>
      </c>
      <c r="X13" s="202">
        <f t="shared" ref="X13:BL13" si="13">SUM(X14:X23)</f>
        <v>27</v>
      </c>
      <c r="Y13" s="202">
        <f t="shared" si="13"/>
        <v>0</v>
      </c>
      <c r="Z13" s="202">
        <f t="shared" si="13"/>
        <v>0</v>
      </c>
      <c r="AA13" s="202">
        <f t="shared" si="13"/>
        <v>0</v>
      </c>
      <c r="AB13" s="202">
        <f t="shared" si="13"/>
        <v>0</v>
      </c>
      <c r="AC13" s="202">
        <f t="shared" si="13"/>
        <v>0</v>
      </c>
      <c r="AD13" s="202">
        <f t="shared" si="13"/>
        <v>0</v>
      </c>
      <c r="AE13" s="202">
        <f t="shared" si="13"/>
        <v>0</v>
      </c>
      <c r="AF13" s="202">
        <f t="shared" si="13"/>
        <v>0</v>
      </c>
      <c r="AG13" s="202">
        <f t="shared" si="13"/>
        <v>0</v>
      </c>
      <c r="AH13" s="202">
        <f t="shared" si="13"/>
        <v>0</v>
      </c>
      <c r="AI13" s="202">
        <f t="shared" si="13"/>
        <v>6</v>
      </c>
      <c r="AJ13" s="202">
        <f t="shared" si="13"/>
        <v>0</v>
      </c>
      <c r="AK13" s="202">
        <f t="shared" si="13"/>
        <v>0</v>
      </c>
      <c r="AL13" s="202">
        <f t="shared" si="13"/>
        <v>0</v>
      </c>
      <c r="AM13" s="202">
        <f t="shared" si="13"/>
        <v>0</v>
      </c>
      <c r="AN13" s="202">
        <f t="shared" si="13"/>
        <v>0</v>
      </c>
      <c r="AO13" s="202">
        <f t="shared" si="13"/>
        <v>0</v>
      </c>
      <c r="AP13" s="202">
        <f t="shared" si="13"/>
        <v>65</v>
      </c>
      <c r="AQ13" s="203">
        <f t="shared" si="13"/>
        <v>0</v>
      </c>
      <c r="AR13" s="202"/>
      <c r="AS13" s="204">
        <f t="shared" si="6"/>
        <v>191</v>
      </c>
      <c r="AT13" s="205">
        <f t="shared" si="7"/>
        <v>56</v>
      </c>
      <c r="AU13" s="202">
        <f t="shared" si="13"/>
        <v>30</v>
      </c>
      <c r="AV13" s="202">
        <f t="shared" ref="AV13:BB13" si="14">SUM(AV14:AV23)</f>
        <v>0</v>
      </c>
      <c r="AW13" s="203">
        <f t="shared" si="14"/>
        <v>26</v>
      </c>
      <c r="AX13" s="204">
        <f t="shared" si="14"/>
        <v>84</v>
      </c>
      <c r="AY13" s="202">
        <f t="shared" si="14"/>
        <v>8</v>
      </c>
      <c r="AZ13" s="205">
        <f t="shared" si="14"/>
        <v>10</v>
      </c>
      <c r="BA13" s="203">
        <f t="shared" si="14"/>
        <v>0</v>
      </c>
      <c r="BB13" s="204">
        <f t="shared" si="14"/>
        <v>33</v>
      </c>
      <c r="BC13" s="200">
        <f t="shared" si="9"/>
        <v>0</v>
      </c>
      <c r="BD13" s="202">
        <f t="shared" si="13"/>
        <v>0</v>
      </c>
      <c r="BE13" s="202">
        <f t="shared" si="13"/>
        <v>0</v>
      </c>
      <c r="BF13" s="202">
        <f t="shared" si="13"/>
        <v>0</v>
      </c>
      <c r="BG13" s="202">
        <f t="shared" si="13"/>
        <v>0</v>
      </c>
      <c r="BH13" s="203">
        <f t="shared" si="13"/>
        <v>0</v>
      </c>
      <c r="BJ13" s="205">
        <f t="shared" si="10"/>
        <v>51</v>
      </c>
      <c r="BK13" s="202">
        <f t="shared" si="13"/>
        <v>36</v>
      </c>
      <c r="BL13" s="203">
        <f t="shared" si="13"/>
        <v>15</v>
      </c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  <c r="IR13" s="50"/>
      <c r="IS13" s="50"/>
      <c r="IT13" s="50"/>
      <c r="IU13" s="50"/>
      <c r="IV13" s="50"/>
      <c r="IW13" s="50"/>
      <c r="IX13" s="50"/>
      <c r="IY13" s="50"/>
      <c r="IZ13" s="50"/>
      <c r="JA13" s="50"/>
      <c r="JB13" s="50"/>
      <c r="JC13" s="50"/>
      <c r="JD13" s="50"/>
      <c r="JE13" s="50"/>
      <c r="JF13" s="50"/>
      <c r="JG13" s="50"/>
      <c r="JH13" s="50"/>
      <c r="JI13" s="50"/>
      <c r="JJ13" s="50"/>
      <c r="JK13" s="50"/>
      <c r="JL13" s="50"/>
      <c r="JM13" s="50"/>
      <c r="JN13" s="50"/>
      <c r="JO13" s="50"/>
      <c r="JP13" s="50"/>
      <c r="JQ13" s="50"/>
      <c r="JR13" s="50"/>
      <c r="JS13" s="50"/>
      <c r="JT13" s="50"/>
      <c r="JU13" s="50"/>
      <c r="JV13" s="50"/>
      <c r="JW13" s="50"/>
      <c r="JX13" s="50"/>
      <c r="JY13" s="50"/>
      <c r="JZ13" s="50"/>
      <c r="KA13" s="50"/>
      <c r="KB13" s="50"/>
      <c r="KC13" s="50"/>
      <c r="KD13" s="50"/>
      <c r="KE13" s="50"/>
      <c r="KF13" s="50"/>
      <c r="KG13" s="50"/>
      <c r="KH13" s="50"/>
      <c r="KI13" s="50"/>
      <c r="KJ13" s="50"/>
      <c r="KK13" s="50"/>
      <c r="KL13" s="50"/>
      <c r="KM13" s="50"/>
      <c r="KN13" s="50"/>
      <c r="KO13" s="50"/>
      <c r="KP13" s="50"/>
      <c r="KQ13" s="50"/>
      <c r="KR13" s="50"/>
      <c r="KS13" s="50"/>
      <c r="KT13" s="50"/>
      <c r="KU13" s="50"/>
      <c r="KV13" s="50"/>
      <c r="KW13" s="50"/>
      <c r="KX13" s="50"/>
      <c r="KY13" s="50"/>
      <c r="KZ13" s="50"/>
      <c r="LA13" s="50"/>
      <c r="LB13" s="50"/>
      <c r="LC13" s="50"/>
      <c r="LD13" s="50"/>
      <c r="LE13" s="50"/>
      <c r="LF13" s="50"/>
      <c r="LG13" s="50"/>
      <c r="LH13" s="50"/>
      <c r="LI13" s="50"/>
      <c r="LJ13" s="50"/>
      <c r="LK13" s="50"/>
      <c r="LL13" s="50"/>
      <c r="LM13" s="50"/>
      <c r="LN13" s="50"/>
      <c r="LO13" s="50"/>
      <c r="LP13" s="50"/>
      <c r="LQ13" s="50"/>
      <c r="LR13" s="50"/>
    </row>
    <row r="14" spans="1:330" s="61" customFormat="1" ht="11.1" customHeight="1" x14ac:dyDescent="0.15">
      <c r="A14" s="51" t="s">
        <v>142</v>
      </c>
      <c r="B14" s="52" t="s">
        <v>966</v>
      </c>
      <c r="C14" s="53" t="s">
        <v>143</v>
      </c>
      <c r="D14" s="53" t="s">
        <v>122</v>
      </c>
      <c r="E14" s="53" t="s">
        <v>136</v>
      </c>
      <c r="F14" s="53" t="s">
        <v>69</v>
      </c>
      <c r="G14" s="53" t="s">
        <v>144</v>
      </c>
      <c r="H14" s="53" t="s">
        <v>51</v>
      </c>
      <c r="I14" s="53" t="s">
        <v>144</v>
      </c>
      <c r="J14" s="53" t="s">
        <v>49</v>
      </c>
      <c r="K14" s="53" t="s">
        <v>144</v>
      </c>
      <c r="L14" s="53" t="s">
        <v>52</v>
      </c>
      <c r="M14" s="53" t="s">
        <v>53</v>
      </c>
      <c r="N14" s="53">
        <v>1</v>
      </c>
      <c r="O14" s="53" t="s">
        <v>54</v>
      </c>
      <c r="P14" s="204">
        <f t="shared" ref="P14:P23" si="15">SUM(Q14:R14,W14)</f>
        <v>144</v>
      </c>
      <c r="Q14" s="56">
        <v>0</v>
      </c>
      <c r="R14" s="205">
        <f t="shared" ref="R14:R23" si="16">SUM(S14:V14)</f>
        <v>91</v>
      </c>
      <c r="S14" s="53">
        <v>23</v>
      </c>
      <c r="T14" s="53">
        <v>27</v>
      </c>
      <c r="U14" s="53">
        <v>17</v>
      </c>
      <c r="V14" s="54">
        <v>24</v>
      </c>
      <c r="W14" s="205">
        <f t="shared" ref="W14:W23" si="17">SUM(X14:AQ14)</f>
        <v>53</v>
      </c>
      <c r="X14" s="53">
        <v>9</v>
      </c>
      <c r="Y14" s="53">
        <v>0</v>
      </c>
      <c r="Z14" s="53">
        <v>0</v>
      </c>
      <c r="AA14" s="53">
        <v>0</v>
      </c>
      <c r="AB14" s="53">
        <v>0</v>
      </c>
      <c r="AC14" s="53">
        <v>0</v>
      </c>
      <c r="AD14" s="53">
        <v>0</v>
      </c>
      <c r="AE14" s="53">
        <v>0</v>
      </c>
      <c r="AF14" s="53">
        <v>0</v>
      </c>
      <c r="AG14" s="53">
        <v>0</v>
      </c>
      <c r="AH14" s="53">
        <v>0</v>
      </c>
      <c r="AI14" s="53">
        <v>6</v>
      </c>
      <c r="AJ14" s="53">
        <v>0</v>
      </c>
      <c r="AK14" s="53">
        <v>0</v>
      </c>
      <c r="AL14" s="53">
        <v>0</v>
      </c>
      <c r="AM14" s="53">
        <v>0</v>
      </c>
      <c r="AN14" s="53">
        <v>0</v>
      </c>
      <c r="AO14" s="53">
        <v>0</v>
      </c>
      <c r="AP14" s="53">
        <v>38</v>
      </c>
      <c r="AQ14" s="54">
        <v>0</v>
      </c>
      <c r="AR14" s="53"/>
      <c r="AS14" s="204">
        <f t="shared" ref="AS14:AS23" si="18">SUM(AT14,AX14:BC14)</f>
        <v>37</v>
      </c>
      <c r="AT14" s="205">
        <f t="shared" ref="AT14:AT23" si="19">SUM(AU14:AW14)</f>
        <v>13</v>
      </c>
      <c r="AU14" s="53">
        <v>7</v>
      </c>
      <c r="AV14" s="53">
        <v>0</v>
      </c>
      <c r="AW14" s="54">
        <v>6</v>
      </c>
      <c r="AX14" s="56">
        <v>12</v>
      </c>
      <c r="AY14" s="53">
        <v>0</v>
      </c>
      <c r="AZ14" s="51">
        <v>6</v>
      </c>
      <c r="BA14" s="54">
        <v>0</v>
      </c>
      <c r="BB14" s="56">
        <v>6</v>
      </c>
      <c r="BC14" s="200">
        <f t="shared" ref="BC14:BC23" si="20">SUM(BD14:BH14)</f>
        <v>0</v>
      </c>
      <c r="BD14" s="53">
        <v>0</v>
      </c>
      <c r="BE14" s="53">
        <v>0</v>
      </c>
      <c r="BF14" s="53">
        <v>0</v>
      </c>
      <c r="BG14" s="53">
        <v>0</v>
      </c>
      <c r="BH14" s="54">
        <v>0</v>
      </c>
      <c r="BJ14" s="205">
        <f t="shared" ref="BJ14:BJ23" si="21">SUM(BK14:BL14)</f>
        <v>32</v>
      </c>
      <c r="BK14" s="53">
        <v>32</v>
      </c>
      <c r="BL14" s="54">
        <v>0</v>
      </c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  <c r="DN14" s="53"/>
      <c r="DO14" s="53"/>
      <c r="DP14" s="53"/>
      <c r="DQ14" s="53"/>
      <c r="DR14" s="53"/>
      <c r="DS14" s="53"/>
      <c r="DT14" s="53"/>
      <c r="DU14" s="53"/>
      <c r="DV14" s="53"/>
    </row>
    <row r="15" spans="1:330" s="61" customFormat="1" ht="11.1" customHeight="1" x14ac:dyDescent="0.15">
      <c r="A15" s="51" t="s">
        <v>164</v>
      </c>
      <c r="B15" s="52" t="s">
        <v>966</v>
      </c>
      <c r="C15" s="53" t="s">
        <v>165</v>
      </c>
      <c r="D15" s="53" t="s">
        <v>122</v>
      </c>
      <c r="E15" s="53" t="s">
        <v>136</v>
      </c>
      <c r="F15" s="53" t="s">
        <v>97</v>
      </c>
      <c r="G15" s="53" t="s">
        <v>166</v>
      </c>
      <c r="H15" s="53" t="s">
        <v>51</v>
      </c>
      <c r="I15" s="53" t="s">
        <v>166</v>
      </c>
      <c r="J15" s="53" t="s">
        <v>49</v>
      </c>
      <c r="K15" s="53" t="s">
        <v>144</v>
      </c>
      <c r="L15" s="53" t="s">
        <v>52</v>
      </c>
      <c r="M15" s="53" t="s">
        <v>53</v>
      </c>
      <c r="N15" s="53">
        <v>1</v>
      </c>
      <c r="O15" s="53" t="s">
        <v>54</v>
      </c>
      <c r="P15" s="204">
        <f t="shared" si="15"/>
        <v>32</v>
      </c>
      <c r="Q15" s="56">
        <v>0</v>
      </c>
      <c r="R15" s="205">
        <f t="shared" si="16"/>
        <v>25</v>
      </c>
      <c r="S15" s="53">
        <v>4</v>
      </c>
      <c r="T15" s="53">
        <v>8</v>
      </c>
      <c r="U15" s="53">
        <v>6</v>
      </c>
      <c r="V15" s="54">
        <v>7</v>
      </c>
      <c r="W15" s="205">
        <f t="shared" si="17"/>
        <v>7</v>
      </c>
      <c r="X15" s="53">
        <v>3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  <c r="AG15" s="53">
        <v>0</v>
      </c>
      <c r="AH15" s="53">
        <v>0</v>
      </c>
      <c r="AI15" s="53">
        <v>0</v>
      </c>
      <c r="AJ15" s="53">
        <v>0</v>
      </c>
      <c r="AK15" s="53">
        <v>0</v>
      </c>
      <c r="AL15" s="53">
        <v>0</v>
      </c>
      <c r="AM15" s="53">
        <v>0</v>
      </c>
      <c r="AN15" s="53">
        <v>0</v>
      </c>
      <c r="AO15" s="53">
        <v>0</v>
      </c>
      <c r="AP15" s="53">
        <v>4</v>
      </c>
      <c r="AQ15" s="54">
        <v>0</v>
      </c>
      <c r="AR15" s="53"/>
      <c r="AS15" s="204">
        <f t="shared" si="18"/>
        <v>12</v>
      </c>
      <c r="AT15" s="205">
        <f t="shared" si="19"/>
        <v>4</v>
      </c>
      <c r="AU15" s="53">
        <v>2</v>
      </c>
      <c r="AV15" s="53">
        <v>0</v>
      </c>
      <c r="AW15" s="54">
        <v>2</v>
      </c>
      <c r="AX15" s="56">
        <v>6</v>
      </c>
      <c r="AY15" s="53">
        <v>0</v>
      </c>
      <c r="AZ15" s="51">
        <v>0</v>
      </c>
      <c r="BA15" s="54">
        <v>0</v>
      </c>
      <c r="BB15" s="56">
        <v>2</v>
      </c>
      <c r="BC15" s="200">
        <f t="shared" si="20"/>
        <v>0</v>
      </c>
      <c r="BD15" s="53">
        <v>0</v>
      </c>
      <c r="BE15" s="53">
        <v>0</v>
      </c>
      <c r="BF15" s="53">
        <v>0</v>
      </c>
      <c r="BG15" s="53">
        <v>0</v>
      </c>
      <c r="BH15" s="54">
        <v>0</v>
      </c>
      <c r="BJ15" s="205">
        <f t="shared" si="21"/>
        <v>0</v>
      </c>
      <c r="BK15" s="53">
        <v>0</v>
      </c>
      <c r="BL15" s="54">
        <v>0</v>
      </c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  <c r="DN15" s="53"/>
      <c r="DO15" s="53"/>
      <c r="DP15" s="53"/>
      <c r="DQ15" s="53"/>
      <c r="DR15" s="53"/>
      <c r="DS15" s="53"/>
      <c r="DT15" s="53"/>
      <c r="DU15" s="53"/>
      <c r="DV15" s="53"/>
    </row>
    <row r="16" spans="1:330" s="61" customFormat="1" ht="11.1" customHeight="1" x14ac:dyDescent="0.15">
      <c r="A16" s="51" t="s">
        <v>152</v>
      </c>
      <c r="B16" s="52" t="s">
        <v>966</v>
      </c>
      <c r="C16" s="53" t="s">
        <v>153</v>
      </c>
      <c r="D16" s="53" t="s">
        <v>122</v>
      </c>
      <c r="E16" s="53" t="s">
        <v>136</v>
      </c>
      <c r="F16" s="53" t="s">
        <v>87</v>
      </c>
      <c r="G16" s="53" t="s">
        <v>154</v>
      </c>
      <c r="H16" s="53" t="s">
        <v>51</v>
      </c>
      <c r="I16" s="53" t="s">
        <v>154</v>
      </c>
      <c r="J16" s="53" t="s">
        <v>49</v>
      </c>
      <c r="K16" s="53" t="s">
        <v>144</v>
      </c>
      <c r="L16" s="53" t="s">
        <v>52</v>
      </c>
      <c r="M16" s="53" t="s">
        <v>53</v>
      </c>
      <c r="N16" s="53">
        <v>1</v>
      </c>
      <c r="O16" s="53" t="s">
        <v>54</v>
      </c>
      <c r="P16" s="204">
        <f t="shared" si="15"/>
        <v>38</v>
      </c>
      <c r="Q16" s="56">
        <v>0</v>
      </c>
      <c r="R16" s="205">
        <f t="shared" si="16"/>
        <v>33</v>
      </c>
      <c r="S16" s="53">
        <v>6</v>
      </c>
      <c r="T16" s="53">
        <v>6</v>
      </c>
      <c r="U16" s="53">
        <v>14</v>
      </c>
      <c r="V16" s="54">
        <v>7</v>
      </c>
      <c r="W16" s="205">
        <f t="shared" si="17"/>
        <v>5</v>
      </c>
      <c r="X16" s="53">
        <v>2</v>
      </c>
      <c r="Y16" s="53">
        <v>0</v>
      </c>
      <c r="Z16" s="53">
        <v>0</v>
      </c>
      <c r="AA16" s="53">
        <v>0</v>
      </c>
      <c r="AB16" s="53">
        <v>0</v>
      </c>
      <c r="AC16" s="53">
        <v>0</v>
      </c>
      <c r="AD16" s="53">
        <v>0</v>
      </c>
      <c r="AE16" s="53">
        <v>0</v>
      </c>
      <c r="AF16" s="53">
        <v>0</v>
      </c>
      <c r="AG16" s="53">
        <v>0</v>
      </c>
      <c r="AH16" s="53">
        <v>0</v>
      </c>
      <c r="AI16" s="53">
        <v>0</v>
      </c>
      <c r="AJ16" s="53">
        <v>0</v>
      </c>
      <c r="AK16" s="53">
        <v>0</v>
      </c>
      <c r="AL16" s="53">
        <v>0</v>
      </c>
      <c r="AM16" s="53">
        <v>0</v>
      </c>
      <c r="AN16" s="53">
        <v>0</v>
      </c>
      <c r="AO16" s="53">
        <v>0</v>
      </c>
      <c r="AP16" s="53">
        <v>3</v>
      </c>
      <c r="AQ16" s="54">
        <v>0</v>
      </c>
      <c r="AR16" s="53"/>
      <c r="AS16" s="204">
        <f t="shared" si="18"/>
        <v>23</v>
      </c>
      <c r="AT16" s="205">
        <f t="shared" si="19"/>
        <v>3</v>
      </c>
      <c r="AU16" s="53">
        <v>1</v>
      </c>
      <c r="AV16" s="53">
        <v>0</v>
      </c>
      <c r="AW16" s="54">
        <v>2</v>
      </c>
      <c r="AX16" s="56">
        <v>15</v>
      </c>
      <c r="AY16" s="53">
        <v>2</v>
      </c>
      <c r="AZ16" s="51">
        <v>0</v>
      </c>
      <c r="BA16" s="54">
        <v>0</v>
      </c>
      <c r="BB16" s="56">
        <v>3</v>
      </c>
      <c r="BC16" s="200">
        <f t="shared" si="20"/>
        <v>0</v>
      </c>
      <c r="BD16" s="53">
        <v>0</v>
      </c>
      <c r="BE16" s="53">
        <v>0</v>
      </c>
      <c r="BF16" s="53">
        <v>0</v>
      </c>
      <c r="BG16" s="53">
        <v>0</v>
      </c>
      <c r="BH16" s="54">
        <v>0</v>
      </c>
      <c r="BJ16" s="205">
        <f t="shared" si="21"/>
        <v>1</v>
      </c>
      <c r="BK16" s="53">
        <v>0</v>
      </c>
      <c r="BL16" s="54">
        <v>1</v>
      </c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</row>
    <row r="17" spans="1:330" s="61" customFormat="1" ht="11.1" customHeight="1" x14ac:dyDescent="0.15">
      <c r="A17" s="51" t="s">
        <v>148</v>
      </c>
      <c r="B17" s="52" t="s">
        <v>966</v>
      </c>
      <c r="C17" s="53" t="s">
        <v>1254</v>
      </c>
      <c r="D17" s="53" t="s">
        <v>122</v>
      </c>
      <c r="E17" s="53" t="s">
        <v>136</v>
      </c>
      <c r="F17" s="53" t="s">
        <v>98</v>
      </c>
      <c r="G17" s="53" t="s">
        <v>149</v>
      </c>
      <c r="H17" s="53" t="s">
        <v>51</v>
      </c>
      <c r="I17" s="53" t="s">
        <v>149</v>
      </c>
      <c r="J17" s="53" t="s">
        <v>67</v>
      </c>
      <c r="K17" s="53" t="s">
        <v>149</v>
      </c>
      <c r="L17" s="53" t="s">
        <v>52</v>
      </c>
      <c r="M17" s="53" t="s">
        <v>53</v>
      </c>
      <c r="N17" s="53">
        <v>1</v>
      </c>
      <c r="O17" s="53" t="s">
        <v>54</v>
      </c>
      <c r="P17" s="204">
        <f t="shared" si="15"/>
        <v>58</v>
      </c>
      <c r="Q17" s="56">
        <v>0</v>
      </c>
      <c r="R17" s="205">
        <f t="shared" si="16"/>
        <v>54</v>
      </c>
      <c r="S17" s="53">
        <v>18</v>
      </c>
      <c r="T17" s="53">
        <v>18</v>
      </c>
      <c r="U17" s="53">
        <v>18</v>
      </c>
      <c r="V17" s="54">
        <v>0</v>
      </c>
      <c r="W17" s="205">
        <f t="shared" si="17"/>
        <v>4</v>
      </c>
      <c r="X17" s="53">
        <v>4</v>
      </c>
      <c r="Y17" s="53">
        <v>0</v>
      </c>
      <c r="Z17" s="53">
        <v>0</v>
      </c>
      <c r="AA17" s="53">
        <v>0</v>
      </c>
      <c r="AB17" s="53">
        <v>0</v>
      </c>
      <c r="AC17" s="53">
        <v>0</v>
      </c>
      <c r="AD17" s="53">
        <v>0</v>
      </c>
      <c r="AE17" s="53">
        <v>0</v>
      </c>
      <c r="AF17" s="53">
        <v>0</v>
      </c>
      <c r="AG17" s="53">
        <v>0</v>
      </c>
      <c r="AH17" s="53">
        <v>0</v>
      </c>
      <c r="AI17" s="53">
        <v>0</v>
      </c>
      <c r="AJ17" s="53">
        <v>0</v>
      </c>
      <c r="AK17" s="53">
        <v>0</v>
      </c>
      <c r="AL17" s="53">
        <v>0</v>
      </c>
      <c r="AM17" s="53">
        <v>0</v>
      </c>
      <c r="AN17" s="53">
        <v>0</v>
      </c>
      <c r="AO17" s="53">
        <v>0</v>
      </c>
      <c r="AP17" s="53">
        <v>0</v>
      </c>
      <c r="AQ17" s="54">
        <v>0</v>
      </c>
      <c r="AR17" s="53"/>
      <c r="AS17" s="204">
        <f t="shared" si="18"/>
        <v>14</v>
      </c>
      <c r="AT17" s="205">
        <f t="shared" si="19"/>
        <v>7</v>
      </c>
      <c r="AU17" s="53">
        <v>4</v>
      </c>
      <c r="AV17" s="53">
        <v>0</v>
      </c>
      <c r="AW17" s="54">
        <v>3</v>
      </c>
      <c r="AX17" s="56">
        <v>0</v>
      </c>
      <c r="AY17" s="53">
        <v>0</v>
      </c>
      <c r="AZ17" s="51">
        <v>0</v>
      </c>
      <c r="BA17" s="54">
        <v>0</v>
      </c>
      <c r="BB17" s="56">
        <v>7</v>
      </c>
      <c r="BC17" s="200">
        <f t="shared" si="20"/>
        <v>0</v>
      </c>
      <c r="BD17" s="53">
        <v>0</v>
      </c>
      <c r="BE17" s="53">
        <v>0</v>
      </c>
      <c r="BF17" s="53">
        <v>0</v>
      </c>
      <c r="BG17" s="53">
        <v>0</v>
      </c>
      <c r="BH17" s="54">
        <v>0</v>
      </c>
      <c r="BJ17" s="205">
        <f t="shared" si="21"/>
        <v>2</v>
      </c>
      <c r="BK17" s="53">
        <v>2</v>
      </c>
      <c r="BL17" s="54">
        <v>0</v>
      </c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</row>
    <row r="18" spans="1:330" s="61" customFormat="1" ht="11.1" customHeight="1" x14ac:dyDescent="0.15">
      <c r="A18" s="51" t="s">
        <v>156</v>
      </c>
      <c r="B18" s="52" t="s">
        <v>966</v>
      </c>
      <c r="C18" s="53" t="s">
        <v>157</v>
      </c>
      <c r="D18" s="53" t="s">
        <v>122</v>
      </c>
      <c r="E18" s="53" t="s">
        <v>136</v>
      </c>
      <c r="F18" s="53" t="s">
        <v>85</v>
      </c>
      <c r="G18" s="53" t="s">
        <v>158</v>
      </c>
      <c r="H18" s="53" t="s">
        <v>51</v>
      </c>
      <c r="I18" s="53" t="s">
        <v>158</v>
      </c>
      <c r="J18" s="53" t="s">
        <v>67</v>
      </c>
      <c r="K18" s="53" t="s">
        <v>149</v>
      </c>
      <c r="L18" s="53" t="s">
        <v>52</v>
      </c>
      <c r="M18" s="53" t="s">
        <v>79</v>
      </c>
      <c r="N18" s="53">
        <v>1</v>
      </c>
      <c r="O18" s="53" t="s">
        <v>80</v>
      </c>
      <c r="P18" s="204">
        <f t="shared" si="15"/>
        <v>12</v>
      </c>
      <c r="Q18" s="56">
        <v>0</v>
      </c>
      <c r="R18" s="205">
        <f t="shared" si="16"/>
        <v>11</v>
      </c>
      <c r="S18" s="53">
        <v>2</v>
      </c>
      <c r="T18" s="53">
        <v>5</v>
      </c>
      <c r="U18" s="53">
        <v>0</v>
      </c>
      <c r="V18" s="54">
        <v>4</v>
      </c>
      <c r="W18" s="205">
        <f t="shared" si="17"/>
        <v>1</v>
      </c>
      <c r="X18" s="53">
        <v>1</v>
      </c>
      <c r="Y18" s="53">
        <v>0</v>
      </c>
      <c r="Z18" s="53">
        <v>0</v>
      </c>
      <c r="AA18" s="53">
        <v>0</v>
      </c>
      <c r="AB18" s="53">
        <v>0</v>
      </c>
      <c r="AC18" s="53">
        <v>0</v>
      </c>
      <c r="AD18" s="53">
        <v>0</v>
      </c>
      <c r="AE18" s="53">
        <v>0</v>
      </c>
      <c r="AF18" s="53">
        <v>0</v>
      </c>
      <c r="AG18" s="53">
        <v>0</v>
      </c>
      <c r="AH18" s="53">
        <v>0</v>
      </c>
      <c r="AI18" s="53">
        <v>0</v>
      </c>
      <c r="AJ18" s="53">
        <v>0</v>
      </c>
      <c r="AK18" s="53">
        <v>0</v>
      </c>
      <c r="AL18" s="53">
        <v>0</v>
      </c>
      <c r="AM18" s="53">
        <v>0</v>
      </c>
      <c r="AN18" s="53">
        <v>0</v>
      </c>
      <c r="AO18" s="53">
        <v>0</v>
      </c>
      <c r="AP18" s="53">
        <v>0</v>
      </c>
      <c r="AQ18" s="54">
        <v>0</v>
      </c>
      <c r="AR18" s="53"/>
      <c r="AS18" s="204">
        <f t="shared" si="18"/>
        <v>7</v>
      </c>
      <c r="AT18" s="205">
        <f t="shared" si="19"/>
        <v>2</v>
      </c>
      <c r="AU18" s="53">
        <v>0</v>
      </c>
      <c r="AV18" s="53">
        <v>0</v>
      </c>
      <c r="AW18" s="54">
        <v>2</v>
      </c>
      <c r="AX18" s="56">
        <v>0</v>
      </c>
      <c r="AY18" s="53">
        <v>3</v>
      </c>
      <c r="AZ18" s="51">
        <v>0</v>
      </c>
      <c r="BA18" s="54">
        <v>0</v>
      </c>
      <c r="BB18" s="56">
        <v>2</v>
      </c>
      <c r="BC18" s="200">
        <f t="shared" si="20"/>
        <v>0</v>
      </c>
      <c r="BD18" s="53">
        <v>0</v>
      </c>
      <c r="BE18" s="53">
        <v>0</v>
      </c>
      <c r="BF18" s="53">
        <v>0</v>
      </c>
      <c r="BG18" s="53">
        <v>0</v>
      </c>
      <c r="BH18" s="54">
        <v>0</v>
      </c>
      <c r="BJ18" s="205">
        <f t="shared" si="21"/>
        <v>0</v>
      </c>
      <c r="BK18" s="53">
        <v>0</v>
      </c>
      <c r="BL18" s="54">
        <v>0</v>
      </c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</row>
    <row r="19" spans="1:330" s="61" customFormat="1" ht="11.1" customHeight="1" x14ac:dyDescent="0.15">
      <c r="A19" s="51" t="s">
        <v>181</v>
      </c>
      <c r="B19" s="52" t="s">
        <v>966</v>
      </c>
      <c r="C19" s="53" t="s">
        <v>182</v>
      </c>
      <c r="D19" s="53" t="s">
        <v>122</v>
      </c>
      <c r="E19" s="53" t="s">
        <v>136</v>
      </c>
      <c r="F19" s="53" t="s">
        <v>66</v>
      </c>
      <c r="G19" s="53" t="s">
        <v>183</v>
      </c>
      <c r="H19" s="53" t="s">
        <v>51</v>
      </c>
      <c r="I19" s="53" t="s">
        <v>183</v>
      </c>
      <c r="J19" s="53" t="s">
        <v>65</v>
      </c>
      <c r="K19" s="53" t="s">
        <v>137</v>
      </c>
      <c r="L19" s="53" t="s">
        <v>52</v>
      </c>
      <c r="M19" s="53" t="s">
        <v>53</v>
      </c>
      <c r="N19" s="53">
        <v>1</v>
      </c>
      <c r="O19" s="53" t="s">
        <v>54</v>
      </c>
      <c r="P19" s="204">
        <f t="shared" si="15"/>
        <v>32</v>
      </c>
      <c r="Q19" s="56">
        <v>0</v>
      </c>
      <c r="R19" s="205">
        <f t="shared" si="16"/>
        <v>22</v>
      </c>
      <c r="S19" s="53">
        <v>6</v>
      </c>
      <c r="T19" s="53">
        <v>6</v>
      </c>
      <c r="U19" s="53">
        <v>6</v>
      </c>
      <c r="V19" s="54">
        <v>4</v>
      </c>
      <c r="W19" s="205">
        <f t="shared" si="17"/>
        <v>10</v>
      </c>
      <c r="X19" s="53">
        <v>4</v>
      </c>
      <c r="Y19" s="53">
        <v>0</v>
      </c>
      <c r="Z19" s="53">
        <v>0</v>
      </c>
      <c r="AA19" s="53">
        <v>0</v>
      </c>
      <c r="AB19" s="53">
        <v>0</v>
      </c>
      <c r="AC19" s="53">
        <v>0</v>
      </c>
      <c r="AD19" s="53">
        <v>0</v>
      </c>
      <c r="AE19" s="53">
        <v>0</v>
      </c>
      <c r="AF19" s="53">
        <v>0</v>
      </c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6</v>
      </c>
      <c r="AQ19" s="54">
        <v>0</v>
      </c>
      <c r="AR19" s="53"/>
      <c r="AS19" s="204">
        <f t="shared" si="18"/>
        <v>19</v>
      </c>
      <c r="AT19" s="205">
        <f t="shared" si="19"/>
        <v>4</v>
      </c>
      <c r="AU19" s="53">
        <v>4</v>
      </c>
      <c r="AV19" s="53">
        <v>0</v>
      </c>
      <c r="AW19" s="54">
        <v>0</v>
      </c>
      <c r="AX19" s="56">
        <v>15</v>
      </c>
      <c r="AY19" s="53">
        <v>0</v>
      </c>
      <c r="AZ19" s="51">
        <v>0</v>
      </c>
      <c r="BA19" s="54">
        <v>0</v>
      </c>
      <c r="BB19" s="56">
        <v>0</v>
      </c>
      <c r="BC19" s="200">
        <f t="shared" si="20"/>
        <v>0</v>
      </c>
      <c r="BD19" s="53">
        <v>0</v>
      </c>
      <c r="BE19" s="53">
        <v>0</v>
      </c>
      <c r="BF19" s="53">
        <v>0</v>
      </c>
      <c r="BG19" s="53">
        <v>0</v>
      </c>
      <c r="BH19" s="54">
        <v>0</v>
      </c>
      <c r="BJ19" s="205">
        <f t="shared" si="21"/>
        <v>0</v>
      </c>
      <c r="BK19" s="53">
        <v>0</v>
      </c>
      <c r="BL19" s="54">
        <v>0</v>
      </c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</row>
    <row r="20" spans="1:330" s="61" customFormat="1" ht="11.1" customHeight="1" x14ac:dyDescent="0.15">
      <c r="A20" s="51" t="s">
        <v>134</v>
      </c>
      <c r="B20" s="52" t="s">
        <v>966</v>
      </c>
      <c r="C20" s="53" t="s">
        <v>135</v>
      </c>
      <c r="D20" s="53" t="s">
        <v>122</v>
      </c>
      <c r="E20" s="53" t="s">
        <v>136</v>
      </c>
      <c r="F20" s="53" t="s">
        <v>68</v>
      </c>
      <c r="G20" s="53" t="s">
        <v>137</v>
      </c>
      <c r="H20" s="53" t="s">
        <v>51</v>
      </c>
      <c r="I20" s="53" t="s">
        <v>137</v>
      </c>
      <c r="J20" s="53" t="s">
        <v>65</v>
      </c>
      <c r="K20" s="53" t="s">
        <v>137</v>
      </c>
      <c r="L20" s="53" t="s">
        <v>52</v>
      </c>
      <c r="M20" s="53" t="s">
        <v>53</v>
      </c>
      <c r="N20" s="53">
        <v>1</v>
      </c>
      <c r="O20" s="53" t="s">
        <v>54</v>
      </c>
      <c r="P20" s="204">
        <f t="shared" si="15"/>
        <v>84</v>
      </c>
      <c r="Q20" s="56">
        <v>0</v>
      </c>
      <c r="R20" s="205">
        <f t="shared" si="16"/>
        <v>70</v>
      </c>
      <c r="S20" s="53">
        <v>19</v>
      </c>
      <c r="T20" s="53">
        <v>20</v>
      </c>
      <c r="U20" s="53">
        <v>19</v>
      </c>
      <c r="V20" s="54">
        <v>12</v>
      </c>
      <c r="W20" s="205">
        <f t="shared" si="17"/>
        <v>14</v>
      </c>
      <c r="X20" s="53">
        <v>1</v>
      </c>
      <c r="Y20" s="53">
        <v>0</v>
      </c>
      <c r="Z20" s="53">
        <v>0</v>
      </c>
      <c r="AA20" s="53">
        <v>0</v>
      </c>
      <c r="AB20" s="53">
        <v>0</v>
      </c>
      <c r="AC20" s="53">
        <v>0</v>
      </c>
      <c r="AD20" s="53">
        <v>0</v>
      </c>
      <c r="AE20" s="53">
        <v>0</v>
      </c>
      <c r="AF20" s="53">
        <v>0</v>
      </c>
      <c r="AG20" s="53">
        <v>0</v>
      </c>
      <c r="AH20" s="53">
        <v>0</v>
      </c>
      <c r="AI20" s="53">
        <v>0</v>
      </c>
      <c r="AJ20" s="53">
        <v>0</v>
      </c>
      <c r="AK20" s="53">
        <v>0</v>
      </c>
      <c r="AL20" s="53">
        <v>0</v>
      </c>
      <c r="AM20" s="53">
        <v>0</v>
      </c>
      <c r="AN20" s="53">
        <v>0</v>
      </c>
      <c r="AO20" s="53">
        <v>0</v>
      </c>
      <c r="AP20" s="53">
        <v>13</v>
      </c>
      <c r="AQ20" s="54">
        <v>0</v>
      </c>
      <c r="AR20" s="53"/>
      <c r="AS20" s="204">
        <f t="shared" si="18"/>
        <v>44</v>
      </c>
      <c r="AT20" s="205">
        <f t="shared" si="19"/>
        <v>12</v>
      </c>
      <c r="AU20" s="53">
        <v>8</v>
      </c>
      <c r="AV20" s="53">
        <v>0</v>
      </c>
      <c r="AW20" s="54">
        <v>4</v>
      </c>
      <c r="AX20" s="56">
        <v>26</v>
      </c>
      <c r="AY20" s="53">
        <v>0</v>
      </c>
      <c r="AZ20" s="51">
        <v>0</v>
      </c>
      <c r="BA20" s="54">
        <v>0</v>
      </c>
      <c r="BB20" s="56">
        <v>6</v>
      </c>
      <c r="BC20" s="200">
        <f t="shared" si="20"/>
        <v>0</v>
      </c>
      <c r="BD20" s="53">
        <v>0</v>
      </c>
      <c r="BE20" s="53">
        <v>0</v>
      </c>
      <c r="BF20" s="53">
        <v>0</v>
      </c>
      <c r="BG20" s="53">
        <v>0</v>
      </c>
      <c r="BH20" s="54">
        <v>0</v>
      </c>
      <c r="BJ20" s="205">
        <f t="shared" si="21"/>
        <v>6</v>
      </c>
      <c r="BK20" s="53">
        <v>0</v>
      </c>
      <c r="BL20" s="54">
        <v>6</v>
      </c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</row>
    <row r="21" spans="1:330" s="61" customFormat="1" ht="11.1" customHeight="1" x14ac:dyDescent="0.15">
      <c r="A21" s="51" t="s">
        <v>172</v>
      </c>
      <c r="B21" s="52" t="s">
        <v>966</v>
      </c>
      <c r="C21" s="53" t="s">
        <v>173</v>
      </c>
      <c r="D21" s="53" t="s">
        <v>122</v>
      </c>
      <c r="E21" s="53" t="s">
        <v>136</v>
      </c>
      <c r="F21" s="53" t="s">
        <v>104</v>
      </c>
      <c r="G21" s="53" t="s">
        <v>174</v>
      </c>
      <c r="H21" s="53" t="s">
        <v>51</v>
      </c>
      <c r="I21" s="53" t="s">
        <v>175</v>
      </c>
      <c r="J21" s="53" t="s">
        <v>65</v>
      </c>
      <c r="K21" s="53" t="s">
        <v>137</v>
      </c>
      <c r="L21" s="53" t="s">
        <v>52</v>
      </c>
      <c r="M21" s="53" t="s">
        <v>79</v>
      </c>
      <c r="N21" s="53">
        <v>1</v>
      </c>
      <c r="O21" s="53" t="s">
        <v>80</v>
      </c>
      <c r="P21" s="204">
        <f t="shared" si="15"/>
        <v>12</v>
      </c>
      <c r="Q21" s="56">
        <v>0</v>
      </c>
      <c r="R21" s="205">
        <f t="shared" si="16"/>
        <v>11</v>
      </c>
      <c r="S21" s="53">
        <v>4</v>
      </c>
      <c r="T21" s="53">
        <v>4</v>
      </c>
      <c r="U21" s="53">
        <v>0</v>
      </c>
      <c r="V21" s="54">
        <v>3</v>
      </c>
      <c r="W21" s="205">
        <f t="shared" si="17"/>
        <v>1</v>
      </c>
      <c r="X21" s="53">
        <v>1</v>
      </c>
      <c r="Y21" s="53">
        <v>0</v>
      </c>
      <c r="Z21" s="53">
        <v>0</v>
      </c>
      <c r="AA21" s="53">
        <v>0</v>
      </c>
      <c r="AB21" s="53">
        <v>0</v>
      </c>
      <c r="AC21" s="53">
        <v>0</v>
      </c>
      <c r="AD21" s="53">
        <v>0</v>
      </c>
      <c r="AE21" s="53">
        <v>0</v>
      </c>
      <c r="AF21" s="53">
        <v>0</v>
      </c>
      <c r="AG21" s="53">
        <v>0</v>
      </c>
      <c r="AH21" s="53">
        <v>0</v>
      </c>
      <c r="AI21" s="53">
        <v>0</v>
      </c>
      <c r="AJ21" s="53">
        <v>0</v>
      </c>
      <c r="AK21" s="53">
        <v>0</v>
      </c>
      <c r="AL21" s="53">
        <v>0</v>
      </c>
      <c r="AM21" s="53">
        <v>0</v>
      </c>
      <c r="AN21" s="53">
        <v>0</v>
      </c>
      <c r="AO21" s="53">
        <v>0</v>
      </c>
      <c r="AP21" s="53">
        <v>0</v>
      </c>
      <c r="AQ21" s="54">
        <v>0</v>
      </c>
      <c r="AR21" s="53"/>
      <c r="AS21" s="204">
        <f t="shared" si="18"/>
        <v>9</v>
      </c>
      <c r="AT21" s="205">
        <f t="shared" si="19"/>
        <v>4</v>
      </c>
      <c r="AU21" s="53">
        <v>2</v>
      </c>
      <c r="AV21" s="53">
        <v>0</v>
      </c>
      <c r="AW21" s="54">
        <v>2</v>
      </c>
      <c r="AX21" s="56">
        <v>0</v>
      </c>
      <c r="AY21" s="53">
        <v>3</v>
      </c>
      <c r="AZ21" s="51">
        <v>0</v>
      </c>
      <c r="BA21" s="54">
        <v>0</v>
      </c>
      <c r="BB21" s="56">
        <v>2</v>
      </c>
      <c r="BC21" s="200">
        <f t="shared" si="20"/>
        <v>0</v>
      </c>
      <c r="BD21" s="53">
        <v>0</v>
      </c>
      <c r="BE21" s="53">
        <v>0</v>
      </c>
      <c r="BF21" s="53">
        <v>0</v>
      </c>
      <c r="BG21" s="53">
        <v>0</v>
      </c>
      <c r="BH21" s="54">
        <v>0</v>
      </c>
      <c r="BJ21" s="205">
        <f t="shared" si="21"/>
        <v>0</v>
      </c>
      <c r="BK21" s="53">
        <v>0</v>
      </c>
      <c r="BL21" s="54">
        <v>0</v>
      </c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</row>
    <row r="22" spans="1:330" s="61" customFormat="1" ht="11.1" customHeight="1" x14ac:dyDescent="0.15">
      <c r="A22" s="51" t="s">
        <v>168</v>
      </c>
      <c r="B22" s="52" t="s">
        <v>966</v>
      </c>
      <c r="C22" s="53" t="s">
        <v>169</v>
      </c>
      <c r="D22" s="53" t="s">
        <v>122</v>
      </c>
      <c r="E22" s="53" t="s">
        <v>136</v>
      </c>
      <c r="F22" s="53" t="s">
        <v>110</v>
      </c>
      <c r="G22" s="53" t="s">
        <v>170</v>
      </c>
      <c r="H22" s="53" t="s">
        <v>51</v>
      </c>
      <c r="I22" s="53" t="s">
        <v>170</v>
      </c>
      <c r="J22" s="53" t="s">
        <v>65</v>
      </c>
      <c r="K22" s="53" t="s">
        <v>137</v>
      </c>
      <c r="L22" s="53" t="s">
        <v>52</v>
      </c>
      <c r="M22" s="53" t="s">
        <v>79</v>
      </c>
      <c r="N22" s="53">
        <v>1</v>
      </c>
      <c r="O22" s="53" t="s">
        <v>80</v>
      </c>
      <c r="P22" s="204">
        <f t="shared" si="15"/>
        <v>12</v>
      </c>
      <c r="Q22" s="56">
        <v>0</v>
      </c>
      <c r="R22" s="205">
        <f t="shared" si="16"/>
        <v>11</v>
      </c>
      <c r="S22" s="53">
        <v>2</v>
      </c>
      <c r="T22" s="53">
        <v>5</v>
      </c>
      <c r="U22" s="53">
        <v>3</v>
      </c>
      <c r="V22" s="54">
        <v>1</v>
      </c>
      <c r="W22" s="205">
        <f t="shared" si="17"/>
        <v>1</v>
      </c>
      <c r="X22" s="53">
        <v>0</v>
      </c>
      <c r="Y22" s="53">
        <v>0</v>
      </c>
      <c r="Z22" s="53">
        <v>0</v>
      </c>
      <c r="AA22" s="53">
        <v>0</v>
      </c>
      <c r="AB22" s="53">
        <v>0</v>
      </c>
      <c r="AC22" s="53">
        <v>0</v>
      </c>
      <c r="AD22" s="53">
        <v>0</v>
      </c>
      <c r="AE22" s="53">
        <v>0</v>
      </c>
      <c r="AF22" s="53">
        <v>0</v>
      </c>
      <c r="AG22" s="53">
        <v>0</v>
      </c>
      <c r="AH22" s="53">
        <v>0</v>
      </c>
      <c r="AI22" s="53">
        <v>0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0</v>
      </c>
      <c r="AP22" s="53">
        <v>1</v>
      </c>
      <c r="AQ22" s="54">
        <v>0</v>
      </c>
      <c r="AR22" s="53"/>
      <c r="AS22" s="204">
        <f t="shared" si="18"/>
        <v>7</v>
      </c>
      <c r="AT22" s="205">
        <f t="shared" si="19"/>
        <v>0</v>
      </c>
      <c r="AU22" s="53">
        <v>0</v>
      </c>
      <c r="AV22" s="53">
        <v>0</v>
      </c>
      <c r="AW22" s="54">
        <v>0</v>
      </c>
      <c r="AX22" s="56">
        <v>7</v>
      </c>
      <c r="AY22" s="53">
        <v>0</v>
      </c>
      <c r="AZ22" s="51">
        <v>0</v>
      </c>
      <c r="BA22" s="54">
        <v>0</v>
      </c>
      <c r="BB22" s="56">
        <v>0</v>
      </c>
      <c r="BC22" s="200">
        <f t="shared" si="20"/>
        <v>0</v>
      </c>
      <c r="BD22" s="53">
        <v>0</v>
      </c>
      <c r="BE22" s="53">
        <v>0</v>
      </c>
      <c r="BF22" s="53">
        <v>0</v>
      </c>
      <c r="BG22" s="53">
        <v>0</v>
      </c>
      <c r="BH22" s="54">
        <v>0</v>
      </c>
      <c r="BJ22" s="205">
        <f t="shared" si="21"/>
        <v>2</v>
      </c>
      <c r="BK22" s="53">
        <v>2</v>
      </c>
      <c r="BL22" s="54">
        <v>0</v>
      </c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</row>
    <row r="23" spans="1:330" s="61" customFormat="1" ht="11.1" customHeight="1" x14ac:dyDescent="0.15">
      <c r="A23" s="51" t="s">
        <v>159</v>
      </c>
      <c r="B23" s="52" t="s">
        <v>966</v>
      </c>
      <c r="C23" s="53" t="s">
        <v>62</v>
      </c>
      <c r="D23" s="53" t="s">
        <v>122</v>
      </c>
      <c r="E23" s="53" t="s">
        <v>136</v>
      </c>
      <c r="F23" s="53" t="s">
        <v>90</v>
      </c>
      <c r="G23" s="53" t="s">
        <v>160</v>
      </c>
      <c r="H23" s="53" t="s">
        <v>51</v>
      </c>
      <c r="I23" s="53" t="s">
        <v>161</v>
      </c>
      <c r="J23" s="53" t="s">
        <v>65</v>
      </c>
      <c r="K23" s="53" t="s">
        <v>137</v>
      </c>
      <c r="L23" s="53" t="s">
        <v>52</v>
      </c>
      <c r="M23" s="53" t="s">
        <v>63</v>
      </c>
      <c r="N23" s="53">
        <v>1</v>
      </c>
      <c r="O23" s="53" t="s">
        <v>64</v>
      </c>
      <c r="P23" s="204">
        <f t="shared" si="15"/>
        <v>29</v>
      </c>
      <c r="Q23" s="56">
        <v>0</v>
      </c>
      <c r="R23" s="205">
        <f t="shared" si="16"/>
        <v>27</v>
      </c>
      <c r="S23" s="53">
        <v>0</v>
      </c>
      <c r="T23" s="53">
        <v>27</v>
      </c>
      <c r="U23" s="53">
        <v>0</v>
      </c>
      <c r="V23" s="54">
        <v>0</v>
      </c>
      <c r="W23" s="205">
        <f t="shared" si="17"/>
        <v>2</v>
      </c>
      <c r="X23" s="53">
        <v>2</v>
      </c>
      <c r="Y23" s="53">
        <v>0</v>
      </c>
      <c r="Z23" s="53">
        <v>0</v>
      </c>
      <c r="AA23" s="53">
        <v>0</v>
      </c>
      <c r="AB23" s="53">
        <v>0</v>
      </c>
      <c r="AC23" s="53">
        <v>0</v>
      </c>
      <c r="AD23" s="53">
        <v>0</v>
      </c>
      <c r="AE23" s="53">
        <v>0</v>
      </c>
      <c r="AF23" s="53">
        <v>0</v>
      </c>
      <c r="AG23" s="53">
        <v>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0</v>
      </c>
      <c r="AP23" s="53">
        <v>0</v>
      </c>
      <c r="AQ23" s="54">
        <v>0</v>
      </c>
      <c r="AR23" s="53"/>
      <c r="AS23" s="204">
        <f t="shared" si="18"/>
        <v>19</v>
      </c>
      <c r="AT23" s="205">
        <f t="shared" si="19"/>
        <v>7</v>
      </c>
      <c r="AU23" s="53">
        <v>2</v>
      </c>
      <c r="AV23" s="53">
        <v>0</v>
      </c>
      <c r="AW23" s="54">
        <v>5</v>
      </c>
      <c r="AX23" s="56">
        <v>3</v>
      </c>
      <c r="AY23" s="53">
        <v>0</v>
      </c>
      <c r="AZ23" s="51">
        <v>4</v>
      </c>
      <c r="BA23" s="54">
        <v>0</v>
      </c>
      <c r="BB23" s="56">
        <v>5</v>
      </c>
      <c r="BC23" s="200">
        <f t="shared" si="20"/>
        <v>0</v>
      </c>
      <c r="BD23" s="53">
        <v>0</v>
      </c>
      <c r="BE23" s="53">
        <v>0</v>
      </c>
      <c r="BF23" s="53">
        <v>0</v>
      </c>
      <c r="BG23" s="53">
        <v>0</v>
      </c>
      <c r="BH23" s="54">
        <v>0</v>
      </c>
      <c r="BJ23" s="205">
        <f t="shared" si="21"/>
        <v>8</v>
      </c>
      <c r="BK23" s="53">
        <v>0</v>
      </c>
      <c r="BL23" s="54">
        <v>8</v>
      </c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</row>
    <row r="24" spans="1:330" s="61" customFormat="1" ht="7.5" customHeight="1" x14ac:dyDescent="0.15">
      <c r="A24" s="51"/>
      <c r="B24" s="52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204">
        <f t="shared" si="2"/>
        <v>0</v>
      </c>
      <c r="Q24" s="56"/>
      <c r="R24" s="205">
        <f t="shared" si="3"/>
        <v>0</v>
      </c>
      <c r="S24" s="53"/>
      <c r="T24" s="53"/>
      <c r="U24" s="53"/>
      <c r="V24" s="54"/>
      <c r="W24" s="205">
        <f t="shared" si="4"/>
        <v>0</v>
      </c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4"/>
      <c r="AR24" s="53"/>
      <c r="AS24" s="204">
        <f t="shared" si="6"/>
        <v>0</v>
      </c>
      <c r="AT24" s="205">
        <f t="shared" si="7"/>
        <v>0</v>
      </c>
      <c r="AU24" s="53"/>
      <c r="AV24" s="53"/>
      <c r="AW24" s="54"/>
      <c r="AX24" s="56"/>
      <c r="AY24" s="53"/>
      <c r="AZ24" s="51"/>
      <c r="BA24" s="54"/>
      <c r="BB24" s="56"/>
      <c r="BC24" s="200">
        <f t="shared" si="9"/>
        <v>0</v>
      </c>
      <c r="BD24" s="53"/>
      <c r="BE24" s="53"/>
      <c r="BF24" s="53"/>
      <c r="BG24" s="53"/>
      <c r="BH24" s="54"/>
      <c r="BJ24" s="205">
        <f t="shared" si="10"/>
        <v>0</v>
      </c>
      <c r="BK24" s="53"/>
      <c r="BL24" s="54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</row>
    <row r="25" spans="1:330" s="61" customFormat="1" ht="11.1" customHeight="1" x14ac:dyDescent="0.15">
      <c r="A25" s="51" t="s">
        <v>178</v>
      </c>
      <c r="B25" s="52" t="s">
        <v>966</v>
      </c>
      <c r="C25" s="53" t="s">
        <v>1255</v>
      </c>
      <c r="D25" s="53" t="s">
        <v>122</v>
      </c>
      <c r="E25" s="53" t="s">
        <v>136</v>
      </c>
      <c r="F25" s="53" t="s">
        <v>77</v>
      </c>
      <c r="G25" s="53" t="s">
        <v>179</v>
      </c>
      <c r="H25" s="53" t="s">
        <v>51</v>
      </c>
      <c r="I25" s="53" t="s">
        <v>179</v>
      </c>
      <c r="J25" s="53" t="s">
        <v>49</v>
      </c>
      <c r="K25" s="53" t="s">
        <v>144</v>
      </c>
      <c r="L25" s="53" t="s">
        <v>52</v>
      </c>
      <c r="M25" s="53" t="s">
        <v>63</v>
      </c>
      <c r="N25" s="53">
        <v>1</v>
      </c>
      <c r="O25" s="53" t="s">
        <v>64</v>
      </c>
      <c r="P25" s="204">
        <f t="shared" si="2"/>
        <v>38</v>
      </c>
      <c r="Q25" s="56">
        <v>0</v>
      </c>
      <c r="R25" s="205">
        <f t="shared" si="3"/>
        <v>22</v>
      </c>
      <c r="S25" s="53">
        <v>13</v>
      </c>
      <c r="T25" s="53">
        <v>0</v>
      </c>
      <c r="U25" s="53">
        <v>0</v>
      </c>
      <c r="V25" s="54">
        <v>9</v>
      </c>
      <c r="W25" s="205">
        <f t="shared" si="4"/>
        <v>16</v>
      </c>
      <c r="X25" s="53">
        <v>2</v>
      </c>
      <c r="Y25" s="53">
        <v>0</v>
      </c>
      <c r="Z25" s="53">
        <v>0</v>
      </c>
      <c r="AA25" s="53">
        <v>0</v>
      </c>
      <c r="AB25" s="53">
        <v>0</v>
      </c>
      <c r="AC25" s="53">
        <v>0</v>
      </c>
      <c r="AD25" s="53">
        <v>0</v>
      </c>
      <c r="AE25" s="53">
        <v>0</v>
      </c>
      <c r="AF25" s="53">
        <v>0</v>
      </c>
      <c r="AG25" s="53">
        <v>0</v>
      </c>
      <c r="AH25" s="53">
        <v>0</v>
      </c>
      <c r="AI25" s="53">
        <v>14</v>
      </c>
      <c r="AJ25" s="53">
        <v>0</v>
      </c>
      <c r="AK25" s="53">
        <v>0</v>
      </c>
      <c r="AL25" s="53">
        <v>0</v>
      </c>
      <c r="AM25" s="53">
        <v>0</v>
      </c>
      <c r="AN25" s="53">
        <v>0</v>
      </c>
      <c r="AO25" s="53">
        <v>0</v>
      </c>
      <c r="AP25" s="53">
        <v>0</v>
      </c>
      <c r="AQ25" s="54">
        <v>0</v>
      </c>
      <c r="AR25" s="53"/>
      <c r="AS25" s="204">
        <f t="shared" si="6"/>
        <v>46</v>
      </c>
      <c r="AT25" s="205">
        <f t="shared" si="7"/>
        <v>16</v>
      </c>
      <c r="AU25" s="53">
        <v>10</v>
      </c>
      <c r="AV25" s="53">
        <v>6</v>
      </c>
      <c r="AW25" s="54">
        <v>0</v>
      </c>
      <c r="AX25" s="56">
        <v>16</v>
      </c>
      <c r="AY25" s="53">
        <v>0</v>
      </c>
      <c r="AZ25" s="51">
        <v>10</v>
      </c>
      <c r="BA25" s="54">
        <v>0</v>
      </c>
      <c r="BB25" s="56">
        <v>0</v>
      </c>
      <c r="BC25" s="200">
        <f t="shared" si="9"/>
        <v>4</v>
      </c>
      <c r="BD25" s="53">
        <v>0</v>
      </c>
      <c r="BE25" s="53">
        <v>0</v>
      </c>
      <c r="BF25" s="53">
        <v>4</v>
      </c>
      <c r="BG25" s="53">
        <v>0</v>
      </c>
      <c r="BH25" s="54">
        <v>0</v>
      </c>
      <c r="BJ25" s="205">
        <f t="shared" si="10"/>
        <v>5</v>
      </c>
      <c r="BK25" s="53">
        <v>5</v>
      </c>
      <c r="BL25" s="54">
        <v>0</v>
      </c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</row>
    <row r="26" spans="1:330" s="61" customFormat="1" ht="7.5" customHeight="1" x14ac:dyDescent="0.15">
      <c r="A26" s="51"/>
      <c r="B26" s="52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204">
        <f t="shared" si="2"/>
        <v>0</v>
      </c>
      <c r="Q26" s="56"/>
      <c r="R26" s="205">
        <f t="shared" si="3"/>
        <v>0</v>
      </c>
      <c r="S26" s="53"/>
      <c r="T26" s="53"/>
      <c r="U26" s="53"/>
      <c r="V26" s="54"/>
      <c r="W26" s="205">
        <f t="shared" si="4"/>
        <v>0</v>
      </c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4"/>
      <c r="AR26" s="53"/>
      <c r="AS26" s="204">
        <f t="shared" si="6"/>
        <v>0</v>
      </c>
      <c r="AT26" s="205">
        <f t="shared" si="7"/>
        <v>0</v>
      </c>
      <c r="AU26" s="53"/>
      <c r="AV26" s="53"/>
      <c r="AW26" s="54"/>
      <c r="AX26" s="56"/>
      <c r="AY26" s="53"/>
      <c r="AZ26" s="51"/>
      <c r="BA26" s="54"/>
      <c r="BB26" s="56"/>
      <c r="BC26" s="200">
        <f t="shared" si="9"/>
        <v>0</v>
      </c>
      <c r="BD26" s="53"/>
      <c r="BE26" s="53"/>
      <c r="BF26" s="53"/>
      <c r="BG26" s="53"/>
      <c r="BH26" s="54"/>
      <c r="BJ26" s="205">
        <f t="shared" si="10"/>
        <v>0</v>
      </c>
      <c r="BK26" s="53"/>
      <c r="BL26" s="54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</row>
    <row r="27" spans="1:330" s="217" customFormat="1" ht="11.1" customHeight="1" x14ac:dyDescent="0.15">
      <c r="A27" s="208"/>
      <c r="B27" s="209"/>
      <c r="C27" s="209" t="s">
        <v>1332</v>
      </c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>
        <f>SUM(N28,N138,N192)</f>
        <v>237</v>
      </c>
      <c r="O27" s="209"/>
      <c r="P27" s="204">
        <f t="shared" si="2"/>
        <v>0</v>
      </c>
      <c r="Q27" s="212">
        <f>SUM(Q28,Q138,Q192)</f>
        <v>0</v>
      </c>
      <c r="R27" s="205">
        <f t="shared" si="3"/>
        <v>0</v>
      </c>
      <c r="S27" s="209">
        <f>SUM(S28,S138,S192)</f>
        <v>0</v>
      </c>
      <c r="T27" s="209">
        <f>SUM(T28,T138,T192)</f>
        <v>0</v>
      </c>
      <c r="U27" s="209">
        <f>SUM(U28,U138,U192)</f>
        <v>0</v>
      </c>
      <c r="V27" s="210">
        <f>SUM(V28,V138,V192)</f>
        <v>0</v>
      </c>
      <c r="W27" s="205">
        <f t="shared" si="4"/>
        <v>0</v>
      </c>
      <c r="X27" s="209">
        <f t="shared" ref="X27:BL27" si="22">SUM(X28,X138,X192)</f>
        <v>0</v>
      </c>
      <c r="Y27" s="209">
        <f t="shared" si="22"/>
        <v>0</v>
      </c>
      <c r="Z27" s="209">
        <f t="shared" si="22"/>
        <v>0</v>
      </c>
      <c r="AA27" s="209">
        <f t="shared" si="22"/>
        <v>0</v>
      </c>
      <c r="AB27" s="209">
        <f t="shared" si="22"/>
        <v>0</v>
      </c>
      <c r="AC27" s="209">
        <f t="shared" si="22"/>
        <v>0</v>
      </c>
      <c r="AD27" s="209">
        <f t="shared" si="22"/>
        <v>0</v>
      </c>
      <c r="AE27" s="209">
        <f t="shared" si="22"/>
        <v>0</v>
      </c>
      <c r="AF27" s="209">
        <f t="shared" si="22"/>
        <v>0</v>
      </c>
      <c r="AG27" s="209">
        <f t="shared" si="22"/>
        <v>0</v>
      </c>
      <c r="AH27" s="209">
        <f t="shared" si="22"/>
        <v>0</v>
      </c>
      <c r="AI27" s="209">
        <f t="shared" si="22"/>
        <v>0</v>
      </c>
      <c r="AJ27" s="209">
        <f t="shared" si="22"/>
        <v>0</v>
      </c>
      <c r="AK27" s="209">
        <f t="shared" si="22"/>
        <v>0</v>
      </c>
      <c r="AL27" s="209">
        <f t="shared" si="22"/>
        <v>0</v>
      </c>
      <c r="AM27" s="209">
        <f t="shared" si="22"/>
        <v>0</v>
      </c>
      <c r="AN27" s="209">
        <f t="shared" si="22"/>
        <v>0</v>
      </c>
      <c r="AO27" s="209">
        <f t="shared" si="22"/>
        <v>0</v>
      </c>
      <c r="AP27" s="209">
        <f t="shared" si="22"/>
        <v>0</v>
      </c>
      <c r="AQ27" s="210">
        <f t="shared" si="22"/>
        <v>0</v>
      </c>
      <c r="AR27" s="209"/>
      <c r="AS27" s="204">
        <f t="shared" si="6"/>
        <v>127</v>
      </c>
      <c r="AT27" s="205">
        <f t="shared" si="7"/>
        <v>3</v>
      </c>
      <c r="AU27" s="209">
        <f t="shared" si="22"/>
        <v>0</v>
      </c>
      <c r="AV27" s="209">
        <f t="shared" ref="AV27:BB27" si="23">SUM(AV28,AV138,AV192)</f>
        <v>0</v>
      </c>
      <c r="AW27" s="210">
        <f t="shared" si="23"/>
        <v>3</v>
      </c>
      <c r="AX27" s="212">
        <f t="shared" si="23"/>
        <v>6</v>
      </c>
      <c r="AY27" s="209">
        <f t="shared" si="23"/>
        <v>107</v>
      </c>
      <c r="AZ27" s="208">
        <f t="shared" si="23"/>
        <v>0</v>
      </c>
      <c r="BA27" s="210">
        <f t="shared" si="23"/>
        <v>0</v>
      </c>
      <c r="BB27" s="212">
        <f t="shared" si="23"/>
        <v>11</v>
      </c>
      <c r="BC27" s="200">
        <f t="shared" si="9"/>
        <v>0</v>
      </c>
      <c r="BD27" s="209">
        <f t="shared" si="22"/>
        <v>0</v>
      </c>
      <c r="BE27" s="209">
        <f t="shared" si="22"/>
        <v>0</v>
      </c>
      <c r="BF27" s="209">
        <f t="shared" si="22"/>
        <v>0</v>
      </c>
      <c r="BG27" s="209">
        <f t="shared" si="22"/>
        <v>0</v>
      </c>
      <c r="BH27" s="210">
        <f t="shared" si="22"/>
        <v>0</v>
      </c>
      <c r="BJ27" s="205">
        <f t="shared" si="10"/>
        <v>5</v>
      </c>
      <c r="BK27" s="209">
        <f t="shared" si="22"/>
        <v>0</v>
      </c>
      <c r="BL27" s="210">
        <f t="shared" si="22"/>
        <v>5</v>
      </c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</row>
    <row r="28" spans="1:330" s="217" customFormat="1" ht="11.1" customHeight="1" x14ac:dyDescent="0.15">
      <c r="A28" s="208"/>
      <c r="B28" s="209"/>
      <c r="C28" s="209" t="s">
        <v>1329</v>
      </c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>
        <f>SUM(N29,N37,N66,N74,N79,N93,N96,N102,N117,N125,N129)</f>
        <v>98</v>
      </c>
      <c r="O28" s="209"/>
      <c r="P28" s="204">
        <f t="shared" si="2"/>
        <v>0</v>
      </c>
      <c r="Q28" s="212">
        <f>SUM(Q29,Q37,Q66,Q74,Q79,Q93,Q96,Q102,Q117,Q125,Q129)</f>
        <v>0</v>
      </c>
      <c r="R28" s="205">
        <f t="shared" si="3"/>
        <v>0</v>
      </c>
      <c r="S28" s="209">
        <f>SUM(S29,S37,S66,S74,S79,S93,S96,S102,S117,S125,S129)</f>
        <v>0</v>
      </c>
      <c r="T28" s="209">
        <f>SUM(T29,T37,T66,T74,T79,T93,T96,T102,T117,T125,T129)</f>
        <v>0</v>
      </c>
      <c r="U28" s="209">
        <f>SUM(U29,U37,U66,U74,U79,U93,U96,U102,U117,U125,U129)</f>
        <v>0</v>
      </c>
      <c r="V28" s="210">
        <f>SUM(V29,V37,V66,V74,V79,V93,V96,V102,V117,V125,V129)</f>
        <v>0</v>
      </c>
      <c r="W28" s="205">
        <f t="shared" si="4"/>
        <v>0</v>
      </c>
      <c r="X28" s="209">
        <f t="shared" ref="X28:BL28" si="24">SUM(X29,X37,X66,X74,X79,X93,X96,X102,X117,X125,X129)</f>
        <v>0</v>
      </c>
      <c r="Y28" s="209">
        <f t="shared" si="24"/>
        <v>0</v>
      </c>
      <c r="Z28" s="209">
        <f t="shared" si="24"/>
        <v>0</v>
      </c>
      <c r="AA28" s="209">
        <f t="shared" si="24"/>
        <v>0</v>
      </c>
      <c r="AB28" s="209">
        <f t="shared" si="24"/>
        <v>0</v>
      </c>
      <c r="AC28" s="209">
        <f t="shared" si="24"/>
        <v>0</v>
      </c>
      <c r="AD28" s="209">
        <f t="shared" si="24"/>
        <v>0</v>
      </c>
      <c r="AE28" s="209">
        <f t="shared" si="24"/>
        <v>0</v>
      </c>
      <c r="AF28" s="209">
        <f t="shared" si="24"/>
        <v>0</v>
      </c>
      <c r="AG28" s="209">
        <f t="shared" si="24"/>
        <v>0</v>
      </c>
      <c r="AH28" s="209">
        <f t="shared" si="24"/>
        <v>0</v>
      </c>
      <c r="AI28" s="209">
        <f t="shared" si="24"/>
        <v>0</v>
      </c>
      <c r="AJ28" s="209">
        <f t="shared" si="24"/>
        <v>0</v>
      </c>
      <c r="AK28" s="209">
        <f t="shared" si="24"/>
        <v>0</v>
      </c>
      <c r="AL28" s="209">
        <f t="shared" si="24"/>
        <v>0</v>
      </c>
      <c r="AM28" s="209">
        <f t="shared" si="24"/>
        <v>0</v>
      </c>
      <c r="AN28" s="209">
        <f t="shared" si="24"/>
        <v>0</v>
      </c>
      <c r="AO28" s="209">
        <f t="shared" si="24"/>
        <v>0</v>
      </c>
      <c r="AP28" s="209">
        <f t="shared" si="24"/>
        <v>0</v>
      </c>
      <c r="AQ28" s="210">
        <f t="shared" si="24"/>
        <v>0</v>
      </c>
      <c r="AR28" s="209"/>
      <c r="AS28" s="204">
        <f t="shared" si="6"/>
        <v>49</v>
      </c>
      <c r="AT28" s="205">
        <f t="shared" si="7"/>
        <v>1</v>
      </c>
      <c r="AU28" s="209">
        <f t="shared" si="24"/>
        <v>0</v>
      </c>
      <c r="AV28" s="209">
        <f t="shared" ref="AV28:BB28" si="25">SUM(AV29,AV37,AV66,AV74,AV79,AV93,AV96,AV102,AV117,AV125,AV129)</f>
        <v>0</v>
      </c>
      <c r="AW28" s="210">
        <f t="shared" si="25"/>
        <v>1</v>
      </c>
      <c r="AX28" s="212">
        <f t="shared" si="25"/>
        <v>4</v>
      </c>
      <c r="AY28" s="209">
        <f t="shared" si="25"/>
        <v>42</v>
      </c>
      <c r="AZ28" s="208">
        <f t="shared" si="25"/>
        <v>0</v>
      </c>
      <c r="BA28" s="210">
        <f t="shared" si="25"/>
        <v>0</v>
      </c>
      <c r="BB28" s="212">
        <f t="shared" si="25"/>
        <v>2</v>
      </c>
      <c r="BC28" s="200">
        <f t="shared" si="9"/>
        <v>0</v>
      </c>
      <c r="BD28" s="209">
        <f t="shared" si="24"/>
        <v>0</v>
      </c>
      <c r="BE28" s="209">
        <f t="shared" si="24"/>
        <v>0</v>
      </c>
      <c r="BF28" s="209">
        <f t="shared" si="24"/>
        <v>0</v>
      </c>
      <c r="BG28" s="209">
        <f t="shared" si="24"/>
        <v>0</v>
      </c>
      <c r="BH28" s="210">
        <f t="shared" si="24"/>
        <v>0</v>
      </c>
      <c r="BJ28" s="205">
        <f t="shared" si="10"/>
        <v>0</v>
      </c>
      <c r="BK28" s="209">
        <f t="shared" si="24"/>
        <v>0</v>
      </c>
      <c r="BL28" s="210">
        <f t="shared" si="24"/>
        <v>0</v>
      </c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</row>
    <row r="29" spans="1:330" s="29" customFormat="1" ht="11.1" customHeight="1" x14ac:dyDescent="0.15">
      <c r="A29" s="62"/>
      <c r="B29" s="63"/>
      <c r="C29" s="28" t="s">
        <v>1305</v>
      </c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>
        <f>SUM(N30:N36)</f>
        <v>7</v>
      </c>
      <c r="O29" s="28"/>
      <c r="P29" s="204">
        <f t="shared" si="2"/>
        <v>0</v>
      </c>
      <c r="Q29" s="66">
        <f>SUM(Q30:Q36)</f>
        <v>0</v>
      </c>
      <c r="R29" s="205">
        <f t="shared" si="3"/>
        <v>0</v>
      </c>
      <c r="S29" s="28">
        <f>SUM(S30:S36)</f>
        <v>0</v>
      </c>
      <c r="T29" s="28">
        <f>SUM(T30:T36)</f>
        <v>0</v>
      </c>
      <c r="U29" s="28">
        <f>SUM(U30:U36)</f>
        <v>0</v>
      </c>
      <c r="V29" s="64">
        <f>SUM(V30:V36)</f>
        <v>0</v>
      </c>
      <c r="W29" s="205">
        <f t="shared" si="4"/>
        <v>0</v>
      </c>
      <c r="X29" s="28">
        <f t="shared" ref="X29:BL29" si="26">SUM(X30:X36)</f>
        <v>0</v>
      </c>
      <c r="Y29" s="28">
        <f t="shared" si="26"/>
        <v>0</v>
      </c>
      <c r="Z29" s="28">
        <f t="shared" si="26"/>
        <v>0</v>
      </c>
      <c r="AA29" s="28">
        <f t="shared" si="26"/>
        <v>0</v>
      </c>
      <c r="AB29" s="28">
        <f t="shared" si="26"/>
        <v>0</v>
      </c>
      <c r="AC29" s="28">
        <f t="shared" si="26"/>
        <v>0</v>
      </c>
      <c r="AD29" s="28">
        <f t="shared" si="26"/>
        <v>0</v>
      </c>
      <c r="AE29" s="28">
        <f t="shared" si="26"/>
        <v>0</v>
      </c>
      <c r="AF29" s="28">
        <f t="shared" si="26"/>
        <v>0</v>
      </c>
      <c r="AG29" s="28">
        <f t="shared" si="26"/>
        <v>0</v>
      </c>
      <c r="AH29" s="28">
        <f t="shared" si="26"/>
        <v>0</v>
      </c>
      <c r="AI29" s="28">
        <f t="shared" si="26"/>
        <v>0</v>
      </c>
      <c r="AJ29" s="28">
        <f t="shared" si="26"/>
        <v>0</v>
      </c>
      <c r="AK29" s="28">
        <f t="shared" si="26"/>
        <v>0</v>
      </c>
      <c r="AL29" s="28">
        <f t="shared" si="26"/>
        <v>0</v>
      </c>
      <c r="AM29" s="28">
        <f t="shared" si="26"/>
        <v>0</v>
      </c>
      <c r="AN29" s="28">
        <f t="shared" si="26"/>
        <v>0</v>
      </c>
      <c r="AO29" s="28">
        <f t="shared" si="26"/>
        <v>0</v>
      </c>
      <c r="AP29" s="28">
        <f t="shared" si="26"/>
        <v>0</v>
      </c>
      <c r="AQ29" s="64">
        <f t="shared" si="26"/>
        <v>0</v>
      </c>
      <c r="AR29" s="28"/>
      <c r="AS29" s="204">
        <f t="shared" si="6"/>
        <v>6</v>
      </c>
      <c r="AT29" s="205">
        <f t="shared" si="7"/>
        <v>0</v>
      </c>
      <c r="AU29" s="28">
        <f t="shared" si="26"/>
        <v>0</v>
      </c>
      <c r="AV29" s="28">
        <f t="shared" ref="AV29:BB29" si="27">SUM(AV30:AV36)</f>
        <v>0</v>
      </c>
      <c r="AW29" s="64">
        <f t="shared" si="27"/>
        <v>0</v>
      </c>
      <c r="AX29" s="66">
        <f t="shared" si="27"/>
        <v>0</v>
      </c>
      <c r="AY29" s="28">
        <f t="shared" si="27"/>
        <v>6</v>
      </c>
      <c r="AZ29" s="62">
        <f t="shared" si="27"/>
        <v>0</v>
      </c>
      <c r="BA29" s="64">
        <f t="shared" si="27"/>
        <v>0</v>
      </c>
      <c r="BB29" s="66">
        <f t="shared" si="27"/>
        <v>0</v>
      </c>
      <c r="BC29" s="200">
        <f t="shared" si="9"/>
        <v>0</v>
      </c>
      <c r="BD29" s="28">
        <f t="shared" si="26"/>
        <v>0</v>
      </c>
      <c r="BE29" s="28">
        <f t="shared" si="26"/>
        <v>0</v>
      </c>
      <c r="BF29" s="28">
        <f t="shared" si="26"/>
        <v>0</v>
      </c>
      <c r="BG29" s="28">
        <f t="shared" si="26"/>
        <v>0</v>
      </c>
      <c r="BH29" s="64">
        <f t="shared" si="26"/>
        <v>0</v>
      </c>
      <c r="BJ29" s="205">
        <f t="shared" si="10"/>
        <v>0</v>
      </c>
      <c r="BK29" s="28">
        <f t="shared" si="26"/>
        <v>0</v>
      </c>
      <c r="BL29" s="64">
        <f t="shared" si="26"/>
        <v>0</v>
      </c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</row>
    <row r="30" spans="1:330" s="61" customFormat="1" ht="11.1" customHeight="1" x14ac:dyDescent="0.15">
      <c r="A30" s="51" t="s">
        <v>880</v>
      </c>
      <c r="B30" s="52" t="s">
        <v>966</v>
      </c>
      <c r="C30" s="53" t="s">
        <v>1305</v>
      </c>
      <c r="D30" s="53" t="s">
        <v>122</v>
      </c>
      <c r="E30" s="53" t="s">
        <v>136</v>
      </c>
      <c r="F30" s="53" t="s">
        <v>76</v>
      </c>
      <c r="G30" s="53" t="s">
        <v>1263</v>
      </c>
      <c r="H30" s="53" t="s">
        <v>51</v>
      </c>
      <c r="I30" s="53" t="s">
        <v>355</v>
      </c>
      <c r="J30" s="53" t="s">
        <v>49</v>
      </c>
      <c r="K30" s="53" t="s">
        <v>144</v>
      </c>
      <c r="L30" s="53" t="s">
        <v>199</v>
      </c>
      <c r="M30" s="53" t="s">
        <v>200</v>
      </c>
      <c r="N30" s="53">
        <v>1</v>
      </c>
      <c r="O30" s="53" t="s">
        <v>195</v>
      </c>
      <c r="P30" s="204">
        <f t="shared" si="2"/>
        <v>0</v>
      </c>
      <c r="Q30" s="56"/>
      <c r="R30" s="205">
        <f t="shared" si="3"/>
        <v>0</v>
      </c>
      <c r="S30" s="53"/>
      <c r="T30" s="53"/>
      <c r="U30" s="53"/>
      <c r="V30" s="54"/>
      <c r="W30" s="205">
        <f t="shared" si="4"/>
        <v>0</v>
      </c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4"/>
      <c r="AR30" s="53"/>
      <c r="AS30" s="204">
        <f t="shared" si="6"/>
        <v>1</v>
      </c>
      <c r="AT30" s="205">
        <f t="shared" si="7"/>
        <v>0</v>
      </c>
      <c r="AU30" s="53"/>
      <c r="AV30" s="53"/>
      <c r="AW30" s="54">
        <v>0</v>
      </c>
      <c r="AX30" s="56">
        <v>0</v>
      </c>
      <c r="AY30" s="53">
        <v>1</v>
      </c>
      <c r="AZ30" s="51"/>
      <c r="BA30" s="54"/>
      <c r="BB30" s="56">
        <v>0</v>
      </c>
      <c r="BC30" s="200">
        <f t="shared" si="9"/>
        <v>0</v>
      </c>
      <c r="BD30" s="53"/>
      <c r="BE30" s="53">
        <v>0</v>
      </c>
      <c r="BF30" s="53">
        <v>0</v>
      </c>
      <c r="BG30" s="53"/>
      <c r="BH30" s="54"/>
      <c r="BJ30" s="205">
        <f t="shared" si="10"/>
        <v>0</v>
      </c>
      <c r="BK30" s="53"/>
      <c r="BL30" s="54">
        <v>0</v>
      </c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</row>
    <row r="31" spans="1:330" s="61" customFormat="1" ht="11.1" customHeight="1" x14ac:dyDescent="0.15">
      <c r="A31" s="51" t="s">
        <v>353</v>
      </c>
      <c r="B31" s="52" t="s">
        <v>966</v>
      </c>
      <c r="C31" s="53" t="s">
        <v>354</v>
      </c>
      <c r="D31" s="53" t="s">
        <v>122</v>
      </c>
      <c r="E31" s="53" t="s">
        <v>136</v>
      </c>
      <c r="F31" s="53" t="s">
        <v>76</v>
      </c>
      <c r="G31" s="53" t="s">
        <v>1263</v>
      </c>
      <c r="H31" s="53" t="s">
        <v>121</v>
      </c>
      <c r="I31" s="53" t="s">
        <v>356</v>
      </c>
      <c r="J31" s="53" t="s">
        <v>49</v>
      </c>
      <c r="K31" s="53" t="s">
        <v>144</v>
      </c>
      <c r="L31" s="53" t="s">
        <v>199</v>
      </c>
      <c r="M31" s="53" t="s">
        <v>206</v>
      </c>
      <c r="N31" s="53">
        <v>1</v>
      </c>
      <c r="O31" s="53" t="s">
        <v>195</v>
      </c>
      <c r="P31" s="204">
        <f t="shared" si="2"/>
        <v>0</v>
      </c>
      <c r="Q31" s="56"/>
      <c r="R31" s="205">
        <f t="shared" si="3"/>
        <v>0</v>
      </c>
      <c r="S31" s="53"/>
      <c r="T31" s="53"/>
      <c r="U31" s="53"/>
      <c r="V31" s="54"/>
      <c r="W31" s="205">
        <f t="shared" si="4"/>
        <v>0</v>
      </c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4"/>
      <c r="AR31" s="53"/>
      <c r="AS31" s="204">
        <f t="shared" si="6"/>
        <v>1</v>
      </c>
      <c r="AT31" s="205">
        <f t="shared" si="7"/>
        <v>0</v>
      </c>
      <c r="AU31" s="53"/>
      <c r="AV31" s="53"/>
      <c r="AW31" s="54">
        <v>0</v>
      </c>
      <c r="AX31" s="56">
        <v>0</v>
      </c>
      <c r="AY31" s="53">
        <v>1</v>
      </c>
      <c r="AZ31" s="51"/>
      <c r="BA31" s="54"/>
      <c r="BB31" s="56">
        <v>0</v>
      </c>
      <c r="BC31" s="200">
        <f t="shared" si="9"/>
        <v>0</v>
      </c>
      <c r="BD31" s="53"/>
      <c r="BE31" s="53">
        <v>0</v>
      </c>
      <c r="BF31" s="53">
        <v>0</v>
      </c>
      <c r="BG31" s="53"/>
      <c r="BH31" s="54"/>
      <c r="BJ31" s="205">
        <f t="shared" si="10"/>
        <v>0</v>
      </c>
      <c r="BK31" s="53"/>
      <c r="BL31" s="54">
        <v>0</v>
      </c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</row>
    <row r="32" spans="1:330" s="61" customFormat="1" ht="11.1" customHeight="1" x14ac:dyDescent="0.15">
      <c r="A32" s="51" t="s">
        <v>359</v>
      </c>
      <c r="B32" s="52" t="s">
        <v>966</v>
      </c>
      <c r="C32" s="53" t="s">
        <v>360</v>
      </c>
      <c r="D32" s="53" t="s">
        <v>122</v>
      </c>
      <c r="E32" s="53" t="s">
        <v>136</v>
      </c>
      <c r="F32" s="53" t="s">
        <v>76</v>
      </c>
      <c r="G32" s="53" t="s">
        <v>1263</v>
      </c>
      <c r="H32" s="53" t="s">
        <v>132</v>
      </c>
      <c r="I32" s="53" t="s">
        <v>360</v>
      </c>
      <c r="J32" s="53" t="s">
        <v>49</v>
      </c>
      <c r="K32" s="53" t="s">
        <v>144</v>
      </c>
      <c r="L32" s="53" t="s">
        <v>199</v>
      </c>
      <c r="M32" s="53" t="s">
        <v>206</v>
      </c>
      <c r="N32" s="53">
        <v>1</v>
      </c>
      <c r="O32" s="53" t="s">
        <v>195</v>
      </c>
      <c r="P32" s="204">
        <f t="shared" si="2"/>
        <v>0</v>
      </c>
      <c r="Q32" s="56"/>
      <c r="R32" s="205">
        <f t="shared" si="3"/>
        <v>0</v>
      </c>
      <c r="S32" s="53"/>
      <c r="T32" s="53"/>
      <c r="U32" s="53"/>
      <c r="V32" s="54"/>
      <c r="W32" s="205">
        <f t="shared" si="4"/>
        <v>0</v>
      </c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4"/>
      <c r="AR32" s="53"/>
      <c r="AS32" s="204">
        <f t="shared" si="6"/>
        <v>1</v>
      </c>
      <c r="AT32" s="205">
        <f t="shared" si="7"/>
        <v>0</v>
      </c>
      <c r="AU32" s="53"/>
      <c r="AV32" s="53"/>
      <c r="AW32" s="54">
        <v>0</v>
      </c>
      <c r="AX32" s="56">
        <v>0</v>
      </c>
      <c r="AY32" s="53">
        <v>1</v>
      </c>
      <c r="AZ32" s="51"/>
      <c r="BA32" s="54"/>
      <c r="BB32" s="56">
        <v>0</v>
      </c>
      <c r="BC32" s="200">
        <f t="shared" si="9"/>
        <v>0</v>
      </c>
      <c r="BD32" s="53"/>
      <c r="BE32" s="53">
        <v>0</v>
      </c>
      <c r="BF32" s="53">
        <v>0</v>
      </c>
      <c r="BG32" s="53"/>
      <c r="BH32" s="54"/>
      <c r="BJ32" s="205">
        <f t="shared" si="10"/>
        <v>0</v>
      </c>
      <c r="BK32" s="53"/>
      <c r="BL32" s="54">
        <v>0</v>
      </c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</row>
    <row r="33" spans="1:330" s="61" customFormat="1" ht="11.1" customHeight="1" x14ac:dyDescent="0.15">
      <c r="A33" s="51" t="s">
        <v>363</v>
      </c>
      <c r="B33" s="52" t="s">
        <v>966</v>
      </c>
      <c r="C33" s="53" t="s">
        <v>272</v>
      </c>
      <c r="D33" s="53" t="s">
        <v>122</v>
      </c>
      <c r="E33" s="53" t="s">
        <v>136</v>
      </c>
      <c r="F33" s="53" t="s">
        <v>76</v>
      </c>
      <c r="G33" s="53" t="s">
        <v>1263</v>
      </c>
      <c r="H33" s="53" t="s">
        <v>211</v>
      </c>
      <c r="I33" s="53" t="s">
        <v>272</v>
      </c>
      <c r="J33" s="53" t="s">
        <v>49</v>
      </c>
      <c r="K33" s="53" t="s">
        <v>144</v>
      </c>
      <c r="L33" s="53" t="s">
        <v>199</v>
      </c>
      <c r="M33" s="53" t="s">
        <v>206</v>
      </c>
      <c r="N33" s="53">
        <v>1</v>
      </c>
      <c r="O33" s="53" t="s">
        <v>195</v>
      </c>
      <c r="P33" s="204">
        <f t="shared" si="2"/>
        <v>0</v>
      </c>
      <c r="Q33" s="56"/>
      <c r="R33" s="205">
        <f t="shared" si="3"/>
        <v>0</v>
      </c>
      <c r="S33" s="53"/>
      <c r="T33" s="53"/>
      <c r="U33" s="53"/>
      <c r="V33" s="54"/>
      <c r="W33" s="205">
        <f t="shared" si="4"/>
        <v>0</v>
      </c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4"/>
      <c r="AR33" s="53"/>
      <c r="AS33" s="204">
        <f t="shared" si="6"/>
        <v>0</v>
      </c>
      <c r="AT33" s="205">
        <f t="shared" si="7"/>
        <v>0</v>
      </c>
      <c r="AU33" s="53"/>
      <c r="AV33" s="53"/>
      <c r="AW33" s="54">
        <v>0</v>
      </c>
      <c r="AX33" s="56">
        <v>0</v>
      </c>
      <c r="AY33" s="53">
        <v>0</v>
      </c>
      <c r="AZ33" s="51"/>
      <c r="BA33" s="54"/>
      <c r="BB33" s="56">
        <v>0</v>
      </c>
      <c r="BC33" s="200">
        <f t="shared" si="9"/>
        <v>0</v>
      </c>
      <c r="BD33" s="53"/>
      <c r="BE33" s="53">
        <v>0</v>
      </c>
      <c r="BF33" s="53">
        <v>0</v>
      </c>
      <c r="BG33" s="53"/>
      <c r="BH33" s="54"/>
      <c r="BJ33" s="205">
        <f t="shared" si="10"/>
        <v>0</v>
      </c>
      <c r="BK33" s="53"/>
      <c r="BL33" s="54">
        <v>0</v>
      </c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</row>
    <row r="34" spans="1:330" s="61" customFormat="1" ht="11.1" customHeight="1" x14ac:dyDescent="0.15">
      <c r="A34" s="51" t="s">
        <v>367</v>
      </c>
      <c r="B34" s="52" t="s">
        <v>966</v>
      </c>
      <c r="C34" s="53" t="s">
        <v>1264</v>
      </c>
      <c r="D34" s="53" t="s">
        <v>122</v>
      </c>
      <c r="E34" s="53" t="s">
        <v>136</v>
      </c>
      <c r="F34" s="53" t="s">
        <v>76</v>
      </c>
      <c r="G34" s="53" t="s">
        <v>1263</v>
      </c>
      <c r="H34" s="53" t="s">
        <v>197</v>
      </c>
      <c r="I34" s="53" t="s">
        <v>368</v>
      </c>
      <c r="J34" s="53" t="s">
        <v>49</v>
      </c>
      <c r="K34" s="53" t="s">
        <v>144</v>
      </c>
      <c r="L34" s="53" t="s">
        <v>199</v>
      </c>
      <c r="M34" s="53" t="s">
        <v>206</v>
      </c>
      <c r="N34" s="53">
        <v>1</v>
      </c>
      <c r="O34" s="53" t="s">
        <v>195</v>
      </c>
      <c r="P34" s="204">
        <f t="shared" si="2"/>
        <v>0</v>
      </c>
      <c r="Q34" s="56"/>
      <c r="R34" s="205">
        <f t="shared" si="3"/>
        <v>0</v>
      </c>
      <c r="S34" s="53"/>
      <c r="T34" s="53"/>
      <c r="U34" s="53"/>
      <c r="V34" s="54"/>
      <c r="W34" s="205">
        <f t="shared" si="4"/>
        <v>0</v>
      </c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4"/>
      <c r="AR34" s="53"/>
      <c r="AS34" s="204">
        <f t="shared" si="6"/>
        <v>1</v>
      </c>
      <c r="AT34" s="205">
        <f t="shared" si="7"/>
        <v>0</v>
      </c>
      <c r="AU34" s="53"/>
      <c r="AV34" s="53"/>
      <c r="AW34" s="54">
        <v>0</v>
      </c>
      <c r="AX34" s="56">
        <v>0</v>
      </c>
      <c r="AY34" s="53">
        <v>1</v>
      </c>
      <c r="AZ34" s="51"/>
      <c r="BA34" s="54"/>
      <c r="BB34" s="56">
        <v>0</v>
      </c>
      <c r="BC34" s="200">
        <f t="shared" si="9"/>
        <v>0</v>
      </c>
      <c r="BD34" s="53"/>
      <c r="BE34" s="53">
        <v>0</v>
      </c>
      <c r="BF34" s="53">
        <v>0</v>
      </c>
      <c r="BG34" s="53"/>
      <c r="BH34" s="54"/>
      <c r="BJ34" s="205">
        <f t="shared" si="10"/>
        <v>0</v>
      </c>
      <c r="BK34" s="53"/>
      <c r="BL34" s="54">
        <v>0</v>
      </c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</row>
    <row r="35" spans="1:330" s="61" customFormat="1" ht="11.1" customHeight="1" x14ac:dyDescent="0.15">
      <c r="A35" s="51" t="s">
        <v>370</v>
      </c>
      <c r="B35" s="52" t="s">
        <v>966</v>
      </c>
      <c r="C35" s="53" t="s">
        <v>371</v>
      </c>
      <c r="D35" s="53" t="s">
        <v>122</v>
      </c>
      <c r="E35" s="53" t="s">
        <v>136</v>
      </c>
      <c r="F35" s="53" t="s">
        <v>76</v>
      </c>
      <c r="G35" s="53" t="s">
        <v>1263</v>
      </c>
      <c r="H35" s="53" t="s">
        <v>128</v>
      </c>
      <c r="I35" s="53" t="s">
        <v>371</v>
      </c>
      <c r="J35" s="53" t="s">
        <v>49</v>
      </c>
      <c r="K35" s="53" t="s">
        <v>144</v>
      </c>
      <c r="L35" s="53" t="s">
        <v>199</v>
      </c>
      <c r="M35" s="53" t="s">
        <v>206</v>
      </c>
      <c r="N35" s="53">
        <v>1</v>
      </c>
      <c r="O35" s="53" t="s">
        <v>195</v>
      </c>
      <c r="P35" s="204">
        <f t="shared" si="2"/>
        <v>0</v>
      </c>
      <c r="Q35" s="56"/>
      <c r="R35" s="205">
        <f t="shared" si="3"/>
        <v>0</v>
      </c>
      <c r="S35" s="53"/>
      <c r="T35" s="53"/>
      <c r="U35" s="53"/>
      <c r="V35" s="54"/>
      <c r="W35" s="205">
        <f t="shared" si="4"/>
        <v>0</v>
      </c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4"/>
      <c r="AR35" s="53"/>
      <c r="AS35" s="204">
        <f t="shared" si="6"/>
        <v>1</v>
      </c>
      <c r="AT35" s="205">
        <f t="shared" si="7"/>
        <v>0</v>
      </c>
      <c r="AU35" s="53"/>
      <c r="AV35" s="53"/>
      <c r="AW35" s="54">
        <v>0</v>
      </c>
      <c r="AX35" s="56">
        <v>0</v>
      </c>
      <c r="AY35" s="53">
        <v>1</v>
      </c>
      <c r="AZ35" s="51"/>
      <c r="BA35" s="54"/>
      <c r="BB35" s="56">
        <v>0</v>
      </c>
      <c r="BC35" s="200">
        <f t="shared" si="9"/>
        <v>0</v>
      </c>
      <c r="BD35" s="53"/>
      <c r="BE35" s="53">
        <v>0</v>
      </c>
      <c r="BF35" s="53">
        <v>0</v>
      </c>
      <c r="BG35" s="53"/>
      <c r="BH35" s="54"/>
      <c r="BJ35" s="205">
        <f t="shared" si="10"/>
        <v>0</v>
      </c>
      <c r="BK35" s="53"/>
      <c r="BL35" s="54">
        <v>0</v>
      </c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</row>
    <row r="36" spans="1:330" s="61" customFormat="1" ht="11.1" customHeight="1" x14ac:dyDescent="0.15">
      <c r="A36" s="51" t="s">
        <v>374</v>
      </c>
      <c r="B36" s="52" t="s">
        <v>966</v>
      </c>
      <c r="C36" s="53" t="s">
        <v>375</v>
      </c>
      <c r="D36" s="53" t="s">
        <v>122</v>
      </c>
      <c r="E36" s="53" t="s">
        <v>136</v>
      </c>
      <c r="F36" s="53" t="s">
        <v>76</v>
      </c>
      <c r="G36" s="53" t="s">
        <v>1263</v>
      </c>
      <c r="H36" s="53" t="s">
        <v>119</v>
      </c>
      <c r="I36" s="53" t="s">
        <v>375</v>
      </c>
      <c r="J36" s="53" t="s">
        <v>49</v>
      </c>
      <c r="K36" s="53" t="s">
        <v>144</v>
      </c>
      <c r="L36" s="53" t="s">
        <v>199</v>
      </c>
      <c r="M36" s="53" t="s">
        <v>206</v>
      </c>
      <c r="N36" s="53">
        <v>1</v>
      </c>
      <c r="O36" s="53" t="s">
        <v>195</v>
      </c>
      <c r="P36" s="204">
        <f t="shared" si="2"/>
        <v>0</v>
      </c>
      <c r="Q36" s="56"/>
      <c r="R36" s="205">
        <f t="shared" si="3"/>
        <v>0</v>
      </c>
      <c r="S36" s="53"/>
      <c r="T36" s="53"/>
      <c r="U36" s="53"/>
      <c r="V36" s="54"/>
      <c r="W36" s="205">
        <f t="shared" si="4"/>
        <v>0</v>
      </c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4"/>
      <c r="AR36" s="53"/>
      <c r="AS36" s="204">
        <f t="shared" si="6"/>
        <v>1</v>
      </c>
      <c r="AT36" s="205">
        <f t="shared" si="7"/>
        <v>0</v>
      </c>
      <c r="AU36" s="53"/>
      <c r="AV36" s="53"/>
      <c r="AW36" s="54">
        <v>0</v>
      </c>
      <c r="AX36" s="56">
        <v>0</v>
      </c>
      <c r="AY36" s="53">
        <v>1</v>
      </c>
      <c r="AZ36" s="51"/>
      <c r="BA36" s="54"/>
      <c r="BB36" s="56">
        <v>0</v>
      </c>
      <c r="BC36" s="200">
        <f t="shared" si="9"/>
        <v>0</v>
      </c>
      <c r="BD36" s="53"/>
      <c r="BE36" s="53">
        <v>0</v>
      </c>
      <c r="BF36" s="53">
        <v>0</v>
      </c>
      <c r="BG36" s="53"/>
      <c r="BH36" s="54"/>
      <c r="BJ36" s="205">
        <f t="shared" si="10"/>
        <v>0</v>
      </c>
      <c r="BK36" s="53"/>
      <c r="BL36" s="54">
        <v>0</v>
      </c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</row>
    <row r="37" spans="1:330" s="217" customFormat="1" ht="8.25" customHeight="1" x14ac:dyDescent="0.15">
      <c r="A37" s="208"/>
      <c r="B37" s="209"/>
      <c r="C37" s="209" t="s">
        <v>144</v>
      </c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>
        <f>SUM(N38:N65)</f>
        <v>28</v>
      </c>
      <c r="O37" s="209"/>
      <c r="P37" s="204">
        <f t="shared" si="2"/>
        <v>0</v>
      </c>
      <c r="Q37" s="212">
        <f>SUM(Q38:Q65)</f>
        <v>0</v>
      </c>
      <c r="R37" s="205">
        <f t="shared" si="3"/>
        <v>0</v>
      </c>
      <c r="S37" s="209">
        <f>SUM(S38:S65)</f>
        <v>0</v>
      </c>
      <c r="T37" s="209">
        <f>SUM(T38:T65)</f>
        <v>0</v>
      </c>
      <c r="U37" s="209">
        <f>SUM(U38:U65)</f>
        <v>0</v>
      </c>
      <c r="V37" s="210">
        <f>SUM(V38:V65)</f>
        <v>0</v>
      </c>
      <c r="W37" s="205">
        <f t="shared" si="4"/>
        <v>0</v>
      </c>
      <c r="X37" s="209">
        <f t="shared" ref="X37:BL37" si="28">SUM(X38:X65)</f>
        <v>0</v>
      </c>
      <c r="Y37" s="209">
        <f t="shared" si="28"/>
        <v>0</v>
      </c>
      <c r="Z37" s="209">
        <f t="shared" si="28"/>
        <v>0</v>
      </c>
      <c r="AA37" s="209">
        <f t="shared" si="28"/>
        <v>0</v>
      </c>
      <c r="AB37" s="209">
        <f t="shared" si="28"/>
        <v>0</v>
      </c>
      <c r="AC37" s="209">
        <f t="shared" si="28"/>
        <v>0</v>
      </c>
      <c r="AD37" s="209">
        <f t="shared" si="28"/>
        <v>0</v>
      </c>
      <c r="AE37" s="209">
        <f t="shared" si="28"/>
        <v>0</v>
      </c>
      <c r="AF37" s="209">
        <f t="shared" si="28"/>
        <v>0</v>
      </c>
      <c r="AG37" s="209">
        <f t="shared" si="28"/>
        <v>0</v>
      </c>
      <c r="AH37" s="209">
        <f t="shared" si="28"/>
        <v>0</v>
      </c>
      <c r="AI37" s="209">
        <f t="shared" si="28"/>
        <v>0</v>
      </c>
      <c r="AJ37" s="209">
        <f t="shared" si="28"/>
        <v>0</v>
      </c>
      <c r="AK37" s="209">
        <f t="shared" si="28"/>
        <v>0</v>
      </c>
      <c r="AL37" s="209">
        <f t="shared" si="28"/>
        <v>0</v>
      </c>
      <c r="AM37" s="209">
        <f t="shared" si="28"/>
        <v>0</v>
      </c>
      <c r="AN37" s="209">
        <f t="shared" si="28"/>
        <v>0</v>
      </c>
      <c r="AO37" s="209">
        <f t="shared" si="28"/>
        <v>0</v>
      </c>
      <c r="AP37" s="209">
        <f t="shared" si="28"/>
        <v>0</v>
      </c>
      <c r="AQ37" s="210">
        <f t="shared" si="28"/>
        <v>0</v>
      </c>
      <c r="AR37" s="209"/>
      <c r="AS37" s="204">
        <f t="shared" si="6"/>
        <v>2</v>
      </c>
      <c r="AT37" s="205">
        <f t="shared" si="7"/>
        <v>0</v>
      </c>
      <c r="AU37" s="209">
        <f t="shared" si="28"/>
        <v>0</v>
      </c>
      <c r="AV37" s="209">
        <f t="shared" ref="AV37:BB37" si="29">SUM(AV38:AV65)</f>
        <v>0</v>
      </c>
      <c r="AW37" s="210">
        <f t="shared" si="29"/>
        <v>0</v>
      </c>
      <c r="AX37" s="212">
        <f t="shared" si="29"/>
        <v>0</v>
      </c>
      <c r="AY37" s="209">
        <f t="shared" si="29"/>
        <v>2</v>
      </c>
      <c r="AZ37" s="208">
        <f t="shared" si="29"/>
        <v>0</v>
      </c>
      <c r="BA37" s="210">
        <f t="shared" si="29"/>
        <v>0</v>
      </c>
      <c r="BB37" s="212">
        <f t="shared" si="29"/>
        <v>0</v>
      </c>
      <c r="BC37" s="200">
        <f t="shared" si="9"/>
        <v>0</v>
      </c>
      <c r="BD37" s="209">
        <f t="shared" si="28"/>
        <v>0</v>
      </c>
      <c r="BE37" s="209">
        <f t="shared" si="28"/>
        <v>0</v>
      </c>
      <c r="BF37" s="209">
        <f t="shared" si="28"/>
        <v>0</v>
      </c>
      <c r="BG37" s="209">
        <f t="shared" si="28"/>
        <v>0</v>
      </c>
      <c r="BH37" s="210">
        <f t="shared" si="28"/>
        <v>0</v>
      </c>
      <c r="BJ37" s="205">
        <f t="shared" si="10"/>
        <v>0</v>
      </c>
      <c r="BK37" s="209">
        <f t="shared" si="28"/>
        <v>0</v>
      </c>
      <c r="BL37" s="210">
        <f t="shared" si="28"/>
        <v>0</v>
      </c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</row>
    <row r="38" spans="1:330" s="61" customFormat="1" ht="11.1" customHeight="1" x14ac:dyDescent="0.15">
      <c r="A38" s="51" t="s">
        <v>399</v>
      </c>
      <c r="B38" s="52" t="s">
        <v>966</v>
      </c>
      <c r="C38" s="53" t="s">
        <v>1266</v>
      </c>
      <c r="D38" s="53" t="s">
        <v>122</v>
      </c>
      <c r="E38" s="53" t="s">
        <v>136</v>
      </c>
      <c r="F38" s="53" t="s">
        <v>69</v>
      </c>
      <c r="G38" s="53" t="s">
        <v>144</v>
      </c>
      <c r="H38" s="53" t="s">
        <v>51</v>
      </c>
      <c r="I38" s="53" t="s">
        <v>144</v>
      </c>
      <c r="J38" s="53" t="s">
        <v>49</v>
      </c>
      <c r="K38" s="53" t="s">
        <v>144</v>
      </c>
      <c r="L38" s="53" t="s">
        <v>199</v>
      </c>
      <c r="M38" s="53" t="s">
        <v>215</v>
      </c>
      <c r="N38" s="53">
        <v>1</v>
      </c>
      <c r="O38" s="53" t="s">
        <v>195</v>
      </c>
      <c r="P38" s="204">
        <f t="shared" si="2"/>
        <v>0</v>
      </c>
      <c r="Q38" s="56"/>
      <c r="R38" s="205">
        <f t="shared" si="3"/>
        <v>0</v>
      </c>
      <c r="S38" s="53"/>
      <c r="T38" s="53"/>
      <c r="U38" s="53"/>
      <c r="V38" s="54"/>
      <c r="W38" s="205">
        <f t="shared" si="4"/>
        <v>0</v>
      </c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4"/>
      <c r="AR38" s="53"/>
      <c r="AS38" s="204">
        <f t="shared" si="6"/>
        <v>0</v>
      </c>
      <c r="AT38" s="205">
        <f t="shared" si="7"/>
        <v>0</v>
      </c>
      <c r="AU38" s="53"/>
      <c r="AV38" s="53"/>
      <c r="AW38" s="54">
        <v>0</v>
      </c>
      <c r="AX38" s="56">
        <v>0</v>
      </c>
      <c r="AY38" s="53">
        <v>0</v>
      </c>
      <c r="AZ38" s="51"/>
      <c r="BA38" s="54"/>
      <c r="BB38" s="56">
        <v>0</v>
      </c>
      <c r="BC38" s="200">
        <f t="shared" si="9"/>
        <v>0</v>
      </c>
      <c r="BD38" s="53"/>
      <c r="BE38" s="53">
        <v>0</v>
      </c>
      <c r="BF38" s="53">
        <v>0</v>
      </c>
      <c r="BG38" s="53"/>
      <c r="BH38" s="54"/>
      <c r="BJ38" s="205">
        <f t="shared" si="10"/>
        <v>0</v>
      </c>
      <c r="BK38" s="53"/>
      <c r="BL38" s="54">
        <v>0</v>
      </c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</row>
    <row r="39" spans="1:330" s="61" customFormat="1" ht="11.1" customHeight="1" x14ac:dyDescent="0.15">
      <c r="A39" s="51" t="s">
        <v>402</v>
      </c>
      <c r="B39" s="52" t="s">
        <v>966</v>
      </c>
      <c r="C39" s="53" t="s">
        <v>105</v>
      </c>
      <c r="D39" s="53" t="s">
        <v>122</v>
      </c>
      <c r="E39" s="53" t="s">
        <v>136</v>
      </c>
      <c r="F39" s="53" t="s">
        <v>69</v>
      </c>
      <c r="G39" s="53" t="s">
        <v>144</v>
      </c>
      <c r="H39" s="53" t="s">
        <v>51</v>
      </c>
      <c r="I39" s="53" t="s">
        <v>144</v>
      </c>
      <c r="J39" s="53" t="s">
        <v>49</v>
      </c>
      <c r="K39" s="53" t="s">
        <v>144</v>
      </c>
      <c r="L39" s="53" t="s">
        <v>199</v>
      </c>
      <c r="M39" s="53" t="s">
        <v>207</v>
      </c>
      <c r="N39" s="53">
        <v>1</v>
      </c>
      <c r="O39" s="53" t="s">
        <v>195</v>
      </c>
      <c r="P39" s="204">
        <f t="shared" si="2"/>
        <v>0</v>
      </c>
      <c r="Q39" s="56"/>
      <c r="R39" s="205">
        <f t="shared" si="3"/>
        <v>0</v>
      </c>
      <c r="S39" s="53"/>
      <c r="T39" s="53"/>
      <c r="U39" s="53"/>
      <c r="V39" s="54"/>
      <c r="W39" s="205">
        <f t="shared" si="4"/>
        <v>0</v>
      </c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4"/>
      <c r="AR39" s="53"/>
      <c r="AS39" s="204">
        <f t="shared" si="6"/>
        <v>0</v>
      </c>
      <c r="AT39" s="205">
        <f t="shared" si="7"/>
        <v>0</v>
      </c>
      <c r="AU39" s="53"/>
      <c r="AV39" s="53"/>
      <c r="AW39" s="54">
        <v>0</v>
      </c>
      <c r="AX39" s="56">
        <v>0</v>
      </c>
      <c r="AY39" s="53">
        <v>0</v>
      </c>
      <c r="AZ39" s="51"/>
      <c r="BA39" s="54"/>
      <c r="BB39" s="56">
        <v>0</v>
      </c>
      <c r="BC39" s="200">
        <f t="shared" si="9"/>
        <v>0</v>
      </c>
      <c r="BD39" s="53"/>
      <c r="BE39" s="53">
        <v>0</v>
      </c>
      <c r="BF39" s="53">
        <v>0</v>
      </c>
      <c r="BG39" s="53"/>
      <c r="BH39" s="54"/>
      <c r="BJ39" s="205">
        <f t="shared" si="10"/>
        <v>0</v>
      </c>
      <c r="BK39" s="53"/>
      <c r="BL39" s="54">
        <v>0</v>
      </c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</row>
    <row r="40" spans="1:330" s="61" customFormat="1" ht="11.1" customHeight="1" x14ac:dyDescent="0.15">
      <c r="A40" s="51" t="s">
        <v>404</v>
      </c>
      <c r="B40" s="52" t="s">
        <v>966</v>
      </c>
      <c r="C40" s="53" t="s">
        <v>405</v>
      </c>
      <c r="D40" s="53" t="s">
        <v>122</v>
      </c>
      <c r="E40" s="53" t="s">
        <v>136</v>
      </c>
      <c r="F40" s="53" t="s">
        <v>69</v>
      </c>
      <c r="G40" s="53" t="s">
        <v>144</v>
      </c>
      <c r="H40" s="53" t="s">
        <v>51</v>
      </c>
      <c r="I40" s="53" t="s">
        <v>144</v>
      </c>
      <c r="J40" s="53" t="s">
        <v>49</v>
      </c>
      <c r="K40" s="53" t="s">
        <v>144</v>
      </c>
      <c r="L40" s="53" t="s">
        <v>199</v>
      </c>
      <c r="M40" s="53" t="s">
        <v>207</v>
      </c>
      <c r="N40" s="53">
        <v>1</v>
      </c>
      <c r="O40" s="53" t="s">
        <v>195</v>
      </c>
      <c r="P40" s="204">
        <f t="shared" si="2"/>
        <v>0</v>
      </c>
      <c r="Q40" s="56"/>
      <c r="R40" s="205">
        <f t="shared" si="3"/>
        <v>0</v>
      </c>
      <c r="S40" s="53"/>
      <c r="T40" s="53"/>
      <c r="U40" s="53"/>
      <c r="V40" s="54"/>
      <c r="W40" s="205">
        <f t="shared" si="4"/>
        <v>0</v>
      </c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4"/>
      <c r="AR40" s="53"/>
      <c r="AS40" s="204">
        <f t="shared" si="6"/>
        <v>0</v>
      </c>
      <c r="AT40" s="205">
        <f t="shared" si="7"/>
        <v>0</v>
      </c>
      <c r="AU40" s="53"/>
      <c r="AV40" s="53"/>
      <c r="AW40" s="54">
        <v>0</v>
      </c>
      <c r="AX40" s="56">
        <v>0</v>
      </c>
      <c r="AY40" s="53">
        <v>0</v>
      </c>
      <c r="AZ40" s="51"/>
      <c r="BA40" s="54"/>
      <c r="BB40" s="56">
        <v>0</v>
      </c>
      <c r="BC40" s="200">
        <f t="shared" si="9"/>
        <v>0</v>
      </c>
      <c r="BD40" s="53"/>
      <c r="BE40" s="53">
        <v>0</v>
      </c>
      <c r="BF40" s="53">
        <v>0</v>
      </c>
      <c r="BG40" s="53"/>
      <c r="BH40" s="54"/>
      <c r="BJ40" s="205">
        <f t="shared" si="10"/>
        <v>0</v>
      </c>
      <c r="BK40" s="53"/>
      <c r="BL40" s="54">
        <v>0</v>
      </c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</row>
    <row r="41" spans="1:330" s="61" customFormat="1" ht="11.1" customHeight="1" x14ac:dyDescent="0.15">
      <c r="A41" s="51" t="s">
        <v>407</v>
      </c>
      <c r="B41" s="52" t="s">
        <v>966</v>
      </c>
      <c r="C41" s="53" t="s">
        <v>408</v>
      </c>
      <c r="D41" s="53" t="s">
        <v>122</v>
      </c>
      <c r="E41" s="53" t="s">
        <v>136</v>
      </c>
      <c r="F41" s="53" t="s">
        <v>69</v>
      </c>
      <c r="G41" s="53" t="s">
        <v>144</v>
      </c>
      <c r="H41" s="53" t="s">
        <v>51</v>
      </c>
      <c r="I41" s="53" t="s">
        <v>144</v>
      </c>
      <c r="J41" s="53" t="s">
        <v>49</v>
      </c>
      <c r="K41" s="53" t="s">
        <v>144</v>
      </c>
      <c r="L41" s="53" t="s">
        <v>199</v>
      </c>
      <c r="M41" s="53" t="s">
        <v>207</v>
      </c>
      <c r="N41" s="53">
        <v>1</v>
      </c>
      <c r="O41" s="53" t="s">
        <v>195</v>
      </c>
      <c r="P41" s="204">
        <f t="shared" si="2"/>
        <v>0</v>
      </c>
      <c r="Q41" s="56"/>
      <c r="R41" s="205">
        <f t="shared" si="3"/>
        <v>0</v>
      </c>
      <c r="S41" s="53"/>
      <c r="T41" s="53"/>
      <c r="U41" s="53"/>
      <c r="V41" s="54"/>
      <c r="W41" s="205">
        <f t="shared" si="4"/>
        <v>0</v>
      </c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4"/>
      <c r="AR41" s="53"/>
      <c r="AS41" s="204">
        <f t="shared" si="6"/>
        <v>0</v>
      </c>
      <c r="AT41" s="205">
        <f t="shared" si="7"/>
        <v>0</v>
      </c>
      <c r="AU41" s="53"/>
      <c r="AV41" s="53"/>
      <c r="AW41" s="54">
        <v>0</v>
      </c>
      <c r="AX41" s="56">
        <v>0</v>
      </c>
      <c r="AY41" s="53">
        <v>0</v>
      </c>
      <c r="AZ41" s="51"/>
      <c r="BA41" s="54"/>
      <c r="BB41" s="56">
        <v>0</v>
      </c>
      <c r="BC41" s="200">
        <f t="shared" si="9"/>
        <v>0</v>
      </c>
      <c r="BD41" s="53"/>
      <c r="BE41" s="53">
        <v>0</v>
      </c>
      <c r="BF41" s="53">
        <v>0</v>
      </c>
      <c r="BG41" s="53"/>
      <c r="BH41" s="54"/>
      <c r="BJ41" s="205">
        <f t="shared" si="10"/>
        <v>0</v>
      </c>
      <c r="BK41" s="53"/>
      <c r="BL41" s="54">
        <v>0</v>
      </c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</row>
    <row r="42" spans="1:330" s="61" customFormat="1" ht="11.1" customHeight="1" x14ac:dyDescent="0.15">
      <c r="A42" s="51" t="s">
        <v>411</v>
      </c>
      <c r="B42" s="52" t="s">
        <v>966</v>
      </c>
      <c r="C42" s="53" t="s">
        <v>278</v>
      </c>
      <c r="D42" s="53" t="s">
        <v>122</v>
      </c>
      <c r="E42" s="53" t="s">
        <v>136</v>
      </c>
      <c r="F42" s="53" t="s">
        <v>69</v>
      </c>
      <c r="G42" s="53" t="s">
        <v>144</v>
      </c>
      <c r="H42" s="53" t="s">
        <v>51</v>
      </c>
      <c r="I42" s="53" t="s">
        <v>144</v>
      </c>
      <c r="J42" s="53" t="s">
        <v>49</v>
      </c>
      <c r="K42" s="53" t="s">
        <v>144</v>
      </c>
      <c r="L42" s="53" t="s">
        <v>199</v>
      </c>
      <c r="M42" s="53" t="s">
        <v>207</v>
      </c>
      <c r="N42" s="53">
        <v>1</v>
      </c>
      <c r="O42" s="53" t="s">
        <v>195</v>
      </c>
      <c r="P42" s="204">
        <f t="shared" si="2"/>
        <v>0</v>
      </c>
      <c r="Q42" s="56"/>
      <c r="R42" s="205">
        <f t="shared" si="3"/>
        <v>0</v>
      </c>
      <c r="S42" s="53"/>
      <c r="T42" s="53"/>
      <c r="U42" s="53"/>
      <c r="V42" s="54"/>
      <c r="W42" s="205">
        <f t="shared" si="4"/>
        <v>0</v>
      </c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4"/>
      <c r="AR42" s="53"/>
      <c r="AS42" s="204">
        <f t="shared" si="6"/>
        <v>0</v>
      </c>
      <c r="AT42" s="205">
        <f t="shared" si="7"/>
        <v>0</v>
      </c>
      <c r="AU42" s="53"/>
      <c r="AV42" s="53"/>
      <c r="AW42" s="54">
        <v>0</v>
      </c>
      <c r="AX42" s="56">
        <v>0</v>
      </c>
      <c r="AY42" s="53">
        <v>0</v>
      </c>
      <c r="AZ42" s="51"/>
      <c r="BA42" s="54"/>
      <c r="BB42" s="56">
        <v>0</v>
      </c>
      <c r="BC42" s="200">
        <f t="shared" si="9"/>
        <v>0</v>
      </c>
      <c r="BD42" s="53"/>
      <c r="BE42" s="53">
        <v>0</v>
      </c>
      <c r="BF42" s="53">
        <v>0</v>
      </c>
      <c r="BG42" s="53"/>
      <c r="BH42" s="54"/>
      <c r="BJ42" s="205">
        <f t="shared" si="10"/>
        <v>0</v>
      </c>
      <c r="BK42" s="53"/>
      <c r="BL42" s="54">
        <v>0</v>
      </c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</row>
    <row r="43" spans="1:330" s="61" customFormat="1" ht="11.1" customHeight="1" x14ac:dyDescent="0.15">
      <c r="A43" s="51" t="s">
        <v>413</v>
      </c>
      <c r="B43" s="52" t="s">
        <v>966</v>
      </c>
      <c r="C43" s="53" t="s">
        <v>259</v>
      </c>
      <c r="D43" s="53" t="s">
        <v>122</v>
      </c>
      <c r="E43" s="53" t="s">
        <v>136</v>
      </c>
      <c r="F43" s="53" t="s">
        <v>69</v>
      </c>
      <c r="G43" s="53" t="s">
        <v>144</v>
      </c>
      <c r="H43" s="53" t="s">
        <v>51</v>
      </c>
      <c r="I43" s="53" t="s">
        <v>144</v>
      </c>
      <c r="J43" s="53" t="s">
        <v>49</v>
      </c>
      <c r="K43" s="53" t="s">
        <v>144</v>
      </c>
      <c r="L43" s="53" t="s">
        <v>199</v>
      </c>
      <c r="M43" s="53" t="s">
        <v>207</v>
      </c>
      <c r="N43" s="53">
        <v>1</v>
      </c>
      <c r="O43" s="53" t="s">
        <v>195</v>
      </c>
      <c r="P43" s="204">
        <f t="shared" si="2"/>
        <v>0</v>
      </c>
      <c r="Q43" s="56"/>
      <c r="R43" s="205">
        <f t="shared" si="3"/>
        <v>0</v>
      </c>
      <c r="S43" s="53"/>
      <c r="T43" s="53"/>
      <c r="U43" s="53"/>
      <c r="V43" s="54"/>
      <c r="W43" s="205">
        <f t="shared" si="4"/>
        <v>0</v>
      </c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4"/>
      <c r="AR43" s="53"/>
      <c r="AS43" s="204">
        <f t="shared" si="6"/>
        <v>0</v>
      </c>
      <c r="AT43" s="205">
        <f t="shared" si="7"/>
        <v>0</v>
      </c>
      <c r="AU43" s="53"/>
      <c r="AV43" s="53"/>
      <c r="AW43" s="54">
        <v>0</v>
      </c>
      <c r="AX43" s="56">
        <v>0</v>
      </c>
      <c r="AY43" s="53">
        <v>0</v>
      </c>
      <c r="AZ43" s="51"/>
      <c r="BA43" s="54"/>
      <c r="BB43" s="56">
        <v>0</v>
      </c>
      <c r="BC43" s="200">
        <f t="shared" si="9"/>
        <v>0</v>
      </c>
      <c r="BD43" s="53"/>
      <c r="BE43" s="53">
        <v>0</v>
      </c>
      <c r="BF43" s="53">
        <v>0</v>
      </c>
      <c r="BG43" s="53"/>
      <c r="BH43" s="54"/>
      <c r="BJ43" s="205">
        <f t="shared" si="10"/>
        <v>0</v>
      </c>
      <c r="BK43" s="53"/>
      <c r="BL43" s="54">
        <v>0</v>
      </c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</row>
    <row r="44" spans="1:330" s="61" customFormat="1" ht="11.1" customHeight="1" x14ac:dyDescent="0.15">
      <c r="A44" s="51" t="s">
        <v>415</v>
      </c>
      <c r="B44" s="52" t="s">
        <v>966</v>
      </c>
      <c r="C44" s="53" t="s">
        <v>238</v>
      </c>
      <c r="D44" s="53" t="s">
        <v>122</v>
      </c>
      <c r="E44" s="53" t="s">
        <v>136</v>
      </c>
      <c r="F44" s="53" t="s">
        <v>69</v>
      </c>
      <c r="G44" s="53" t="s">
        <v>144</v>
      </c>
      <c r="H44" s="53" t="s">
        <v>51</v>
      </c>
      <c r="I44" s="53" t="s">
        <v>144</v>
      </c>
      <c r="J44" s="53" t="s">
        <v>49</v>
      </c>
      <c r="K44" s="53" t="s">
        <v>144</v>
      </c>
      <c r="L44" s="53" t="s">
        <v>199</v>
      </c>
      <c r="M44" s="53" t="s">
        <v>207</v>
      </c>
      <c r="N44" s="53">
        <v>1</v>
      </c>
      <c r="O44" s="53" t="s">
        <v>195</v>
      </c>
      <c r="P44" s="204">
        <f t="shared" si="2"/>
        <v>0</v>
      </c>
      <c r="Q44" s="56"/>
      <c r="R44" s="205">
        <f t="shared" si="3"/>
        <v>0</v>
      </c>
      <c r="S44" s="53"/>
      <c r="T44" s="53"/>
      <c r="U44" s="53"/>
      <c r="V44" s="54"/>
      <c r="W44" s="205">
        <f t="shared" si="4"/>
        <v>0</v>
      </c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4"/>
      <c r="AR44" s="53"/>
      <c r="AS44" s="204">
        <f t="shared" si="6"/>
        <v>0</v>
      </c>
      <c r="AT44" s="205">
        <f t="shared" si="7"/>
        <v>0</v>
      </c>
      <c r="AU44" s="53"/>
      <c r="AV44" s="53"/>
      <c r="AW44" s="54">
        <v>0</v>
      </c>
      <c r="AX44" s="56">
        <v>0</v>
      </c>
      <c r="AY44" s="53">
        <v>0</v>
      </c>
      <c r="AZ44" s="51"/>
      <c r="BA44" s="54"/>
      <c r="BB44" s="56">
        <v>0</v>
      </c>
      <c r="BC44" s="200">
        <f t="shared" si="9"/>
        <v>0</v>
      </c>
      <c r="BD44" s="53"/>
      <c r="BE44" s="53">
        <v>0</v>
      </c>
      <c r="BF44" s="53">
        <v>0</v>
      </c>
      <c r="BG44" s="53"/>
      <c r="BH44" s="54"/>
      <c r="BJ44" s="205">
        <f t="shared" si="10"/>
        <v>0</v>
      </c>
      <c r="BK44" s="53"/>
      <c r="BL44" s="54">
        <v>0</v>
      </c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</row>
    <row r="45" spans="1:330" s="61" customFormat="1" ht="11.1" customHeight="1" x14ac:dyDescent="0.15">
      <c r="A45" s="51" t="s">
        <v>417</v>
      </c>
      <c r="B45" s="52" t="s">
        <v>966</v>
      </c>
      <c r="C45" s="53" t="s">
        <v>418</v>
      </c>
      <c r="D45" s="53" t="s">
        <v>122</v>
      </c>
      <c r="E45" s="53" t="s">
        <v>136</v>
      </c>
      <c r="F45" s="53" t="s">
        <v>69</v>
      </c>
      <c r="G45" s="53" t="s">
        <v>144</v>
      </c>
      <c r="H45" s="53" t="s">
        <v>51</v>
      </c>
      <c r="I45" s="53" t="s">
        <v>144</v>
      </c>
      <c r="J45" s="53" t="s">
        <v>49</v>
      </c>
      <c r="K45" s="53" t="s">
        <v>144</v>
      </c>
      <c r="L45" s="53" t="s">
        <v>199</v>
      </c>
      <c r="M45" s="53" t="s">
        <v>207</v>
      </c>
      <c r="N45" s="53">
        <v>1</v>
      </c>
      <c r="O45" s="53" t="s">
        <v>195</v>
      </c>
      <c r="P45" s="204">
        <f t="shared" si="2"/>
        <v>0</v>
      </c>
      <c r="Q45" s="56"/>
      <c r="R45" s="205">
        <f t="shared" si="3"/>
        <v>0</v>
      </c>
      <c r="S45" s="53"/>
      <c r="T45" s="53"/>
      <c r="U45" s="53"/>
      <c r="V45" s="54"/>
      <c r="W45" s="205">
        <f t="shared" si="4"/>
        <v>0</v>
      </c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4"/>
      <c r="AR45" s="53"/>
      <c r="AS45" s="204">
        <f t="shared" si="6"/>
        <v>0</v>
      </c>
      <c r="AT45" s="205">
        <f t="shared" si="7"/>
        <v>0</v>
      </c>
      <c r="AU45" s="53"/>
      <c r="AV45" s="53"/>
      <c r="AW45" s="54">
        <v>0</v>
      </c>
      <c r="AX45" s="56">
        <v>0</v>
      </c>
      <c r="AY45" s="53">
        <v>0</v>
      </c>
      <c r="AZ45" s="51"/>
      <c r="BA45" s="54"/>
      <c r="BB45" s="56">
        <v>0</v>
      </c>
      <c r="BC45" s="200">
        <f t="shared" si="9"/>
        <v>0</v>
      </c>
      <c r="BD45" s="53"/>
      <c r="BE45" s="53">
        <v>0</v>
      </c>
      <c r="BF45" s="53">
        <v>0</v>
      </c>
      <c r="BG45" s="53"/>
      <c r="BH45" s="54"/>
      <c r="BJ45" s="205">
        <f t="shared" si="10"/>
        <v>0</v>
      </c>
      <c r="BK45" s="53"/>
      <c r="BL45" s="54">
        <v>0</v>
      </c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</row>
    <row r="46" spans="1:330" s="61" customFormat="1" ht="11.1" customHeight="1" x14ac:dyDescent="0.15">
      <c r="A46" s="51" t="s">
        <v>421</v>
      </c>
      <c r="B46" s="52" t="s">
        <v>966</v>
      </c>
      <c r="C46" s="53" t="s">
        <v>108</v>
      </c>
      <c r="D46" s="53" t="s">
        <v>122</v>
      </c>
      <c r="E46" s="53" t="s">
        <v>136</v>
      </c>
      <c r="F46" s="53" t="s">
        <v>69</v>
      </c>
      <c r="G46" s="53" t="s">
        <v>144</v>
      </c>
      <c r="H46" s="53" t="s">
        <v>51</v>
      </c>
      <c r="I46" s="53" t="s">
        <v>144</v>
      </c>
      <c r="J46" s="53" t="s">
        <v>49</v>
      </c>
      <c r="K46" s="53" t="s">
        <v>144</v>
      </c>
      <c r="L46" s="53" t="s">
        <v>199</v>
      </c>
      <c r="M46" s="53" t="s">
        <v>207</v>
      </c>
      <c r="N46" s="53">
        <v>1</v>
      </c>
      <c r="O46" s="53" t="s">
        <v>195</v>
      </c>
      <c r="P46" s="204">
        <f t="shared" si="2"/>
        <v>0</v>
      </c>
      <c r="Q46" s="56"/>
      <c r="R46" s="205">
        <f t="shared" si="3"/>
        <v>0</v>
      </c>
      <c r="S46" s="53"/>
      <c r="T46" s="53"/>
      <c r="U46" s="53"/>
      <c r="V46" s="54"/>
      <c r="W46" s="205">
        <f t="shared" si="4"/>
        <v>0</v>
      </c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4"/>
      <c r="AR46" s="53"/>
      <c r="AS46" s="204">
        <f t="shared" si="6"/>
        <v>0</v>
      </c>
      <c r="AT46" s="205">
        <f t="shared" si="7"/>
        <v>0</v>
      </c>
      <c r="AU46" s="53"/>
      <c r="AV46" s="53"/>
      <c r="AW46" s="54">
        <v>0</v>
      </c>
      <c r="AX46" s="56">
        <v>0</v>
      </c>
      <c r="AY46" s="53">
        <v>0</v>
      </c>
      <c r="AZ46" s="51"/>
      <c r="BA46" s="54"/>
      <c r="BB46" s="56">
        <v>0</v>
      </c>
      <c r="BC46" s="200">
        <f t="shared" si="9"/>
        <v>0</v>
      </c>
      <c r="BD46" s="53"/>
      <c r="BE46" s="53">
        <v>0</v>
      </c>
      <c r="BF46" s="53">
        <v>0</v>
      </c>
      <c r="BG46" s="53"/>
      <c r="BH46" s="54"/>
      <c r="BJ46" s="205">
        <f t="shared" si="10"/>
        <v>0</v>
      </c>
      <c r="BK46" s="53"/>
      <c r="BL46" s="54">
        <v>0</v>
      </c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</row>
    <row r="47" spans="1:330" s="61" customFormat="1" ht="11.1" customHeight="1" x14ac:dyDescent="0.15">
      <c r="A47" s="51" t="s">
        <v>423</v>
      </c>
      <c r="B47" s="52" t="s">
        <v>966</v>
      </c>
      <c r="C47" s="53" t="s">
        <v>424</v>
      </c>
      <c r="D47" s="53" t="s">
        <v>122</v>
      </c>
      <c r="E47" s="53" t="s">
        <v>136</v>
      </c>
      <c r="F47" s="53" t="s">
        <v>69</v>
      </c>
      <c r="G47" s="53" t="s">
        <v>144</v>
      </c>
      <c r="H47" s="53" t="s">
        <v>51</v>
      </c>
      <c r="I47" s="53" t="s">
        <v>144</v>
      </c>
      <c r="J47" s="53" t="s">
        <v>49</v>
      </c>
      <c r="K47" s="53" t="s">
        <v>144</v>
      </c>
      <c r="L47" s="53" t="s">
        <v>199</v>
      </c>
      <c r="M47" s="53" t="s">
        <v>207</v>
      </c>
      <c r="N47" s="53">
        <v>1</v>
      </c>
      <c r="O47" s="53" t="s">
        <v>195</v>
      </c>
      <c r="P47" s="204">
        <f t="shared" si="2"/>
        <v>0</v>
      </c>
      <c r="Q47" s="56"/>
      <c r="R47" s="205">
        <f t="shared" si="3"/>
        <v>0</v>
      </c>
      <c r="S47" s="53"/>
      <c r="T47" s="53"/>
      <c r="U47" s="53"/>
      <c r="V47" s="54"/>
      <c r="W47" s="205">
        <f t="shared" si="4"/>
        <v>0</v>
      </c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4"/>
      <c r="AR47" s="53"/>
      <c r="AS47" s="204">
        <f t="shared" si="6"/>
        <v>0</v>
      </c>
      <c r="AT47" s="205">
        <f t="shared" si="7"/>
        <v>0</v>
      </c>
      <c r="AU47" s="53"/>
      <c r="AV47" s="53"/>
      <c r="AW47" s="54">
        <v>0</v>
      </c>
      <c r="AX47" s="56">
        <v>0</v>
      </c>
      <c r="AY47" s="53">
        <v>0</v>
      </c>
      <c r="AZ47" s="51"/>
      <c r="BA47" s="54"/>
      <c r="BB47" s="56">
        <v>0</v>
      </c>
      <c r="BC47" s="200">
        <f t="shared" si="9"/>
        <v>0</v>
      </c>
      <c r="BD47" s="53"/>
      <c r="BE47" s="53">
        <v>0</v>
      </c>
      <c r="BF47" s="53">
        <v>0</v>
      </c>
      <c r="BG47" s="53"/>
      <c r="BH47" s="54"/>
      <c r="BJ47" s="205">
        <f t="shared" si="10"/>
        <v>0</v>
      </c>
      <c r="BK47" s="53"/>
      <c r="BL47" s="54">
        <v>0</v>
      </c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</row>
    <row r="48" spans="1:330" s="61" customFormat="1" ht="11.1" customHeight="1" x14ac:dyDescent="0.15">
      <c r="A48" s="51" t="s">
        <v>427</v>
      </c>
      <c r="B48" s="52" t="s">
        <v>966</v>
      </c>
      <c r="C48" s="53" t="s">
        <v>428</v>
      </c>
      <c r="D48" s="53" t="s">
        <v>122</v>
      </c>
      <c r="E48" s="53" t="s">
        <v>136</v>
      </c>
      <c r="F48" s="53" t="s">
        <v>69</v>
      </c>
      <c r="G48" s="53" t="s">
        <v>144</v>
      </c>
      <c r="H48" s="53" t="s">
        <v>51</v>
      </c>
      <c r="I48" s="53" t="s">
        <v>144</v>
      </c>
      <c r="J48" s="53" t="s">
        <v>49</v>
      </c>
      <c r="K48" s="53" t="s">
        <v>144</v>
      </c>
      <c r="L48" s="53" t="s">
        <v>199</v>
      </c>
      <c r="M48" s="53" t="s">
        <v>207</v>
      </c>
      <c r="N48" s="53">
        <v>1</v>
      </c>
      <c r="O48" s="53" t="s">
        <v>195</v>
      </c>
      <c r="P48" s="204">
        <f t="shared" si="2"/>
        <v>0</v>
      </c>
      <c r="Q48" s="56"/>
      <c r="R48" s="205">
        <f t="shared" si="3"/>
        <v>0</v>
      </c>
      <c r="S48" s="53"/>
      <c r="T48" s="53"/>
      <c r="U48" s="53"/>
      <c r="V48" s="54"/>
      <c r="W48" s="205">
        <f t="shared" si="4"/>
        <v>0</v>
      </c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4"/>
      <c r="AR48" s="53"/>
      <c r="AS48" s="204">
        <f t="shared" si="6"/>
        <v>0</v>
      </c>
      <c r="AT48" s="205">
        <f t="shared" si="7"/>
        <v>0</v>
      </c>
      <c r="AU48" s="53"/>
      <c r="AV48" s="53"/>
      <c r="AW48" s="54">
        <v>0</v>
      </c>
      <c r="AX48" s="56">
        <v>0</v>
      </c>
      <c r="AY48" s="53">
        <v>0</v>
      </c>
      <c r="AZ48" s="51"/>
      <c r="BA48" s="54"/>
      <c r="BB48" s="56">
        <v>0</v>
      </c>
      <c r="BC48" s="200">
        <f t="shared" si="9"/>
        <v>0</v>
      </c>
      <c r="BD48" s="53"/>
      <c r="BE48" s="53">
        <v>0</v>
      </c>
      <c r="BF48" s="53">
        <v>0</v>
      </c>
      <c r="BG48" s="53"/>
      <c r="BH48" s="54"/>
      <c r="BJ48" s="205">
        <f t="shared" si="10"/>
        <v>0</v>
      </c>
      <c r="BK48" s="53"/>
      <c r="BL48" s="54">
        <v>0</v>
      </c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</row>
    <row r="49" spans="1:126" s="61" customFormat="1" ht="11.1" customHeight="1" x14ac:dyDescent="0.15">
      <c r="A49" s="51" t="s">
        <v>430</v>
      </c>
      <c r="B49" s="52" t="s">
        <v>966</v>
      </c>
      <c r="C49" s="53" t="s">
        <v>254</v>
      </c>
      <c r="D49" s="53" t="s">
        <v>122</v>
      </c>
      <c r="E49" s="53" t="s">
        <v>136</v>
      </c>
      <c r="F49" s="53" t="s">
        <v>69</v>
      </c>
      <c r="G49" s="53" t="s">
        <v>144</v>
      </c>
      <c r="H49" s="53" t="s">
        <v>51</v>
      </c>
      <c r="I49" s="53" t="s">
        <v>144</v>
      </c>
      <c r="J49" s="53" t="s">
        <v>49</v>
      </c>
      <c r="K49" s="53" t="s">
        <v>144</v>
      </c>
      <c r="L49" s="53" t="s">
        <v>199</v>
      </c>
      <c r="M49" s="53" t="s">
        <v>201</v>
      </c>
      <c r="N49" s="53">
        <v>1</v>
      </c>
      <c r="O49" s="53" t="s">
        <v>195</v>
      </c>
      <c r="P49" s="204">
        <f t="shared" si="2"/>
        <v>0</v>
      </c>
      <c r="Q49" s="56"/>
      <c r="R49" s="205">
        <f t="shared" si="3"/>
        <v>0</v>
      </c>
      <c r="S49" s="53"/>
      <c r="T49" s="53"/>
      <c r="U49" s="53"/>
      <c r="V49" s="54"/>
      <c r="W49" s="205">
        <f t="shared" si="4"/>
        <v>0</v>
      </c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4"/>
      <c r="AR49" s="53"/>
      <c r="AS49" s="204">
        <f t="shared" si="6"/>
        <v>0</v>
      </c>
      <c r="AT49" s="205">
        <f t="shared" si="7"/>
        <v>0</v>
      </c>
      <c r="AU49" s="53"/>
      <c r="AV49" s="53"/>
      <c r="AW49" s="54">
        <v>0</v>
      </c>
      <c r="AX49" s="56">
        <v>0</v>
      </c>
      <c r="AY49" s="53">
        <v>0</v>
      </c>
      <c r="AZ49" s="51"/>
      <c r="BA49" s="54"/>
      <c r="BB49" s="56">
        <v>0</v>
      </c>
      <c r="BC49" s="200">
        <f t="shared" si="9"/>
        <v>0</v>
      </c>
      <c r="BD49" s="53"/>
      <c r="BE49" s="53">
        <v>0</v>
      </c>
      <c r="BF49" s="53">
        <v>0</v>
      </c>
      <c r="BG49" s="53"/>
      <c r="BH49" s="54"/>
      <c r="BJ49" s="205">
        <f t="shared" si="10"/>
        <v>0</v>
      </c>
      <c r="BK49" s="53"/>
      <c r="BL49" s="54">
        <v>0</v>
      </c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</row>
    <row r="50" spans="1:126" s="61" customFormat="1" ht="11.1" customHeight="1" x14ac:dyDescent="0.15">
      <c r="A50" s="51" t="s">
        <v>433</v>
      </c>
      <c r="B50" s="52" t="s">
        <v>966</v>
      </c>
      <c r="C50" s="53" t="s">
        <v>1257</v>
      </c>
      <c r="D50" s="53" t="s">
        <v>122</v>
      </c>
      <c r="E50" s="53" t="s">
        <v>136</v>
      </c>
      <c r="F50" s="53" t="s">
        <v>69</v>
      </c>
      <c r="G50" s="53" t="s">
        <v>144</v>
      </c>
      <c r="H50" s="53" t="s">
        <v>51</v>
      </c>
      <c r="I50" s="53" t="s">
        <v>144</v>
      </c>
      <c r="J50" s="53" t="s">
        <v>49</v>
      </c>
      <c r="K50" s="53" t="s">
        <v>144</v>
      </c>
      <c r="L50" s="53" t="s">
        <v>199</v>
      </c>
      <c r="M50" s="53" t="s">
        <v>207</v>
      </c>
      <c r="N50" s="53">
        <v>1</v>
      </c>
      <c r="O50" s="53" t="s">
        <v>195</v>
      </c>
      <c r="P50" s="204">
        <f t="shared" si="2"/>
        <v>0</v>
      </c>
      <c r="Q50" s="56"/>
      <c r="R50" s="205">
        <f t="shared" si="3"/>
        <v>0</v>
      </c>
      <c r="S50" s="53"/>
      <c r="T50" s="53"/>
      <c r="U50" s="53"/>
      <c r="V50" s="54"/>
      <c r="W50" s="205">
        <f t="shared" si="4"/>
        <v>0</v>
      </c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4"/>
      <c r="AR50" s="53"/>
      <c r="AS50" s="204">
        <f t="shared" si="6"/>
        <v>0</v>
      </c>
      <c r="AT50" s="205">
        <f t="shared" si="7"/>
        <v>0</v>
      </c>
      <c r="AU50" s="53"/>
      <c r="AV50" s="53"/>
      <c r="AW50" s="54">
        <v>0</v>
      </c>
      <c r="AX50" s="56">
        <v>0</v>
      </c>
      <c r="AY50" s="53">
        <v>0</v>
      </c>
      <c r="AZ50" s="51"/>
      <c r="BA50" s="54"/>
      <c r="BB50" s="56">
        <v>0</v>
      </c>
      <c r="BC50" s="200">
        <f t="shared" si="9"/>
        <v>0</v>
      </c>
      <c r="BD50" s="53"/>
      <c r="BE50" s="53">
        <v>0</v>
      </c>
      <c r="BF50" s="53">
        <v>0</v>
      </c>
      <c r="BG50" s="53"/>
      <c r="BH50" s="54"/>
      <c r="BJ50" s="205">
        <f t="shared" si="10"/>
        <v>0</v>
      </c>
      <c r="BK50" s="53"/>
      <c r="BL50" s="54">
        <v>0</v>
      </c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</row>
    <row r="51" spans="1:126" s="61" customFormat="1" ht="11.1" customHeight="1" x14ac:dyDescent="0.15">
      <c r="A51" s="51" t="s">
        <v>435</v>
      </c>
      <c r="B51" s="52" t="s">
        <v>966</v>
      </c>
      <c r="C51" s="53" t="s">
        <v>436</v>
      </c>
      <c r="D51" s="53" t="s">
        <v>122</v>
      </c>
      <c r="E51" s="53" t="s">
        <v>136</v>
      </c>
      <c r="F51" s="53" t="s">
        <v>69</v>
      </c>
      <c r="G51" s="53" t="s">
        <v>144</v>
      </c>
      <c r="H51" s="53" t="s">
        <v>51</v>
      </c>
      <c r="I51" s="53" t="s">
        <v>144</v>
      </c>
      <c r="J51" s="53" t="s">
        <v>49</v>
      </c>
      <c r="K51" s="53" t="s">
        <v>144</v>
      </c>
      <c r="L51" s="53" t="s">
        <v>199</v>
      </c>
      <c r="M51" s="53" t="s">
        <v>207</v>
      </c>
      <c r="N51" s="53">
        <v>1</v>
      </c>
      <c r="O51" s="53" t="s">
        <v>195</v>
      </c>
      <c r="P51" s="204">
        <f t="shared" si="2"/>
        <v>0</v>
      </c>
      <c r="Q51" s="56"/>
      <c r="R51" s="205">
        <f t="shared" si="3"/>
        <v>0</v>
      </c>
      <c r="S51" s="53"/>
      <c r="T51" s="53"/>
      <c r="U51" s="53"/>
      <c r="V51" s="54"/>
      <c r="W51" s="205">
        <f t="shared" si="4"/>
        <v>0</v>
      </c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4"/>
      <c r="AR51" s="53"/>
      <c r="AS51" s="204">
        <f t="shared" si="6"/>
        <v>0</v>
      </c>
      <c r="AT51" s="205">
        <f t="shared" si="7"/>
        <v>0</v>
      </c>
      <c r="AU51" s="53"/>
      <c r="AV51" s="53"/>
      <c r="AW51" s="54">
        <v>0</v>
      </c>
      <c r="AX51" s="56">
        <v>0</v>
      </c>
      <c r="AY51" s="53">
        <v>0</v>
      </c>
      <c r="AZ51" s="51"/>
      <c r="BA51" s="54"/>
      <c r="BB51" s="56">
        <v>0</v>
      </c>
      <c r="BC51" s="200">
        <f t="shared" si="9"/>
        <v>0</v>
      </c>
      <c r="BD51" s="53"/>
      <c r="BE51" s="53">
        <v>0</v>
      </c>
      <c r="BF51" s="53">
        <v>0</v>
      </c>
      <c r="BG51" s="53"/>
      <c r="BH51" s="54"/>
      <c r="BJ51" s="205">
        <f t="shared" si="10"/>
        <v>0</v>
      </c>
      <c r="BK51" s="53"/>
      <c r="BL51" s="54">
        <v>0</v>
      </c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</row>
    <row r="52" spans="1:126" s="61" customFormat="1" ht="11.1" customHeight="1" x14ac:dyDescent="0.15">
      <c r="A52" s="51" t="s">
        <v>438</v>
      </c>
      <c r="B52" s="52" t="s">
        <v>966</v>
      </c>
      <c r="C52" s="53" t="s">
        <v>439</v>
      </c>
      <c r="D52" s="53" t="s">
        <v>122</v>
      </c>
      <c r="E52" s="53" t="s">
        <v>136</v>
      </c>
      <c r="F52" s="53" t="s">
        <v>69</v>
      </c>
      <c r="G52" s="53" t="s">
        <v>144</v>
      </c>
      <c r="H52" s="53" t="s">
        <v>51</v>
      </c>
      <c r="I52" s="53" t="s">
        <v>144</v>
      </c>
      <c r="J52" s="53" t="s">
        <v>49</v>
      </c>
      <c r="K52" s="53" t="s">
        <v>144</v>
      </c>
      <c r="L52" s="53" t="s">
        <v>199</v>
      </c>
      <c r="M52" s="53" t="s">
        <v>202</v>
      </c>
      <c r="N52" s="53">
        <v>1</v>
      </c>
      <c r="O52" s="53" t="s">
        <v>195</v>
      </c>
      <c r="P52" s="204">
        <f t="shared" si="2"/>
        <v>0</v>
      </c>
      <c r="Q52" s="56"/>
      <c r="R52" s="205">
        <f t="shared" si="3"/>
        <v>0</v>
      </c>
      <c r="S52" s="53"/>
      <c r="T52" s="53"/>
      <c r="U52" s="53"/>
      <c r="V52" s="54"/>
      <c r="W52" s="205">
        <f t="shared" si="4"/>
        <v>0</v>
      </c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4"/>
      <c r="AR52" s="53"/>
      <c r="AS52" s="204">
        <f t="shared" si="6"/>
        <v>0</v>
      </c>
      <c r="AT52" s="205">
        <f t="shared" si="7"/>
        <v>0</v>
      </c>
      <c r="AU52" s="53"/>
      <c r="AV52" s="53"/>
      <c r="AW52" s="54">
        <v>0</v>
      </c>
      <c r="AX52" s="56">
        <v>0</v>
      </c>
      <c r="AY52" s="53">
        <v>0</v>
      </c>
      <c r="AZ52" s="51"/>
      <c r="BA52" s="54"/>
      <c r="BB52" s="56">
        <v>0</v>
      </c>
      <c r="BC52" s="200">
        <f t="shared" si="9"/>
        <v>0</v>
      </c>
      <c r="BD52" s="53"/>
      <c r="BE52" s="53">
        <v>0</v>
      </c>
      <c r="BF52" s="53">
        <v>0</v>
      </c>
      <c r="BG52" s="53"/>
      <c r="BH52" s="54"/>
      <c r="BJ52" s="205">
        <f t="shared" si="10"/>
        <v>0</v>
      </c>
      <c r="BK52" s="53"/>
      <c r="BL52" s="54">
        <v>0</v>
      </c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</row>
    <row r="53" spans="1:126" s="61" customFormat="1" ht="11.1" customHeight="1" x14ac:dyDescent="0.15">
      <c r="A53" s="51" t="s">
        <v>442</v>
      </c>
      <c r="B53" s="52" t="s">
        <v>966</v>
      </c>
      <c r="C53" s="53" t="s">
        <v>1267</v>
      </c>
      <c r="D53" s="53" t="s">
        <v>122</v>
      </c>
      <c r="E53" s="53" t="s">
        <v>136</v>
      </c>
      <c r="F53" s="53" t="s">
        <v>69</v>
      </c>
      <c r="G53" s="53" t="s">
        <v>144</v>
      </c>
      <c r="H53" s="53" t="s">
        <v>51</v>
      </c>
      <c r="I53" s="53" t="s">
        <v>144</v>
      </c>
      <c r="J53" s="53" t="s">
        <v>49</v>
      </c>
      <c r="K53" s="53" t="s">
        <v>144</v>
      </c>
      <c r="L53" s="53" t="s">
        <v>199</v>
      </c>
      <c r="M53" s="53" t="s">
        <v>200</v>
      </c>
      <c r="N53" s="53">
        <v>1</v>
      </c>
      <c r="O53" s="53" t="s">
        <v>195</v>
      </c>
      <c r="P53" s="204">
        <f t="shared" si="2"/>
        <v>0</v>
      </c>
      <c r="Q53" s="56"/>
      <c r="R53" s="205">
        <f t="shared" si="3"/>
        <v>0</v>
      </c>
      <c r="S53" s="53"/>
      <c r="T53" s="53"/>
      <c r="U53" s="53"/>
      <c r="V53" s="54"/>
      <c r="W53" s="205">
        <f t="shared" si="4"/>
        <v>0</v>
      </c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4"/>
      <c r="AR53" s="53"/>
      <c r="AS53" s="204">
        <f t="shared" si="6"/>
        <v>0</v>
      </c>
      <c r="AT53" s="205">
        <f t="shared" si="7"/>
        <v>0</v>
      </c>
      <c r="AU53" s="53"/>
      <c r="AV53" s="53"/>
      <c r="AW53" s="54">
        <v>0</v>
      </c>
      <c r="AX53" s="56">
        <v>0</v>
      </c>
      <c r="AY53" s="53">
        <v>0</v>
      </c>
      <c r="AZ53" s="51"/>
      <c r="BA53" s="54"/>
      <c r="BB53" s="56">
        <v>0</v>
      </c>
      <c r="BC53" s="200">
        <f t="shared" si="9"/>
        <v>0</v>
      </c>
      <c r="BD53" s="53"/>
      <c r="BE53" s="53">
        <v>0</v>
      </c>
      <c r="BF53" s="53">
        <v>0</v>
      </c>
      <c r="BG53" s="53"/>
      <c r="BH53" s="54"/>
      <c r="BJ53" s="205">
        <f t="shared" si="10"/>
        <v>0</v>
      </c>
      <c r="BK53" s="53"/>
      <c r="BL53" s="54">
        <v>0</v>
      </c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</row>
    <row r="54" spans="1:126" s="61" customFormat="1" ht="11.1" customHeight="1" x14ac:dyDescent="0.15">
      <c r="A54" s="51" t="s">
        <v>445</v>
      </c>
      <c r="B54" s="52" t="s">
        <v>966</v>
      </c>
      <c r="C54" s="53" t="s">
        <v>1268</v>
      </c>
      <c r="D54" s="53" t="s">
        <v>122</v>
      </c>
      <c r="E54" s="53" t="s">
        <v>136</v>
      </c>
      <c r="F54" s="53" t="s">
        <v>69</v>
      </c>
      <c r="G54" s="53" t="s">
        <v>144</v>
      </c>
      <c r="H54" s="53" t="s">
        <v>51</v>
      </c>
      <c r="I54" s="53" t="s">
        <v>144</v>
      </c>
      <c r="J54" s="53" t="s">
        <v>49</v>
      </c>
      <c r="K54" s="53" t="s">
        <v>144</v>
      </c>
      <c r="L54" s="53" t="s">
        <v>199</v>
      </c>
      <c r="M54" s="53" t="s">
        <v>207</v>
      </c>
      <c r="N54" s="53">
        <v>1</v>
      </c>
      <c r="O54" s="53" t="s">
        <v>195</v>
      </c>
      <c r="P54" s="204">
        <f t="shared" si="2"/>
        <v>0</v>
      </c>
      <c r="Q54" s="56"/>
      <c r="R54" s="205">
        <f t="shared" si="3"/>
        <v>0</v>
      </c>
      <c r="S54" s="53"/>
      <c r="T54" s="53"/>
      <c r="U54" s="53"/>
      <c r="V54" s="54"/>
      <c r="W54" s="205">
        <f t="shared" si="4"/>
        <v>0</v>
      </c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4"/>
      <c r="AR54" s="53"/>
      <c r="AS54" s="204">
        <f t="shared" si="6"/>
        <v>0</v>
      </c>
      <c r="AT54" s="205">
        <f t="shared" si="7"/>
        <v>0</v>
      </c>
      <c r="AU54" s="53"/>
      <c r="AV54" s="53"/>
      <c r="AW54" s="54">
        <v>0</v>
      </c>
      <c r="AX54" s="56">
        <v>0</v>
      </c>
      <c r="AY54" s="53">
        <v>0</v>
      </c>
      <c r="AZ54" s="51"/>
      <c r="BA54" s="54"/>
      <c r="BB54" s="56">
        <v>0</v>
      </c>
      <c r="BC54" s="200">
        <f t="shared" si="9"/>
        <v>0</v>
      </c>
      <c r="BD54" s="53"/>
      <c r="BE54" s="53">
        <v>0</v>
      </c>
      <c r="BF54" s="53">
        <v>0</v>
      </c>
      <c r="BG54" s="53"/>
      <c r="BH54" s="54"/>
      <c r="BJ54" s="205">
        <f t="shared" si="10"/>
        <v>0</v>
      </c>
      <c r="BK54" s="53"/>
      <c r="BL54" s="54">
        <v>0</v>
      </c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</row>
    <row r="55" spans="1:126" s="61" customFormat="1" ht="11.1" customHeight="1" x14ac:dyDescent="0.15">
      <c r="A55" s="51" t="s">
        <v>447</v>
      </c>
      <c r="B55" s="52" t="s">
        <v>966</v>
      </c>
      <c r="C55" s="53" t="s">
        <v>144</v>
      </c>
      <c r="D55" s="53" t="s">
        <v>122</v>
      </c>
      <c r="E55" s="53" t="s">
        <v>136</v>
      </c>
      <c r="F55" s="53" t="s">
        <v>69</v>
      </c>
      <c r="G55" s="53" t="s">
        <v>144</v>
      </c>
      <c r="H55" s="53" t="s">
        <v>51</v>
      </c>
      <c r="I55" s="53" t="s">
        <v>144</v>
      </c>
      <c r="J55" s="53" t="s">
        <v>49</v>
      </c>
      <c r="K55" s="53" t="s">
        <v>144</v>
      </c>
      <c r="L55" s="53" t="s">
        <v>199</v>
      </c>
      <c r="M55" s="53" t="s">
        <v>224</v>
      </c>
      <c r="N55" s="53">
        <v>1</v>
      </c>
      <c r="O55" s="53" t="s">
        <v>195</v>
      </c>
      <c r="P55" s="204">
        <f t="shared" si="2"/>
        <v>0</v>
      </c>
      <c r="Q55" s="56"/>
      <c r="R55" s="205">
        <f t="shared" si="3"/>
        <v>0</v>
      </c>
      <c r="S55" s="53"/>
      <c r="T55" s="53"/>
      <c r="U55" s="53"/>
      <c r="V55" s="54"/>
      <c r="W55" s="205">
        <f t="shared" si="4"/>
        <v>0</v>
      </c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4"/>
      <c r="AR55" s="53"/>
      <c r="AS55" s="204">
        <f t="shared" si="6"/>
        <v>0</v>
      </c>
      <c r="AT55" s="205">
        <f t="shared" si="7"/>
        <v>0</v>
      </c>
      <c r="AU55" s="53"/>
      <c r="AV55" s="53"/>
      <c r="AW55" s="54">
        <v>0</v>
      </c>
      <c r="AX55" s="56">
        <v>0</v>
      </c>
      <c r="AY55" s="53">
        <v>0</v>
      </c>
      <c r="AZ55" s="51"/>
      <c r="BA55" s="54"/>
      <c r="BB55" s="56">
        <v>0</v>
      </c>
      <c r="BC55" s="200">
        <f t="shared" si="9"/>
        <v>0</v>
      </c>
      <c r="BD55" s="53"/>
      <c r="BE55" s="53">
        <v>0</v>
      </c>
      <c r="BF55" s="53">
        <v>0</v>
      </c>
      <c r="BG55" s="53"/>
      <c r="BH55" s="54"/>
      <c r="BJ55" s="205">
        <f t="shared" si="10"/>
        <v>0</v>
      </c>
      <c r="BK55" s="53"/>
      <c r="BL55" s="54">
        <v>0</v>
      </c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</row>
    <row r="56" spans="1:126" s="61" customFormat="1" ht="11.1" customHeight="1" x14ac:dyDescent="0.15">
      <c r="A56" s="51" t="s">
        <v>811</v>
      </c>
      <c r="B56" s="52" t="s">
        <v>966</v>
      </c>
      <c r="C56" s="53" t="s">
        <v>812</v>
      </c>
      <c r="D56" s="53" t="s">
        <v>122</v>
      </c>
      <c r="E56" s="53" t="s">
        <v>136</v>
      </c>
      <c r="F56" s="53" t="s">
        <v>69</v>
      </c>
      <c r="G56" s="53" t="s">
        <v>144</v>
      </c>
      <c r="H56" s="53" t="s">
        <v>51</v>
      </c>
      <c r="I56" s="53" t="s">
        <v>144</v>
      </c>
      <c r="J56" s="53" t="s">
        <v>49</v>
      </c>
      <c r="K56" s="53" t="s">
        <v>144</v>
      </c>
      <c r="L56" s="53" t="s">
        <v>199</v>
      </c>
      <c r="M56" s="53" t="s">
        <v>219</v>
      </c>
      <c r="N56" s="53">
        <v>1</v>
      </c>
      <c r="O56" s="53" t="s">
        <v>219</v>
      </c>
      <c r="P56" s="204">
        <f t="shared" si="2"/>
        <v>0</v>
      </c>
      <c r="Q56" s="56"/>
      <c r="R56" s="205">
        <f t="shared" si="3"/>
        <v>0</v>
      </c>
      <c r="S56" s="53"/>
      <c r="T56" s="53"/>
      <c r="U56" s="53"/>
      <c r="V56" s="54"/>
      <c r="W56" s="205">
        <f t="shared" si="4"/>
        <v>0</v>
      </c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4"/>
      <c r="AR56" s="53"/>
      <c r="AS56" s="204">
        <f t="shared" si="6"/>
        <v>0</v>
      </c>
      <c r="AT56" s="205">
        <f t="shared" si="7"/>
        <v>0</v>
      </c>
      <c r="AU56" s="53"/>
      <c r="AV56" s="53"/>
      <c r="AW56" s="54">
        <v>0</v>
      </c>
      <c r="AX56" s="56">
        <v>0</v>
      </c>
      <c r="AY56" s="53">
        <v>0</v>
      </c>
      <c r="AZ56" s="51"/>
      <c r="BA56" s="54"/>
      <c r="BB56" s="56">
        <v>0</v>
      </c>
      <c r="BC56" s="200">
        <f t="shared" si="9"/>
        <v>0</v>
      </c>
      <c r="BD56" s="53"/>
      <c r="BE56" s="53">
        <v>0</v>
      </c>
      <c r="BF56" s="53">
        <v>0</v>
      </c>
      <c r="BG56" s="53"/>
      <c r="BH56" s="54"/>
      <c r="BJ56" s="205">
        <f t="shared" si="10"/>
        <v>0</v>
      </c>
      <c r="BK56" s="53"/>
      <c r="BL56" s="54">
        <v>0</v>
      </c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</row>
    <row r="57" spans="1:126" s="61" customFormat="1" ht="11.1" customHeight="1" x14ac:dyDescent="0.15">
      <c r="A57" s="51" t="s">
        <v>835</v>
      </c>
      <c r="B57" s="52" t="s">
        <v>966</v>
      </c>
      <c r="C57" s="53" t="s">
        <v>1256</v>
      </c>
      <c r="D57" s="53" t="s">
        <v>122</v>
      </c>
      <c r="E57" s="53" t="s">
        <v>136</v>
      </c>
      <c r="F57" s="53" t="s">
        <v>69</v>
      </c>
      <c r="G57" s="53" t="s">
        <v>144</v>
      </c>
      <c r="H57" s="53" t="s">
        <v>51</v>
      </c>
      <c r="I57" s="53" t="s">
        <v>144</v>
      </c>
      <c r="J57" s="53" t="s">
        <v>49</v>
      </c>
      <c r="K57" s="53" t="s">
        <v>144</v>
      </c>
      <c r="L57" s="53" t="s">
        <v>199</v>
      </c>
      <c r="M57" s="53" t="s">
        <v>219</v>
      </c>
      <c r="N57" s="53">
        <v>1</v>
      </c>
      <c r="O57" s="53" t="s">
        <v>219</v>
      </c>
      <c r="P57" s="204">
        <f t="shared" si="2"/>
        <v>0</v>
      </c>
      <c r="Q57" s="56"/>
      <c r="R57" s="205">
        <f t="shared" si="3"/>
        <v>0</v>
      </c>
      <c r="S57" s="53"/>
      <c r="T57" s="53"/>
      <c r="U57" s="53"/>
      <c r="V57" s="54"/>
      <c r="W57" s="205">
        <f t="shared" si="4"/>
        <v>0</v>
      </c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4"/>
      <c r="AR57" s="53"/>
      <c r="AS57" s="204">
        <f t="shared" si="6"/>
        <v>0</v>
      </c>
      <c r="AT57" s="205">
        <f t="shared" si="7"/>
        <v>0</v>
      </c>
      <c r="AU57" s="53"/>
      <c r="AV57" s="53"/>
      <c r="AW57" s="54">
        <v>0</v>
      </c>
      <c r="AX57" s="56">
        <v>0</v>
      </c>
      <c r="AY57" s="53">
        <v>0</v>
      </c>
      <c r="AZ57" s="51"/>
      <c r="BA57" s="54"/>
      <c r="BB57" s="56">
        <v>0</v>
      </c>
      <c r="BC57" s="200">
        <f t="shared" si="9"/>
        <v>0</v>
      </c>
      <c r="BD57" s="53"/>
      <c r="BE57" s="53">
        <v>0</v>
      </c>
      <c r="BF57" s="53">
        <v>0</v>
      </c>
      <c r="BG57" s="53"/>
      <c r="BH57" s="54"/>
      <c r="BJ57" s="205">
        <f t="shared" si="10"/>
        <v>0</v>
      </c>
      <c r="BK57" s="53"/>
      <c r="BL57" s="54">
        <v>0</v>
      </c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</row>
    <row r="58" spans="1:126" s="61" customFormat="1" ht="11.1" customHeight="1" x14ac:dyDescent="0.15">
      <c r="A58" s="51" t="s">
        <v>839</v>
      </c>
      <c r="B58" s="52" t="s">
        <v>966</v>
      </c>
      <c r="C58" s="53" t="s">
        <v>840</v>
      </c>
      <c r="D58" s="53" t="s">
        <v>122</v>
      </c>
      <c r="E58" s="53" t="s">
        <v>136</v>
      </c>
      <c r="F58" s="53" t="s">
        <v>69</v>
      </c>
      <c r="G58" s="53" t="s">
        <v>144</v>
      </c>
      <c r="H58" s="53" t="s">
        <v>51</v>
      </c>
      <c r="I58" s="53" t="s">
        <v>144</v>
      </c>
      <c r="J58" s="53" t="s">
        <v>49</v>
      </c>
      <c r="K58" s="53" t="s">
        <v>144</v>
      </c>
      <c r="L58" s="53" t="s">
        <v>199</v>
      </c>
      <c r="M58" s="53" t="s">
        <v>219</v>
      </c>
      <c r="N58" s="53">
        <v>1</v>
      </c>
      <c r="O58" s="53" t="s">
        <v>219</v>
      </c>
      <c r="P58" s="204">
        <f t="shared" si="2"/>
        <v>0</v>
      </c>
      <c r="Q58" s="56"/>
      <c r="R58" s="205">
        <f t="shared" si="3"/>
        <v>0</v>
      </c>
      <c r="S58" s="53"/>
      <c r="T58" s="53"/>
      <c r="U58" s="53"/>
      <c r="V58" s="54"/>
      <c r="W58" s="205">
        <f t="shared" si="4"/>
        <v>0</v>
      </c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4"/>
      <c r="AR58" s="53"/>
      <c r="AS58" s="204">
        <f t="shared" si="6"/>
        <v>0</v>
      </c>
      <c r="AT58" s="205">
        <f t="shared" si="7"/>
        <v>0</v>
      </c>
      <c r="AU58" s="53"/>
      <c r="AV58" s="53"/>
      <c r="AW58" s="54">
        <v>0</v>
      </c>
      <c r="AX58" s="56">
        <v>0</v>
      </c>
      <c r="AY58" s="53">
        <v>0</v>
      </c>
      <c r="AZ58" s="51"/>
      <c r="BA58" s="54"/>
      <c r="BB58" s="56">
        <v>0</v>
      </c>
      <c r="BC58" s="200">
        <f t="shared" si="9"/>
        <v>0</v>
      </c>
      <c r="BD58" s="53"/>
      <c r="BE58" s="53">
        <v>0</v>
      </c>
      <c r="BF58" s="53">
        <v>0</v>
      </c>
      <c r="BG58" s="53"/>
      <c r="BH58" s="54"/>
      <c r="BJ58" s="205">
        <f t="shared" si="10"/>
        <v>0</v>
      </c>
      <c r="BK58" s="53"/>
      <c r="BL58" s="54">
        <v>0</v>
      </c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</row>
    <row r="59" spans="1:126" s="61" customFormat="1" ht="11.1" customHeight="1" x14ac:dyDescent="0.15">
      <c r="A59" s="51" t="s">
        <v>878</v>
      </c>
      <c r="B59" s="52" t="s">
        <v>966</v>
      </c>
      <c r="C59" s="53" t="s">
        <v>198</v>
      </c>
      <c r="D59" s="53" t="s">
        <v>122</v>
      </c>
      <c r="E59" s="53" t="s">
        <v>136</v>
      </c>
      <c r="F59" s="53" t="s">
        <v>69</v>
      </c>
      <c r="G59" s="53" t="s">
        <v>144</v>
      </c>
      <c r="H59" s="53" t="s">
        <v>51</v>
      </c>
      <c r="I59" s="53" t="s">
        <v>144</v>
      </c>
      <c r="J59" s="53" t="s">
        <v>49</v>
      </c>
      <c r="K59" s="53" t="s">
        <v>144</v>
      </c>
      <c r="L59" s="53" t="s">
        <v>199</v>
      </c>
      <c r="M59" s="53" t="s">
        <v>220</v>
      </c>
      <c r="N59" s="53">
        <v>1</v>
      </c>
      <c r="O59" s="53" t="s">
        <v>195</v>
      </c>
      <c r="P59" s="204">
        <f t="shared" si="2"/>
        <v>0</v>
      </c>
      <c r="Q59" s="56"/>
      <c r="R59" s="205">
        <f t="shared" si="3"/>
        <v>0</v>
      </c>
      <c r="S59" s="53"/>
      <c r="T59" s="53"/>
      <c r="U59" s="53"/>
      <c r="V59" s="54"/>
      <c r="W59" s="205">
        <f t="shared" si="4"/>
        <v>0</v>
      </c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4"/>
      <c r="AR59" s="53"/>
      <c r="AS59" s="204">
        <f t="shared" si="6"/>
        <v>0</v>
      </c>
      <c r="AT59" s="205">
        <f t="shared" si="7"/>
        <v>0</v>
      </c>
      <c r="AU59" s="53"/>
      <c r="AV59" s="53"/>
      <c r="AW59" s="54">
        <v>0</v>
      </c>
      <c r="AX59" s="56">
        <v>0</v>
      </c>
      <c r="AY59" s="53">
        <v>0</v>
      </c>
      <c r="AZ59" s="51"/>
      <c r="BA59" s="54"/>
      <c r="BB59" s="56">
        <v>0</v>
      </c>
      <c r="BC59" s="200">
        <f t="shared" si="9"/>
        <v>0</v>
      </c>
      <c r="BD59" s="53"/>
      <c r="BE59" s="53">
        <v>0</v>
      </c>
      <c r="BF59" s="53">
        <v>0</v>
      </c>
      <c r="BG59" s="53"/>
      <c r="BH59" s="54"/>
      <c r="BJ59" s="205">
        <f t="shared" si="10"/>
        <v>0</v>
      </c>
      <c r="BK59" s="53"/>
      <c r="BL59" s="54">
        <v>0</v>
      </c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</row>
    <row r="60" spans="1:126" s="61" customFormat="1" ht="11.1" customHeight="1" x14ac:dyDescent="0.15">
      <c r="A60" s="51" t="s">
        <v>904</v>
      </c>
      <c r="B60" s="52" t="s">
        <v>966</v>
      </c>
      <c r="C60" s="53" t="s">
        <v>905</v>
      </c>
      <c r="D60" s="53" t="s">
        <v>122</v>
      </c>
      <c r="E60" s="53" t="s">
        <v>136</v>
      </c>
      <c r="F60" s="53" t="s">
        <v>69</v>
      </c>
      <c r="G60" s="53" t="s">
        <v>144</v>
      </c>
      <c r="H60" s="53" t="s">
        <v>51</v>
      </c>
      <c r="I60" s="53" t="s">
        <v>144</v>
      </c>
      <c r="J60" s="53" t="s">
        <v>49</v>
      </c>
      <c r="K60" s="53" t="s">
        <v>144</v>
      </c>
      <c r="L60" s="53" t="s">
        <v>199</v>
      </c>
      <c r="M60" s="53" t="s">
        <v>219</v>
      </c>
      <c r="N60" s="53">
        <v>1</v>
      </c>
      <c r="O60" s="53" t="s">
        <v>219</v>
      </c>
      <c r="P60" s="204">
        <f t="shared" si="2"/>
        <v>0</v>
      </c>
      <c r="Q60" s="56"/>
      <c r="R60" s="205">
        <f t="shared" si="3"/>
        <v>0</v>
      </c>
      <c r="S60" s="53"/>
      <c r="T60" s="53"/>
      <c r="U60" s="53"/>
      <c r="V60" s="54"/>
      <c r="W60" s="205">
        <f t="shared" si="4"/>
        <v>0</v>
      </c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4"/>
      <c r="AR60" s="53"/>
      <c r="AS60" s="204">
        <f t="shared" si="6"/>
        <v>0</v>
      </c>
      <c r="AT60" s="205">
        <f t="shared" si="7"/>
        <v>0</v>
      </c>
      <c r="AU60" s="53"/>
      <c r="AV60" s="53"/>
      <c r="AW60" s="54">
        <v>0</v>
      </c>
      <c r="AX60" s="56">
        <v>0</v>
      </c>
      <c r="AY60" s="53">
        <v>0</v>
      </c>
      <c r="AZ60" s="51"/>
      <c r="BA60" s="54"/>
      <c r="BB60" s="56">
        <v>0</v>
      </c>
      <c r="BC60" s="200">
        <f t="shared" si="9"/>
        <v>0</v>
      </c>
      <c r="BD60" s="53"/>
      <c r="BE60" s="53">
        <v>0</v>
      </c>
      <c r="BF60" s="53">
        <v>0</v>
      </c>
      <c r="BG60" s="53"/>
      <c r="BH60" s="54"/>
      <c r="BJ60" s="205">
        <f t="shared" si="10"/>
        <v>0</v>
      </c>
      <c r="BK60" s="53"/>
      <c r="BL60" s="54">
        <v>0</v>
      </c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</row>
    <row r="61" spans="1:126" s="61" customFormat="1" ht="11.1" customHeight="1" x14ac:dyDescent="0.15">
      <c r="A61" s="51" t="s">
        <v>920</v>
      </c>
      <c r="B61" s="52" t="s">
        <v>966</v>
      </c>
      <c r="C61" s="53" t="s">
        <v>921</v>
      </c>
      <c r="D61" s="53" t="s">
        <v>122</v>
      </c>
      <c r="E61" s="53" t="s">
        <v>136</v>
      </c>
      <c r="F61" s="53" t="s">
        <v>69</v>
      </c>
      <c r="G61" s="53" t="s">
        <v>144</v>
      </c>
      <c r="H61" s="53" t="s">
        <v>51</v>
      </c>
      <c r="I61" s="53" t="s">
        <v>144</v>
      </c>
      <c r="J61" s="53" t="s">
        <v>49</v>
      </c>
      <c r="K61" s="53" t="s">
        <v>144</v>
      </c>
      <c r="L61" s="53" t="s">
        <v>199</v>
      </c>
      <c r="M61" s="53" t="s">
        <v>200</v>
      </c>
      <c r="N61" s="53">
        <v>1</v>
      </c>
      <c r="O61" s="53" t="s">
        <v>195</v>
      </c>
      <c r="P61" s="204">
        <f t="shared" si="2"/>
        <v>0</v>
      </c>
      <c r="Q61" s="56"/>
      <c r="R61" s="205">
        <f t="shared" si="3"/>
        <v>0</v>
      </c>
      <c r="S61" s="53"/>
      <c r="T61" s="53"/>
      <c r="U61" s="53"/>
      <c r="V61" s="54"/>
      <c r="W61" s="205">
        <f t="shared" si="4"/>
        <v>0</v>
      </c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4"/>
      <c r="AR61" s="53"/>
      <c r="AS61" s="204">
        <f t="shared" si="6"/>
        <v>0</v>
      </c>
      <c r="AT61" s="205">
        <f t="shared" si="7"/>
        <v>0</v>
      </c>
      <c r="AU61" s="53"/>
      <c r="AV61" s="53"/>
      <c r="AW61" s="54">
        <v>0</v>
      </c>
      <c r="AX61" s="56">
        <v>0</v>
      </c>
      <c r="AY61" s="53">
        <v>0</v>
      </c>
      <c r="AZ61" s="51"/>
      <c r="BA61" s="54"/>
      <c r="BB61" s="56">
        <v>0</v>
      </c>
      <c r="BC61" s="200">
        <f t="shared" si="9"/>
        <v>0</v>
      </c>
      <c r="BD61" s="53"/>
      <c r="BE61" s="53">
        <v>0</v>
      </c>
      <c r="BF61" s="53">
        <v>0</v>
      </c>
      <c r="BG61" s="53"/>
      <c r="BH61" s="54"/>
      <c r="BJ61" s="205">
        <f t="shared" si="10"/>
        <v>0</v>
      </c>
      <c r="BK61" s="53"/>
      <c r="BL61" s="54">
        <v>0</v>
      </c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</row>
    <row r="62" spans="1:126" s="61" customFormat="1" ht="11.1" customHeight="1" x14ac:dyDescent="0.15">
      <c r="A62" s="51" t="s">
        <v>940</v>
      </c>
      <c r="B62" s="52" t="s">
        <v>966</v>
      </c>
      <c r="C62" s="53" t="s">
        <v>941</v>
      </c>
      <c r="D62" s="53" t="s">
        <v>122</v>
      </c>
      <c r="E62" s="53" t="s">
        <v>136</v>
      </c>
      <c r="F62" s="53" t="s">
        <v>69</v>
      </c>
      <c r="G62" s="53" t="s">
        <v>144</v>
      </c>
      <c r="H62" s="53" t="s">
        <v>51</v>
      </c>
      <c r="I62" s="53" t="s">
        <v>144</v>
      </c>
      <c r="J62" s="53" t="s">
        <v>49</v>
      </c>
      <c r="K62" s="53" t="s">
        <v>144</v>
      </c>
      <c r="L62" s="53" t="s">
        <v>199</v>
      </c>
      <c r="M62" s="53" t="s">
        <v>219</v>
      </c>
      <c r="N62" s="53">
        <v>1</v>
      </c>
      <c r="O62" s="53" t="s">
        <v>219</v>
      </c>
      <c r="P62" s="204">
        <f t="shared" si="2"/>
        <v>0</v>
      </c>
      <c r="Q62" s="56"/>
      <c r="R62" s="205">
        <f t="shared" si="3"/>
        <v>0</v>
      </c>
      <c r="S62" s="53"/>
      <c r="T62" s="53"/>
      <c r="U62" s="53"/>
      <c r="V62" s="54"/>
      <c r="W62" s="205">
        <f t="shared" si="4"/>
        <v>0</v>
      </c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4"/>
      <c r="AR62" s="53"/>
      <c r="AS62" s="204">
        <f t="shared" si="6"/>
        <v>0</v>
      </c>
      <c r="AT62" s="205">
        <f t="shared" si="7"/>
        <v>0</v>
      </c>
      <c r="AU62" s="53"/>
      <c r="AV62" s="53"/>
      <c r="AW62" s="54">
        <v>0</v>
      </c>
      <c r="AX62" s="56">
        <v>0</v>
      </c>
      <c r="AY62" s="53">
        <v>0</v>
      </c>
      <c r="AZ62" s="51"/>
      <c r="BA62" s="54"/>
      <c r="BB62" s="56">
        <v>0</v>
      </c>
      <c r="BC62" s="200">
        <f t="shared" si="9"/>
        <v>0</v>
      </c>
      <c r="BD62" s="53"/>
      <c r="BE62" s="53">
        <v>0</v>
      </c>
      <c r="BF62" s="53">
        <v>0</v>
      </c>
      <c r="BG62" s="53"/>
      <c r="BH62" s="54"/>
      <c r="BJ62" s="205">
        <f t="shared" si="10"/>
        <v>0</v>
      </c>
      <c r="BK62" s="53"/>
      <c r="BL62" s="54">
        <v>0</v>
      </c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</row>
    <row r="63" spans="1:126" s="61" customFormat="1" ht="11.1" customHeight="1" x14ac:dyDescent="0.15">
      <c r="A63" s="51" t="s">
        <v>958</v>
      </c>
      <c r="B63" s="52" t="s">
        <v>966</v>
      </c>
      <c r="C63" s="53" t="s">
        <v>959</v>
      </c>
      <c r="D63" s="53" t="s">
        <v>122</v>
      </c>
      <c r="E63" s="53" t="s">
        <v>136</v>
      </c>
      <c r="F63" s="53" t="s">
        <v>69</v>
      </c>
      <c r="G63" s="53" t="s">
        <v>144</v>
      </c>
      <c r="H63" s="53" t="s">
        <v>51</v>
      </c>
      <c r="I63" s="53" t="s">
        <v>144</v>
      </c>
      <c r="J63" s="53" t="s">
        <v>49</v>
      </c>
      <c r="K63" s="53" t="s">
        <v>144</v>
      </c>
      <c r="L63" s="53" t="s">
        <v>199</v>
      </c>
      <c r="M63" s="53" t="s">
        <v>217</v>
      </c>
      <c r="N63" s="53">
        <v>1</v>
      </c>
      <c r="O63" s="53" t="s">
        <v>218</v>
      </c>
      <c r="P63" s="204">
        <f t="shared" si="2"/>
        <v>0</v>
      </c>
      <c r="Q63" s="56"/>
      <c r="R63" s="205">
        <f t="shared" si="3"/>
        <v>0</v>
      </c>
      <c r="S63" s="53"/>
      <c r="T63" s="53"/>
      <c r="U63" s="53"/>
      <c r="V63" s="54"/>
      <c r="W63" s="205">
        <f t="shared" si="4"/>
        <v>0</v>
      </c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4"/>
      <c r="AR63" s="53"/>
      <c r="AS63" s="204">
        <f t="shared" si="6"/>
        <v>0</v>
      </c>
      <c r="AT63" s="205">
        <f t="shared" si="7"/>
        <v>0</v>
      </c>
      <c r="AU63" s="53"/>
      <c r="AV63" s="53"/>
      <c r="AW63" s="54">
        <v>0</v>
      </c>
      <c r="AX63" s="56">
        <v>0</v>
      </c>
      <c r="AY63" s="53">
        <v>0</v>
      </c>
      <c r="AZ63" s="51"/>
      <c r="BA63" s="54"/>
      <c r="BB63" s="56">
        <v>0</v>
      </c>
      <c r="BC63" s="200">
        <f t="shared" si="9"/>
        <v>0</v>
      </c>
      <c r="BD63" s="53"/>
      <c r="BE63" s="53">
        <v>0</v>
      </c>
      <c r="BF63" s="53">
        <v>0</v>
      </c>
      <c r="BG63" s="53"/>
      <c r="BH63" s="54"/>
      <c r="BJ63" s="205">
        <f t="shared" si="10"/>
        <v>0</v>
      </c>
      <c r="BK63" s="53"/>
      <c r="BL63" s="54">
        <v>0</v>
      </c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</row>
    <row r="64" spans="1:126" s="61" customFormat="1" ht="11.1" customHeight="1" x14ac:dyDescent="0.15">
      <c r="A64" s="51" t="s">
        <v>450</v>
      </c>
      <c r="B64" s="52" t="s">
        <v>966</v>
      </c>
      <c r="C64" s="53" t="s">
        <v>451</v>
      </c>
      <c r="D64" s="53" t="s">
        <v>122</v>
      </c>
      <c r="E64" s="53" t="s">
        <v>136</v>
      </c>
      <c r="F64" s="53" t="s">
        <v>69</v>
      </c>
      <c r="G64" s="53" t="s">
        <v>144</v>
      </c>
      <c r="H64" s="53" t="s">
        <v>232</v>
      </c>
      <c r="I64" s="53" t="s">
        <v>452</v>
      </c>
      <c r="J64" s="53" t="s">
        <v>49</v>
      </c>
      <c r="K64" s="53" t="s">
        <v>144</v>
      </c>
      <c r="L64" s="53" t="s">
        <v>199</v>
      </c>
      <c r="M64" s="53" t="s">
        <v>206</v>
      </c>
      <c r="N64" s="53">
        <v>1</v>
      </c>
      <c r="O64" s="53" t="s">
        <v>195</v>
      </c>
      <c r="P64" s="204">
        <f t="shared" si="2"/>
        <v>0</v>
      </c>
      <c r="Q64" s="56"/>
      <c r="R64" s="205">
        <f t="shared" si="3"/>
        <v>0</v>
      </c>
      <c r="S64" s="53"/>
      <c r="T64" s="53"/>
      <c r="U64" s="53"/>
      <c r="V64" s="54"/>
      <c r="W64" s="205">
        <f t="shared" si="4"/>
        <v>0</v>
      </c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4"/>
      <c r="AR64" s="53"/>
      <c r="AS64" s="204">
        <f t="shared" si="6"/>
        <v>1</v>
      </c>
      <c r="AT64" s="205">
        <f t="shared" si="7"/>
        <v>0</v>
      </c>
      <c r="AU64" s="53"/>
      <c r="AV64" s="53"/>
      <c r="AW64" s="54">
        <v>0</v>
      </c>
      <c r="AX64" s="56">
        <v>0</v>
      </c>
      <c r="AY64" s="53">
        <v>1</v>
      </c>
      <c r="AZ64" s="51"/>
      <c r="BA64" s="54"/>
      <c r="BB64" s="56">
        <v>0</v>
      </c>
      <c r="BC64" s="200">
        <f t="shared" si="9"/>
        <v>0</v>
      </c>
      <c r="BD64" s="53"/>
      <c r="BE64" s="53">
        <v>0</v>
      </c>
      <c r="BF64" s="53">
        <v>0</v>
      </c>
      <c r="BG64" s="53"/>
      <c r="BH64" s="54"/>
      <c r="BJ64" s="205">
        <f t="shared" si="10"/>
        <v>0</v>
      </c>
      <c r="BK64" s="53"/>
      <c r="BL64" s="54">
        <v>0</v>
      </c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</row>
    <row r="65" spans="1:330" s="61" customFormat="1" ht="11.1" customHeight="1" x14ac:dyDescent="0.15">
      <c r="A65" s="51" t="s">
        <v>874</v>
      </c>
      <c r="B65" s="52" t="s">
        <v>966</v>
      </c>
      <c r="C65" s="53" t="s">
        <v>875</v>
      </c>
      <c r="D65" s="53" t="s">
        <v>122</v>
      </c>
      <c r="E65" s="53" t="s">
        <v>136</v>
      </c>
      <c r="F65" s="53" t="s">
        <v>69</v>
      </c>
      <c r="G65" s="53" t="s">
        <v>144</v>
      </c>
      <c r="H65" s="53" t="s">
        <v>257</v>
      </c>
      <c r="I65" s="53" t="s">
        <v>248</v>
      </c>
      <c r="J65" s="53" t="s">
        <v>49</v>
      </c>
      <c r="K65" s="53" t="s">
        <v>144</v>
      </c>
      <c r="L65" s="53" t="s">
        <v>199</v>
      </c>
      <c r="M65" s="53" t="s">
        <v>205</v>
      </c>
      <c r="N65" s="53">
        <v>1</v>
      </c>
      <c r="O65" s="53" t="s">
        <v>195</v>
      </c>
      <c r="P65" s="204">
        <f t="shared" si="2"/>
        <v>0</v>
      </c>
      <c r="Q65" s="56"/>
      <c r="R65" s="205">
        <f t="shared" si="3"/>
        <v>0</v>
      </c>
      <c r="S65" s="53"/>
      <c r="T65" s="53"/>
      <c r="U65" s="53"/>
      <c r="V65" s="54"/>
      <c r="W65" s="205">
        <f t="shared" si="4"/>
        <v>0</v>
      </c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4"/>
      <c r="AR65" s="53"/>
      <c r="AS65" s="204">
        <f t="shared" si="6"/>
        <v>1</v>
      </c>
      <c r="AT65" s="205">
        <f t="shared" si="7"/>
        <v>0</v>
      </c>
      <c r="AU65" s="53"/>
      <c r="AV65" s="53"/>
      <c r="AW65" s="54">
        <v>0</v>
      </c>
      <c r="AX65" s="56">
        <v>0</v>
      </c>
      <c r="AY65" s="53">
        <v>1</v>
      </c>
      <c r="AZ65" s="51"/>
      <c r="BA65" s="54"/>
      <c r="BB65" s="56">
        <v>0</v>
      </c>
      <c r="BC65" s="200">
        <f t="shared" si="9"/>
        <v>0</v>
      </c>
      <c r="BD65" s="53"/>
      <c r="BE65" s="53">
        <v>0</v>
      </c>
      <c r="BF65" s="53">
        <v>0</v>
      </c>
      <c r="BG65" s="53"/>
      <c r="BH65" s="54"/>
      <c r="BJ65" s="205">
        <f t="shared" si="10"/>
        <v>0</v>
      </c>
      <c r="BK65" s="53"/>
      <c r="BL65" s="54">
        <v>0</v>
      </c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</row>
    <row r="66" spans="1:330" s="217" customFormat="1" ht="11.1" customHeight="1" x14ac:dyDescent="0.15">
      <c r="A66" s="208"/>
      <c r="B66" s="209"/>
      <c r="C66" s="209" t="s">
        <v>179</v>
      </c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>
        <f>SUM(N67:N73)</f>
        <v>7</v>
      </c>
      <c r="O66" s="209"/>
      <c r="P66" s="204">
        <f t="shared" si="2"/>
        <v>0</v>
      </c>
      <c r="Q66" s="212">
        <f>SUM(Q67:Q73)</f>
        <v>0</v>
      </c>
      <c r="R66" s="205">
        <f t="shared" si="3"/>
        <v>0</v>
      </c>
      <c r="S66" s="209">
        <f>SUM(S67:S73)</f>
        <v>0</v>
      </c>
      <c r="T66" s="209">
        <f>SUM(T67:T73)</f>
        <v>0</v>
      </c>
      <c r="U66" s="209">
        <f>SUM(U67:U73)</f>
        <v>0</v>
      </c>
      <c r="V66" s="210">
        <f>SUM(V67:V73)</f>
        <v>0</v>
      </c>
      <c r="W66" s="205">
        <f t="shared" si="4"/>
        <v>0</v>
      </c>
      <c r="X66" s="209">
        <f t="shared" ref="X66:BL66" si="30">SUM(X67:X73)</f>
        <v>0</v>
      </c>
      <c r="Y66" s="209">
        <f t="shared" si="30"/>
        <v>0</v>
      </c>
      <c r="Z66" s="209">
        <f t="shared" si="30"/>
        <v>0</v>
      </c>
      <c r="AA66" s="209">
        <f t="shared" si="30"/>
        <v>0</v>
      </c>
      <c r="AB66" s="209">
        <f t="shared" si="30"/>
        <v>0</v>
      </c>
      <c r="AC66" s="209">
        <f t="shared" si="30"/>
        <v>0</v>
      </c>
      <c r="AD66" s="209">
        <f t="shared" si="30"/>
        <v>0</v>
      </c>
      <c r="AE66" s="209">
        <f t="shared" si="30"/>
        <v>0</v>
      </c>
      <c r="AF66" s="209">
        <f t="shared" si="30"/>
        <v>0</v>
      </c>
      <c r="AG66" s="209">
        <f t="shared" si="30"/>
        <v>0</v>
      </c>
      <c r="AH66" s="209">
        <f t="shared" si="30"/>
        <v>0</v>
      </c>
      <c r="AI66" s="209">
        <f t="shared" si="30"/>
        <v>0</v>
      </c>
      <c r="AJ66" s="209">
        <f t="shared" si="30"/>
        <v>0</v>
      </c>
      <c r="AK66" s="209">
        <f t="shared" si="30"/>
        <v>0</v>
      </c>
      <c r="AL66" s="209">
        <f t="shared" si="30"/>
        <v>0</v>
      </c>
      <c r="AM66" s="209">
        <f t="shared" si="30"/>
        <v>0</v>
      </c>
      <c r="AN66" s="209">
        <f t="shared" si="30"/>
        <v>0</v>
      </c>
      <c r="AO66" s="209">
        <f t="shared" si="30"/>
        <v>0</v>
      </c>
      <c r="AP66" s="209">
        <f t="shared" si="30"/>
        <v>0</v>
      </c>
      <c r="AQ66" s="210">
        <f t="shared" si="30"/>
        <v>0</v>
      </c>
      <c r="AR66" s="209"/>
      <c r="AS66" s="204">
        <f t="shared" si="6"/>
        <v>6</v>
      </c>
      <c r="AT66" s="205">
        <f t="shared" si="7"/>
        <v>1</v>
      </c>
      <c r="AU66" s="209">
        <f t="shared" si="30"/>
        <v>0</v>
      </c>
      <c r="AV66" s="209">
        <f t="shared" ref="AV66:BB66" si="31">SUM(AV67:AV73)</f>
        <v>0</v>
      </c>
      <c r="AW66" s="210">
        <f t="shared" si="31"/>
        <v>1</v>
      </c>
      <c r="AX66" s="212">
        <f t="shared" si="31"/>
        <v>0</v>
      </c>
      <c r="AY66" s="209">
        <f t="shared" si="31"/>
        <v>4</v>
      </c>
      <c r="AZ66" s="208">
        <f t="shared" si="31"/>
        <v>0</v>
      </c>
      <c r="BA66" s="210">
        <f t="shared" si="31"/>
        <v>0</v>
      </c>
      <c r="BB66" s="212">
        <f t="shared" si="31"/>
        <v>1</v>
      </c>
      <c r="BC66" s="200">
        <f t="shared" si="9"/>
        <v>0</v>
      </c>
      <c r="BD66" s="209">
        <f t="shared" si="30"/>
        <v>0</v>
      </c>
      <c r="BE66" s="209">
        <f t="shared" si="30"/>
        <v>0</v>
      </c>
      <c r="BF66" s="209">
        <f t="shared" si="30"/>
        <v>0</v>
      </c>
      <c r="BG66" s="209">
        <f t="shared" si="30"/>
        <v>0</v>
      </c>
      <c r="BH66" s="210">
        <f t="shared" si="30"/>
        <v>0</v>
      </c>
      <c r="BJ66" s="205">
        <f t="shared" si="10"/>
        <v>0</v>
      </c>
      <c r="BK66" s="209">
        <f t="shared" si="30"/>
        <v>0</v>
      </c>
      <c r="BL66" s="210">
        <f t="shared" si="30"/>
        <v>0</v>
      </c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</row>
    <row r="67" spans="1:330" s="61" customFormat="1" ht="11.1" customHeight="1" x14ac:dyDescent="0.15">
      <c r="A67" s="51" t="s">
        <v>454</v>
      </c>
      <c r="B67" s="52" t="s">
        <v>966</v>
      </c>
      <c r="C67" s="53" t="s">
        <v>455</v>
      </c>
      <c r="D67" s="53" t="s">
        <v>122</v>
      </c>
      <c r="E67" s="53" t="s">
        <v>136</v>
      </c>
      <c r="F67" s="53" t="s">
        <v>77</v>
      </c>
      <c r="G67" s="53" t="s">
        <v>179</v>
      </c>
      <c r="H67" s="53" t="s">
        <v>51</v>
      </c>
      <c r="I67" s="53" t="s">
        <v>179</v>
      </c>
      <c r="J67" s="53" t="s">
        <v>49</v>
      </c>
      <c r="K67" s="53" t="s">
        <v>144</v>
      </c>
      <c r="L67" s="53" t="s">
        <v>199</v>
      </c>
      <c r="M67" s="53" t="s">
        <v>207</v>
      </c>
      <c r="N67" s="53">
        <v>1</v>
      </c>
      <c r="O67" s="53" t="s">
        <v>195</v>
      </c>
      <c r="P67" s="204">
        <f t="shared" si="2"/>
        <v>0</v>
      </c>
      <c r="Q67" s="56"/>
      <c r="R67" s="205">
        <f t="shared" si="3"/>
        <v>0</v>
      </c>
      <c r="S67" s="53"/>
      <c r="T67" s="53"/>
      <c r="U67" s="53"/>
      <c r="V67" s="54"/>
      <c r="W67" s="205">
        <f t="shared" si="4"/>
        <v>0</v>
      </c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4"/>
      <c r="AR67" s="53"/>
      <c r="AS67" s="204">
        <f t="shared" si="6"/>
        <v>1</v>
      </c>
      <c r="AT67" s="205">
        <f t="shared" si="7"/>
        <v>0</v>
      </c>
      <c r="AU67" s="53"/>
      <c r="AV67" s="53"/>
      <c r="AW67" s="54">
        <v>0</v>
      </c>
      <c r="AX67" s="56">
        <v>0</v>
      </c>
      <c r="AY67" s="53">
        <v>1</v>
      </c>
      <c r="AZ67" s="51"/>
      <c r="BA67" s="54"/>
      <c r="BB67" s="56">
        <v>0</v>
      </c>
      <c r="BC67" s="200">
        <f t="shared" si="9"/>
        <v>0</v>
      </c>
      <c r="BD67" s="53"/>
      <c r="BE67" s="53">
        <v>0</v>
      </c>
      <c r="BF67" s="53">
        <v>0</v>
      </c>
      <c r="BG67" s="53"/>
      <c r="BH67" s="54"/>
      <c r="BJ67" s="205">
        <f t="shared" si="10"/>
        <v>0</v>
      </c>
      <c r="BK67" s="53"/>
      <c r="BL67" s="54">
        <v>0</v>
      </c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</row>
    <row r="68" spans="1:330" s="61" customFormat="1" ht="11.1" customHeight="1" x14ac:dyDescent="0.15">
      <c r="A68" s="51" t="s">
        <v>894</v>
      </c>
      <c r="B68" s="52" t="s">
        <v>966</v>
      </c>
      <c r="C68" s="53" t="s">
        <v>179</v>
      </c>
      <c r="D68" s="53" t="s">
        <v>122</v>
      </c>
      <c r="E68" s="53" t="s">
        <v>136</v>
      </c>
      <c r="F68" s="53" t="s">
        <v>77</v>
      </c>
      <c r="G68" s="53" t="s">
        <v>179</v>
      </c>
      <c r="H68" s="53" t="s">
        <v>51</v>
      </c>
      <c r="I68" s="53" t="s">
        <v>179</v>
      </c>
      <c r="J68" s="53" t="s">
        <v>49</v>
      </c>
      <c r="K68" s="53" t="s">
        <v>144</v>
      </c>
      <c r="L68" s="53" t="s">
        <v>199</v>
      </c>
      <c r="M68" s="53" t="s">
        <v>202</v>
      </c>
      <c r="N68" s="53">
        <v>1</v>
      </c>
      <c r="O68" s="53" t="s">
        <v>195</v>
      </c>
      <c r="P68" s="204">
        <f t="shared" si="2"/>
        <v>0</v>
      </c>
      <c r="Q68" s="56"/>
      <c r="R68" s="205">
        <f t="shared" si="3"/>
        <v>0</v>
      </c>
      <c r="S68" s="53"/>
      <c r="T68" s="53"/>
      <c r="U68" s="53"/>
      <c r="V68" s="54"/>
      <c r="W68" s="205">
        <f t="shared" si="4"/>
        <v>0</v>
      </c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4"/>
      <c r="AR68" s="53"/>
      <c r="AS68" s="204">
        <f t="shared" si="6"/>
        <v>4</v>
      </c>
      <c r="AT68" s="205">
        <f t="shared" si="7"/>
        <v>1</v>
      </c>
      <c r="AU68" s="53"/>
      <c r="AV68" s="53"/>
      <c r="AW68" s="54">
        <v>1</v>
      </c>
      <c r="AX68" s="56">
        <v>0</v>
      </c>
      <c r="AY68" s="53">
        <v>2</v>
      </c>
      <c r="AZ68" s="51"/>
      <c r="BA68" s="54"/>
      <c r="BB68" s="56">
        <v>1</v>
      </c>
      <c r="BC68" s="200">
        <f t="shared" si="9"/>
        <v>0</v>
      </c>
      <c r="BD68" s="53"/>
      <c r="BE68" s="53">
        <v>0</v>
      </c>
      <c r="BF68" s="53">
        <v>0</v>
      </c>
      <c r="BG68" s="53"/>
      <c r="BH68" s="54"/>
      <c r="BJ68" s="205">
        <f t="shared" si="10"/>
        <v>0</v>
      </c>
      <c r="BK68" s="53"/>
      <c r="BL68" s="54">
        <v>0</v>
      </c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</row>
    <row r="69" spans="1:330" s="61" customFormat="1" ht="11.1" customHeight="1" x14ac:dyDescent="0.15">
      <c r="A69" s="51" t="s">
        <v>936</v>
      </c>
      <c r="B69" s="52" t="s">
        <v>966</v>
      </c>
      <c r="C69" s="53" t="s">
        <v>937</v>
      </c>
      <c r="D69" s="53" t="s">
        <v>122</v>
      </c>
      <c r="E69" s="53" t="s">
        <v>136</v>
      </c>
      <c r="F69" s="53" t="s">
        <v>77</v>
      </c>
      <c r="G69" s="53" t="s">
        <v>179</v>
      </c>
      <c r="H69" s="53" t="s">
        <v>51</v>
      </c>
      <c r="I69" s="53" t="s">
        <v>179</v>
      </c>
      <c r="J69" s="53" t="s">
        <v>49</v>
      </c>
      <c r="K69" s="53" t="s">
        <v>144</v>
      </c>
      <c r="L69" s="53" t="s">
        <v>199</v>
      </c>
      <c r="M69" s="53" t="s">
        <v>219</v>
      </c>
      <c r="N69" s="53">
        <v>1</v>
      </c>
      <c r="O69" s="53" t="s">
        <v>219</v>
      </c>
      <c r="P69" s="204">
        <f t="shared" si="2"/>
        <v>0</v>
      </c>
      <c r="Q69" s="56"/>
      <c r="R69" s="205">
        <f t="shared" si="3"/>
        <v>0</v>
      </c>
      <c r="S69" s="53"/>
      <c r="T69" s="53"/>
      <c r="U69" s="53"/>
      <c r="V69" s="54"/>
      <c r="W69" s="205">
        <f t="shared" si="4"/>
        <v>0</v>
      </c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4"/>
      <c r="AR69" s="53"/>
      <c r="AS69" s="204">
        <f t="shared" si="6"/>
        <v>0</v>
      </c>
      <c r="AT69" s="205">
        <f t="shared" si="7"/>
        <v>0</v>
      </c>
      <c r="AU69" s="53"/>
      <c r="AV69" s="53"/>
      <c r="AW69" s="54">
        <v>0</v>
      </c>
      <c r="AX69" s="56">
        <v>0</v>
      </c>
      <c r="AY69" s="53">
        <v>0</v>
      </c>
      <c r="AZ69" s="51"/>
      <c r="BA69" s="54"/>
      <c r="BB69" s="56">
        <v>0</v>
      </c>
      <c r="BC69" s="200">
        <f t="shared" si="9"/>
        <v>0</v>
      </c>
      <c r="BD69" s="53"/>
      <c r="BE69" s="53">
        <v>0</v>
      </c>
      <c r="BF69" s="53">
        <v>0</v>
      </c>
      <c r="BG69" s="53"/>
      <c r="BH69" s="54"/>
      <c r="BJ69" s="205">
        <f t="shared" si="10"/>
        <v>0</v>
      </c>
      <c r="BK69" s="53"/>
      <c r="BL69" s="54">
        <v>0</v>
      </c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</row>
    <row r="70" spans="1:330" s="61" customFormat="1" ht="11.1" customHeight="1" x14ac:dyDescent="0.15">
      <c r="A70" s="51" t="s">
        <v>458</v>
      </c>
      <c r="B70" s="52" t="s">
        <v>966</v>
      </c>
      <c r="C70" s="53" t="s">
        <v>459</v>
      </c>
      <c r="D70" s="53" t="s">
        <v>122</v>
      </c>
      <c r="E70" s="53" t="s">
        <v>136</v>
      </c>
      <c r="F70" s="53" t="s">
        <v>77</v>
      </c>
      <c r="G70" s="53" t="s">
        <v>179</v>
      </c>
      <c r="H70" s="53" t="s">
        <v>121</v>
      </c>
      <c r="I70" s="53" t="s">
        <v>459</v>
      </c>
      <c r="J70" s="53" t="s">
        <v>49</v>
      </c>
      <c r="K70" s="53" t="s">
        <v>144</v>
      </c>
      <c r="L70" s="53" t="s">
        <v>199</v>
      </c>
      <c r="M70" s="53" t="s">
        <v>206</v>
      </c>
      <c r="N70" s="53">
        <v>1</v>
      </c>
      <c r="O70" s="53" t="s">
        <v>195</v>
      </c>
      <c r="P70" s="204">
        <f t="shared" si="2"/>
        <v>0</v>
      </c>
      <c r="Q70" s="56"/>
      <c r="R70" s="205">
        <f t="shared" si="3"/>
        <v>0</v>
      </c>
      <c r="S70" s="53"/>
      <c r="T70" s="53"/>
      <c r="U70" s="53"/>
      <c r="V70" s="54"/>
      <c r="W70" s="205">
        <f t="shared" si="4"/>
        <v>0</v>
      </c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4"/>
      <c r="AR70" s="53"/>
      <c r="AS70" s="204">
        <f t="shared" si="6"/>
        <v>0</v>
      </c>
      <c r="AT70" s="205">
        <f t="shared" si="7"/>
        <v>0</v>
      </c>
      <c r="AU70" s="53"/>
      <c r="AV70" s="53"/>
      <c r="AW70" s="54">
        <v>0</v>
      </c>
      <c r="AX70" s="56">
        <v>0</v>
      </c>
      <c r="AY70" s="53">
        <v>0</v>
      </c>
      <c r="AZ70" s="51"/>
      <c r="BA70" s="54"/>
      <c r="BB70" s="56">
        <v>0</v>
      </c>
      <c r="BC70" s="200">
        <f t="shared" si="9"/>
        <v>0</v>
      </c>
      <c r="BD70" s="53"/>
      <c r="BE70" s="53">
        <v>0</v>
      </c>
      <c r="BF70" s="53">
        <v>0</v>
      </c>
      <c r="BG70" s="53"/>
      <c r="BH70" s="54"/>
      <c r="BJ70" s="205">
        <f t="shared" si="10"/>
        <v>0</v>
      </c>
      <c r="BK70" s="53"/>
      <c r="BL70" s="54">
        <v>0</v>
      </c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</row>
    <row r="71" spans="1:330" s="61" customFormat="1" ht="11.1" customHeight="1" x14ac:dyDescent="0.15">
      <c r="A71" s="51" t="s">
        <v>462</v>
      </c>
      <c r="B71" s="52" t="s">
        <v>966</v>
      </c>
      <c r="C71" s="53" t="s">
        <v>463</v>
      </c>
      <c r="D71" s="53" t="s">
        <v>122</v>
      </c>
      <c r="E71" s="53" t="s">
        <v>136</v>
      </c>
      <c r="F71" s="53" t="s">
        <v>77</v>
      </c>
      <c r="G71" s="53" t="s">
        <v>179</v>
      </c>
      <c r="H71" s="53" t="s">
        <v>130</v>
      </c>
      <c r="I71" s="53" t="s">
        <v>463</v>
      </c>
      <c r="J71" s="53" t="s">
        <v>49</v>
      </c>
      <c r="K71" s="53" t="s">
        <v>144</v>
      </c>
      <c r="L71" s="53" t="s">
        <v>199</v>
      </c>
      <c r="M71" s="53" t="s">
        <v>207</v>
      </c>
      <c r="N71" s="53">
        <v>1</v>
      </c>
      <c r="O71" s="53" t="s">
        <v>195</v>
      </c>
      <c r="P71" s="204">
        <f t="shared" si="2"/>
        <v>0</v>
      </c>
      <c r="Q71" s="56"/>
      <c r="R71" s="205">
        <f t="shared" si="3"/>
        <v>0</v>
      </c>
      <c r="S71" s="53"/>
      <c r="T71" s="53"/>
      <c r="U71" s="53"/>
      <c r="V71" s="54"/>
      <c r="W71" s="205">
        <f t="shared" si="4"/>
        <v>0</v>
      </c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4"/>
      <c r="AR71" s="53"/>
      <c r="AS71" s="204">
        <f t="shared" si="6"/>
        <v>0</v>
      </c>
      <c r="AT71" s="205">
        <f t="shared" si="7"/>
        <v>0</v>
      </c>
      <c r="AU71" s="53"/>
      <c r="AV71" s="53"/>
      <c r="AW71" s="54">
        <v>0</v>
      </c>
      <c r="AX71" s="56">
        <v>0</v>
      </c>
      <c r="AY71" s="53">
        <v>0</v>
      </c>
      <c r="AZ71" s="51"/>
      <c r="BA71" s="54"/>
      <c r="BB71" s="56">
        <v>0</v>
      </c>
      <c r="BC71" s="200">
        <f t="shared" si="9"/>
        <v>0</v>
      </c>
      <c r="BD71" s="53"/>
      <c r="BE71" s="53">
        <v>0</v>
      </c>
      <c r="BF71" s="53">
        <v>0</v>
      </c>
      <c r="BG71" s="53"/>
      <c r="BH71" s="54"/>
      <c r="BJ71" s="205">
        <f t="shared" si="10"/>
        <v>0</v>
      </c>
      <c r="BK71" s="53"/>
      <c r="BL71" s="54">
        <v>0</v>
      </c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</row>
    <row r="72" spans="1:330" s="61" customFormat="1" ht="11.1" customHeight="1" x14ac:dyDescent="0.15">
      <c r="A72" s="51" t="s">
        <v>465</v>
      </c>
      <c r="B72" s="52" t="s">
        <v>966</v>
      </c>
      <c r="C72" s="53" t="s">
        <v>277</v>
      </c>
      <c r="D72" s="53" t="s">
        <v>122</v>
      </c>
      <c r="E72" s="53" t="s">
        <v>136</v>
      </c>
      <c r="F72" s="53" t="s">
        <v>77</v>
      </c>
      <c r="G72" s="53" t="s">
        <v>179</v>
      </c>
      <c r="H72" s="53" t="s">
        <v>191</v>
      </c>
      <c r="I72" s="53" t="s">
        <v>277</v>
      </c>
      <c r="J72" s="53" t="s">
        <v>49</v>
      </c>
      <c r="K72" s="53" t="s">
        <v>144</v>
      </c>
      <c r="L72" s="53" t="s">
        <v>199</v>
      </c>
      <c r="M72" s="53" t="s">
        <v>207</v>
      </c>
      <c r="N72" s="53">
        <v>1</v>
      </c>
      <c r="O72" s="53" t="s">
        <v>195</v>
      </c>
      <c r="P72" s="204">
        <f t="shared" si="2"/>
        <v>0</v>
      </c>
      <c r="Q72" s="56"/>
      <c r="R72" s="205">
        <f t="shared" si="3"/>
        <v>0</v>
      </c>
      <c r="S72" s="53"/>
      <c r="T72" s="53"/>
      <c r="U72" s="53"/>
      <c r="V72" s="54"/>
      <c r="W72" s="205">
        <f t="shared" si="4"/>
        <v>0</v>
      </c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4"/>
      <c r="AR72" s="53"/>
      <c r="AS72" s="204">
        <f t="shared" si="6"/>
        <v>0</v>
      </c>
      <c r="AT72" s="205">
        <f t="shared" si="7"/>
        <v>0</v>
      </c>
      <c r="AU72" s="53"/>
      <c r="AV72" s="53"/>
      <c r="AW72" s="54">
        <v>0</v>
      </c>
      <c r="AX72" s="56">
        <v>0</v>
      </c>
      <c r="AY72" s="53">
        <v>0</v>
      </c>
      <c r="AZ72" s="51"/>
      <c r="BA72" s="54"/>
      <c r="BB72" s="56">
        <v>0</v>
      </c>
      <c r="BC72" s="200">
        <f t="shared" si="9"/>
        <v>0</v>
      </c>
      <c r="BD72" s="53"/>
      <c r="BE72" s="53">
        <v>0</v>
      </c>
      <c r="BF72" s="53">
        <v>0</v>
      </c>
      <c r="BG72" s="53"/>
      <c r="BH72" s="54"/>
      <c r="BJ72" s="205">
        <f t="shared" si="10"/>
        <v>0</v>
      </c>
      <c r="BK72" s="53"/>
      <c r="BL72" s="54">
        <v>0</v>
      </c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</row>
    <row r="73" spans="1:330" s="61" customFormat="1" ht="11.1" customHeight="1" x14ac:dyDescent="0.15">
      <c r="A73" s="51" t="s">
        <v>468</v>
      </c>
      <c r="B73" s="52" t="s">
        <v>966</v>
      </c>
      <c r="C73" s="53" t="s">
        <v>469</v>
      </c>
      <c r="D73" s="53" t="s">
        <v>122</v>
      </c>
      <c r="E73" s="53" t="s">
        <v>136</v>
      </c>
      <c r="F73" s="53" t="s">
        <v>77</v>
      </c>
      <c r="G73" s="53" t="s">
        <v>179</v>
      </c>
      <c r="H73" s="53" t="s">
        <v>132</v>
      </c>
      <c r="I73" s="53" t="s">
        <v>469</v>
      </c>
      <c r="J73" s="53" t="s">
        <v>49</v>
      </c>
      <c r="K73" s="53" t="s">
        <v>144</v>
      </c>
      <c r="L73" s="53" t="s">
        <v>199</v>
      </c>
      <c r="M73" s="53" t="s">
        <v>200</v>
      </c>
      <c r="N73" s="53">
        <v>1</v>
      </c>
      <c r="O73" s="53" t="s">
        <v>195</v>
      </c>
      <c r="P73" s="204">
        <f t="shared" si="2"/>
        <v>0</v>
      </c>
      <c r="Q73" s="56"/>
      <c r="R73" s="205">
        <f t="shared" si="3"/>
        <v>0</v>
      </c>
      <c r="S73" s="53"/>
      <c r="T73" s="53"/>
      <c r="U73" s="53"/>
      <c r="V73" s="54"/>
      <c r="W73" s="205">
        <f t="shared" si="4"/>
        <v>0</v>
      </c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4"/>
      <c r="AR73" s="53"/>
      <c r="AS73" s="204">
        <f t="shared" si="6"/>
        <v>1</v>
      </c>
      <c r="AT73" s="205">
        <f t="shared" si="7"/>
        <v>0</v>
      </c>
      <c r="AU73" s="53"/>
      <c r="AV73" s="53"/>
      <c r="AW73" s="54">
        <v>0</v>
      </c>
      <c r="AX73" s="56">
        <v>0</v>
      </c>
      <c r="AY73" s="53">
        <v>1</v>
      </c>
      <c r="AZ73" s="51"/>
      <c r="BA73" s="54"/>
      <c r="BB73" s="56">
        <v>0</v>
      </c>
      <c r="BC73" s="200">
        <f t="shared" si="9"/>
        <v>0</v>
      </c>
      <c r="BD73" s="53"/>
      <c r="BE73" s="53">
        <v>0</v>
      </c>
      <c r="BF73" s="53">
        <v>0</v>
      </c>
      <c r="BG73" s="53"/>
      <c r="BH73" s="54"/>
      <c r="BJ73" s="205">
        <f t="shared" si="10"/>
        <v>0</v>
      </c>
      <c r="BK73" s="53"/>
      <c r="BL73" s="54">
        <v>0</v>
      </c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</row>
    <row r="74" spans="1:330" s="217" customFormat="1" ht="11.1" customHeight="1" x14ac:dyDescent="0.15">
      <c r="A74" s="208"/>
      <c r="B74" s="209"/>
      <c r="C74" s="209" t="s">
        <v>472</v>
      </c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>
        <f>SUM(N75:N78)</f>
        <v>4</v>
      </c>
      <c r="O74" s="209"/>
      <c r="P74" s="204">
        <f t="shared" ref="P74:P137" si="32">SUM(Q74:R74,W74)</f>
        <v>0</v>
      </c>
      <c r="Q74" s="212">
        <f>SUM(Q75:Q78)</f>
        <v>0</v>
      </c>
      <c r="R74" s="205">
        <f t="shared" ref="R74:R137" si="33">SUM(S74:V74)</f>
        <v>0</v>
      </c>
      <c r="S74" s="209">
        <f>SUM(S75:S78)</f>
        <v>0</v>
      </c>
      <c r="T74" s="209">
        <f>SUM(T75:T78)</f>
        <v>0</v>
      </c>
      <c r="U74" s="209">
        <f>SUM(U75:U78)</f>
        <v>0</v>
      </c>
      <c r="V74" s="210">
        <f>SUM(V75:V78)</f>
        <v>0</v>
      </c>
      <c r="W74" s="205">
        <f t="shared" ref="W74:W137" si="34">SUM(X74:AQ74)</f>
        <v>0</v>
      </c>
      <c r="X74" s="209">
        <f t="shared" ref="X74:BL74" si="35">SUM(X75:X78)</f>
        <v>0</v>
      </c>
      <c r="Y74" s="209">
        <f t="shared" si="35"/>
        <v>0</v>
      </c>
      <c r="Z74" s="209">
        <f t="shared" si="35"/>
        <v>0</v>
      </c>
      <c r="AA74" s="209">
        <f t="shared" si="35"/>
        <v>0</v>
      </c>
      <c r="AB74" s="209">
        <f t="shared" si="35"/>
        <v>0</v>
      </c>
      <c r="AC74" s="209">
        <f t="shared" si="35"/>
        <v>0</v>
      </c>
      <c r="AD74" s="209">
        <f t="shared" si="35"/>
        <v>0</v>
      </c>
      <c r="AE74" s="209">
        <f t="shared" si="35"/>
        <v>0</v>
      </c>
      <c r="AF74" s="209">
        <f t="shared" si="35"/>
        <v>0</v>
      </c>
      <c r="AG74" s="209">
        <f t="shared" si="35"/>
        <v>0</v>
      </c>
      <c r="AH74" s="209">
        <f t="shared" si="35"/>
        <v>0</v>
      </c>
      <c r="AI74" s="209">
        <f t="shared" si="35"/>
        <v>0</v>
      </c>
      <c r="AJ74" s="209">
        <f t="shared" si="35"/>
        <v>0</v>
      </c>
      <c r="AK74" s="209">
        <f t="shared" si="35"/>
        <v>0</v>
      </c>
      <c r="AL74" s="209">
        <f t="shared" si="35"/>
        <v>0</v>
      </c>
      <c r="AM74" s="209">
        <f t="shared" si="35"/>
        <v>0</v>
      </c>
      <c r="AN74" s="209">
        <f t="shared" si="35"/>
        <v>0</v>
      </c>
      <c r="AO74" s="209">
        <f t="shared" si="35"/>
        <v>0</v>
      </c>
      <c r="AP74" s="209">
        <f t="shared" si="35"/>
        <v>0</v>
      </c>
      <c r="AQ74" s="210">
        <f t="shared" si="35"/>
        <v>0</v>
      </c>
      <c r="AR74" s="209"/>
      <c r="AS74" s="204">
        <f t="shared" ref="AS74:AS137" si="36">SUM(AT74,AX74:BC74)</f>
        <v>4</v>
      </c>
      <c r="AT74" s="205">
        <f t="shared" ref="AT74:AT137" si="37">SUM(AU74:AW74)</f>
        <v>0</v>
      </c>
      <c r="AU74" s="209">
        <f t="shared" si="35"/>
        <v>0</v>
      </c>
      <c r="AV74" s="209">
        <f t="shared" ref="AV74:BB74" si="38">SUM(AV75:AV78)</f>
        <v>0</v>
      </c>
      <c r="AW74" s="210">
        <f t="shared" si="38"/>
        <v>0</v>
      </c>
      <c r="AX74" s="212">
        <f t="shared" si="38"/>
        <v>0</v>
      </c>
      <c r="AY74" s="209">
        <f t="shared" si="38"/>
        <v>4</v>
      </c>
      <c r="AZ74" s="208">
        <f t="shared" si="38"/>
        <v>0</v>
      </c>
      <c r="BA74" s="210">
        <f t="shared" si="38"/>
        <v>0</v>
      </c>
      <c r="BB74" s="212">
        <f t="shared" si="38"/>
        <v>0</v>
      </c>
      <c r="BC74" s="200">
        <f t="shared" ref="BC74:BC137" si="39">SUM(BD74:BH74)</f>
        <v>0</v>
      </c>
      <c r="BD74" s="209">
        <f t="shared" si="35"/>
        <v>0</v>
      </c>
      <c r="BE74" s="209">
        <f t="shared" si="35"/>
        <v>0</v>
      </c>
      <c r="BF74" s="209">
        <f t="shared" si="35"/>
        <v>0</v>
      </c>
      <c r="BG74" s="209">
        <f t="shared" si="35"/>
        <v>0</v>
      </c>
      <c r="BH74" s="210">
        <f t="shared" si="35"/>
        <v>0</v>
      </c>
      <c r="BJ74" s="205">
        <f t="shared" ref="BJ74:BJ137" si="40">SUM(BK74:BL74)</f>
        <v>0</v>
      </c>
      <c r="BK74" s="209">
        <f t="shared" si="35"/>
        <v>0</v>
      </c>
      <c r="BL74" s="210">
        <f t="shared" si="35"/>
        <v>0</v>
      </c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</row>
    <row r="75" spans="1:330" s="61" customFormat="1" ht="11.1" customHeight="1" x14ac:dyDescent="0.15">
      <c r="A75" s="51" t="s">
        <v>471</v>
      </c>
      <c r="B75" s="52" t="s">
        <v>966</v>
      </c>
      <c r="C75" s="53" t="s">
        <v>472</v>
      </c>
      <c r="D75" s="53" t="s">
        <v>122</v>
      </c>
      <c r="E75" s="53" t="s">
        <v>136</v>
      </c>
      <c r="F75" s="53" t="s">
        <v>78</v>
      </c>
      <c r="G75" s="53" t="s">
        <v>472</v>
      </c>
      <c r="H75" s="53" t="s">
        <v>51</v>
      </c>
      <c r="I75" s="53" t="s">
        <v>472</v>
      </c>
      <c r="J75" s="53" t="s">
        <v>49</v>
      </c>
      <c r="K75" s="53" t="s">
        <v>144</v>
      </c>
      <c r="L75" s="53" t="s">
        <v>199</v>
      </c>
      <c r="M75" s="53" t="s">
        <v>201</v>
      </c>
      <c r="N75" s="53">
        <v>1</v>
      </c>
      <c r="O75" s="53" t="s">
        <v>195</v>
      </c>
      <c r="P75" s="204">
        <f t="shared" si="32"/>
        <v>0</v>
      </c>
      <c r="Q75" s="56"/>
      <c r="R75" s="205">
        <f t="shared" si="33"/>
        <v>0</v>
      </c>
      <c r="S75" s="53"/>
      <c r="T75" s="53"/>
      <c r="U75" s="53"/>
      <c r="V75" s="54"/>
      <c r="W75" s="205">
        <f t="shared" si="34"/>
        <v>0</v>
      </c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4"/>
      <c r="AR75" s="53"/>
      <c r="AS75" s="204">
        <f t="shared" si="36"/>
        <v>2</v>
      </c>
      <c r="AT75" s="205">
        <f t="shared" si="37"/>
        <v>0</v>
      </c>
      <c r="AU75" s="53"/>
      <c r="AV75" s="53"/>
      <c r="AW75" s="54">
        <v>0</v>
      </c>
      <c r="AX75" s="56">
        <v>0</v>
      </c>
      <c r="AY75" s="53">
        <v>2</v>
      </c>
      <c r="AZ75" s="51"/>
      <c r="BA75" s="54"/>
      <c r="BB75" s="56">
        <v>0</v>
      </c>
      <c r="BC75" s="200">
        <f t="shared" si="39"/>
        <v>0</v>
      </c>
      <c r="BD75" s="53"/>
      <c r="BE75" s="53">
        <v>0</v>
      </c>
      <c r="BF75" s="53">
        <v>0</v>
      </c>
      <c r="BG75" s="53"/>
      <c r="BH75" s="54"/>
      <c r="BJ75" s="205">
        <f t="shared" si="40"/>
        <v>0</v>
      </c>
      <c r="BK75" s="53"/>
      <c r="BL75" s="54">
        <v>0</v>
      </c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</row>
    <row r="76" spans="1:330" s="61" customFormat="1" ht="11.1" customHeight="1" x14ac:dyDescent="0.15">
      <c r="A76" s="51" t="s">
        <v>474</v>
      </c>
      <c r="B76" s="52" t="s">
        <v>966</v>
      </c>
      <c r="C76" s="53" t="s">
        <v>475</v>
      </c>
      <c r="D76" s="53" t="s">
        <v>122</v>
      </c>
      <c r="E76" s="53" t="s">
        <v>136</v>
      </c>
      <c r="F76" s="53" t="s">
        <v>78</v>
      </c>
      <c r="G76" s="53" t="s">
        <v>472</v>
      </c>
      <c r="H76" s="53" t="s">
        <v>130</v>
      </c>
      <c r="I76" s="53" t="s">
        <v>475</v>
      </c>
      <c r="J76" s="53" t="s">
        <v>49</v>
      </c>
      <c r="K76" s="53" t="s">
        <v>144</v>
      </c>
      <c r="L76" s="53" t="s">
        <v>199</v>
      </c>
      <c r="M76" s="53" t="s">
        <v>208</v>
      </c>
      <c r="N76" s="53">
        <v>1</v>
      </c>
      <c r="O76" s="53" t="s">
        <v>195</v>
      </c>
      <c r="P76" s="204">
        <f t="shared" si="32"/>
        <v>0</v>
      </c>
      <c r="Q76" s="56"/>
      <c r="R76" s="205">
        <f t="shared" si="33"/>
        <v>0</v>
      </c>
      <c r="S76" s="53"/>
      <c r="T76" s="53"/>
      <c r="U76" s="53"/>
      <c r="V76" s="54"/>
      <c r="W76" s="205">
        <f t="shared" si="34"/>
        <v>0</v>
      </c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4"/>
      <c r="AR76" s="53"/>
      <c r="AS76" s="204">
        <f t="shared" si="36"/>
        <v>0</v>
      </c>
      <c r="AT76" s="205">
        <f t="shared" si="37"/>
        <v>0</v>
      </c>
      <c r="AU76" s="53"/>
      <c r="AV76" s="53"/>
      <c r="AW76" s="54">
        <v>0</v>
      </c>
      <c r="AX76" s="56">
        <v>0</v>
      </c>
      <c r="AY76" s="53">
        <v>0</v>
      </c>
      <c r="AZ76" s="51"/>
      <c r="BA76" s="54"/>
      <c r="BB76" s="56">
        <v>0</v>
      </c>
      <c r="BC76" s="200">
        <f t="shared" si="39"/>
        <v>0</v>
      </c>
      <c r="BD76" s="53"/>
      <c r="BE76" s="53">
        <v>0</v>
      </c>
      <c r="BF76" s="53">
        <v>0</v>
      </c>
      <c r="BG76" s="53"/>
      <c r="BH76" s="54"/>
      <c r="BJ76" s="205">
        <f t="shared" si="40"/>
        <v>0</v>
      </c>
      <c r="BK76" s="53"/>
      <c r="BL76" s="54">
        <v>0</v>
      </c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</row>
    <row r="77" spans="1:330" s="61" customFormat="1" ht="11.1" customHeight="1" x14ac:dyDescent="0.15">
      <c r="A77" s="51" t="s">
        <v>477</v>
      </c>
      <c r="B77" s="52" t="s">
        <v>966</v>
      </c>
      <c r="C77" s="53" t="s">
        <v>1269</v>
      </c>
      <c r="D77" s="53" t="s">
        <v>122</v>
      </c>
      <c r="E77" s="53" t="s">
        <v>136</v>
      </c>
      <c r="F77" s="53" t="s">
        <v>78</v>
      </c>
      <c r="G77" s="53" t="s">
        <v>472</v>
      </c>
      <c r="H77" s="53" t="s">
        <v>123</v>
      </c>
      <c r="I77" s="53" t="s">
        <v>478</v>
      </c>
      <c r="J77" s="53" t="s">
        <v>49</v>
      </c>
      <c r="K77" s="53" t="s">
        <v>144</v>
      </c>
      <c r="L77" s="53" t="s">
        <v>199</v>
      </c>
      <c r="M77" s="53" t="s">
        <v>200</v>
      </c>
      <c r="N77" s="53">
        <v>1</v>
      </c>
      <c r="O77" s="53" t="s">
        <v>195</v>
      </c>
      <c r="P77" s="204">
        <f t="shared" si="32"/>
        <v>0</v>
      </c>
      <c r="Q77" s="56"/>
      <c r="R77" s="205">
        <f t="shared" si="33"/>
        <v>0</v>
      </c>
      <c r="S77" s="53"/>
      <c r="T77" s="53"/>
      <c r="U77" s="53"/>
      <c r="V77" s="54"/>
      <c r="W77" s="205">
        <f t="shared" si="34"/>
        <v>0</v>
      </c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4"/>
      <c r="AR77" s="53"/>
      <c r="AS77" s="204">
        <f t="shared" si="36"/>
        <v>2</v>
      </c>
      <c r="AT77" s="205">
        <f t="shared" si="37"/>
        <v>0</v>
      </c>
      <c r="AU77" s="53"/>
      <c r="AV77" s="53"/>
      <c r="AW77" s="54">
        <v>0</v>
      </c>
      <c r="AX77" s="56">
        <v>0</v>
      </c>
      <c r="AY77" s="53">
        <v>2</v>
      </c>
      <c r="AZ77" s="51"/>
      <c r="BA77" s="54"/>
      <c r="BB77" s="56">
        <v>0</v>
      </c>
      <c r="BC77" s="200">
        <f t="shared" si="39"/>
        <v>0</v>
      </c>
      <c r="BD77" s="53"/>
      <c r="BE77" s="53">
        <v>0</v>
      </c>
      <c r="BF77" s="53">
        <v>0</v>
      </c>
      <c r="BG77" s="53"/>
      <c r="BH77" s="54"/>
      <c r="BJ77" s="205">
        <f t="shared" si="40"/>
        <v>0</v>
      </c>
      <c r="BK77" s="53"/>
      <c r="BL77" s="54">
        <v>0</v>
      </c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</row>
    <row r="78" spans="1:330" s="61" customFormat="1" ht="11.1" customHeight="1" x14ac:dyDescent="0.15">
      <c r="A78" s="51" t="s">
        <v>833</v>
      </c>
      <c r="B78" s="52" t="s">
        <v>966</v>
      </c>
      <c r="C78" s="53" t="s">
        <v>1303</v>
      </c>
      <c r="D78" s="53" t="s">
        <v>122</v>
      </c>
      <c r="E78" s="53" t="s">
        <v>136</v>
      </c>
      <c r="F78" s="53" t="s">
        <v>78</v>
      </c>
      <c r="G78" s="53" t="s">
        <v>472</v>
      </c>
      <c r="H78" s="53" t="s">
        <v>125</v>
      </c>
      <c r="I78" s="53" t="s">
        <v>834</v>
      </c>
      <c r="J78" s="53" t="s">
        <v>49</v>
      </c>
      <c r="K78" s="53" t="s">
        <v>144</v>
      </c>
      <c r="L78" s="53" t="s">
        <v>199</v>
      </c>
      <c r="M78" s="53" t="s">
        <v>217</v>
      </c>
      <c r="N78" s="53">
        <v>1</v>
      </c>
      <c r="O78" s="53" t="s">
        <v>218</v>
      </c>
      <c r="P78" s="204">
        <f t="shared" si="32"/>
        <v>0</v>
      </c>
      <c r="Q78" s="56"/>
      <c r="R78" s="205">
        <f t="shared" si="33"/>
        <v>0</v>
      </c>
      <c r="S78" s="53"/>
      <c r="T78" s="53"/>
      <c r="U78" s="53"/>
      <c r="V78" s="54"/>
      <c r="W78" s="205">
        <f t="shared" si="34"/>
        <v>0</v>
      </c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4"/>
      <c r="AR78" s="53"/>
      <c r="AS78" s="204">
        <f t="shared" si="36"/>
        <v>0</v>
      </c>
      <c r="AT78" s="205">
        <f t="shared" si="37"/>
        <v>0</v>
      </c>
      <c r="AU78" s="53"/>
      <c r="AV78" s="53"/>
      <c r="AW78" s="54">
        <v>0</v>
      </c>
      <c r="AX78" s="56">
        <v>0</v>
      </c>
      <c r="AY78" s="53">
        <v>0</v>
      </c>
      <c r="AZ78" s="51"/>
      <c r="BA78" s="54"/>
      <c r="BB78" s="56">
        <v>0</v>
      </c>
      <c r="BC78" s="200">
        <f t="shared" si="39"/>
        <v>0</v>
      </c>
      <c r="BD78" s="53"/>
      <c r="BE78" s="53">
        <v>0</v>
      </c>
      <c r="BF78" s="53">
        <v>0</v>
      </c>
      <c r="BG78" s="53"/>
      <c r="BH78" s="54"/>
      <c r="BJ78" s="205">
        <f t="shared" si="40"/>
        <v>0</v>
      </c>
      <c r="BK78" s="53"/>
      <c r="BL78" s="54">
        <v>0</v>
      </c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</row>
    <row r="79" spans="1:330" s="217" customFormat="1" ht="11.1" customHeight="1" x14ac:dyDescent="0.15">
      <c r="A79" s="208"/>
      <c r="B79" s="209"/>
      <c r="C79" s="209" t="s">
        <v>495</v>
      </c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>
        <f>SUM(N80:N92)</f>
        <v>13</v>
      </c>
      <c r="O79" s="209"/>
      <c r="P79" s="204">
        <f t="shared" si="32"/>
        <v>0</v>
      </c>
      <c r="Q79" s="212">
        <f>SUM(Q80:Q92)</f>
        <v>0</v>
      </c>
      <c r="R79" s="205">
        <f t="shared" si="33"/>
        <v>0</v>
      </c>
      <c r="S79" s="209">
        <f>SUM(S80:S92)</f>
        <v>0</v>
      </c>
      <c r="T79" s="209">
        <f>SUM(T80:T92)</f>
        <v>0</v>
      </c>
      <c r="U79" s="209">
        <f>SUM(U80:U92)</f>
        <v>0</v>
      </c>
      <c r="V79" s="210">
        <f>SUM(V80:V92)</f>
        <v>0</v>
      </c>
      <c r="W79" s="205">
        <f t="shared" si="34"/>
        <v>0</v>
      </c>
      <c r="X79" s="209">
        <f t="shared" ref="X79:BL79" si="41">SUM(X80:X92)</f>
        <v>0</v>
      </c>
      <c r="Y79" s="209">
        <f t="shared" si="41"/>
        <v>0</v>
      </c>
      <c r="Z79" s="209">
        <f t="shared" si="41"/>
        <v>0</v>
      </c>
      <c r="AA79" s="209">
        <f t="shared" si="41"/>
        <v>0</v>
      </c>
      <c r="AB79" s="209">
        <f t="shared" si="41"/>
        <v>0</v>
      </c>
      <c r="AC79" s="209">
        <f t="shared" si="41"/>
        <v>0</v>
      </c>
      <c r="AD79" s="209">
        <f t="shared" si="41"/>
        <v>0</v>
      </c>
      <c r="AE79" s="209">
        <f t="shared" si="41"/>
        <v>0</v>
      </c>
      <c r="AF79" s="209">
        <f t="shared" si="41"/>
        <v>0</v>
      </c>
      <c r="AG79" s="209">
        <f t="shared" si="41"/>
        <v>0</v>
      </c>
      <c r="AH79" s="209">
        <f t="shared" si="41"/>
        <v>0</v>
      </c>
      <c r="AI79" s="209">
        <f t="shared" si="41"/>
        <v>0</v>
      </c>
      <c r="AJ79" s="209">
        <f t="shared" si="41"/>
        <v>0</v>
      </c>
      <c r="AK79" s="209">
        <f t="shared" si="41"/>
        <v>0</v>
      </c>
      <c r="AL79" s="209">
        <f t="shared" si="41"/>
        <v>0</v>
      </c>
      <c r="AM79" s="209">
        <f t="shared" si="41"/>
        <v>0</v>
      </c>
      <c r="AN79" s="209">
        <f t="shared" si="41"/>
        <v>0</v>
      </c>
      <c r="AO79" s="209">
        <f t="shared" si="41"/>
        <v>0</v>
      </c>
      <c r="AP79" s="209">
        <f t="shared" si="41"/>
        <v>0</v>
      </c>
      <c r="AQ79" s="210">
        <f t="shared" si="41"/>
        <v>0</v>
      </c>
      <c r="AR79" s="209"/>
      <c r="AS79" s="204">
        <f t="shared" si="36"/>
        <v>3</v>
      </c>
      <c r="AT79" s="205">
        <f t="shared" si="37"/>
        <v>0</v>
      </c>
      <c r="AU79" s="209">
        <f t="shared" si="41"/>
        <v>0</v>
      </c>
      <c r="AV79" s="209">
        <f t="shared" ref="AV79:BB79" si="42">SUM(AV80:AV92)</f>
        <v>0</v>
      </c>
      <c r="AW79" s="210">
        <f t="shared" si="42"/>
        <v>0</v>
      </c>
      <c r="AX79" s="212">
        <f t="shared" si="42"/>
        <v>0</v>
      </c>
      <c r="AY79" s="209">
        <f t="shared" si="42"/>
        <v>3</v>
      </c>
      <c r="AZ79" s="208">
        <f t="shared" si="42"/>
        <v>0</v>
      </c>
      <c r="BA79" s="210">
        <f t="shared" si="42"/>
        <v>0</v>
      </c>
      <c r="BB79" s="212">
        <f t="shared" si="42"/>
        <v>0</v>
      </c>
      <c r="BC79" s="200">
        <f t="shared" si="39"/>
        <v>0</v>
      </c>
      <c r="BD79" s="209">
        <f t="shared" si="41"/>
        <v>0</v>
      </c>
      <c r="BE79" s="209">
        <f t="shared" si="41"/>
        <v>0</v>
      </c>
      <c r="BF79" s="209">
        <f t="shared" si="41"/>
        <v>0</v>
      </c>
      <c r="BG79" s="209">
        <f t="shared" si="41"/>
        <v>0</v>
      </c>
      <c r="BH79" s="210">
        <f t="shared" si="41"/>
        <v>0</v>
      </c>
      <c r="BJ79" s="205">
        <f t="shared" si="40"/>
        <v>0</v>
      </c>
      <c r="BK79" s="209">
        <f t="shared" si="41"/>
        <v>0</v>
      </c>
      <c r="BL79" s="210">
        <f t="shared" si="41"/>
        <v>0</v>
      </c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</row>
    <row r="80" spans="1:330" s="61" customFormat="1" ht="11.1" customHeight="1" x14ac:dyDescent="0.15">
      <c r="A80" s="51" t="s">
        <v>493</v>
      </c>
      <c r="B80" s="52" t="s">
        <v>966</v>
      </c>
      <c r="C80" s="53" t="s">
        <v>494</v>
      </c>
      <c r="D80" s="53" t="s">
        <v>122</v>
      </c>
      <c r="E80" s="53" t="s">
        <v>136</v>
      </c>
      <c r="F80" s="53" t="s">
        <v>83</v>
      </c>
      <c r="G80" s="53" t="s">
        <v>495</v>
      </c>
      <c r="H80" s="53" t="s">
        <v>51</v>
      </c>
      <c r="I80" s="53" t="s">
        <v>495</v>
      </c>
      <c r="J80" s="53" t="s">
        <v>49</v>
      </c>
      <c r="K80" s="53" t="s">
        <v>144</v>
      </c>
      <c r="L80" s="53" t="s">
        <v>199</v>
      </c>
      <c r="M80" s="53" t="s">
        <v>215</v>
      </c>
      <c r="N80" s="53">
        <v>1</v>
      </c>
      <c r="O80" s="53" t="s">
        <v>195</v>
      </c>
      <c r="P80" s="204">
        <f t="shared" si="32"/>
        <v>0</v>
      </c>
      <c r="Q80" s="56"/>
      <c r="R80" s="205">
        <f t="shared" si="33"/>
        <v>0</v>
      </c>
      <c r="S80" s="53"/>
      <c r="T80" s="53"/>
      <c r="U80" s="53"/>
      <c r="V80" s="54"/>
      <c r="W80" s="205">
        <f t="shared" si="34"/>
        <v>0</v>
      </c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4"/>
      <c r="AR80" s="53"/>
      <c r="AS80" s="204">
        <f t="shared" si="36"/>
        <v>0</v>
      </c>
      <c r="AT80" s="205">
        <f t="shared" si="37"/>
        <v>0</v>
      </c>
      <c r="AU80" s="53"/>
      <c r="AV80" s="53"/>
      <c r="AW80" s="54">
        <v>0</v>
      </c>
      <c r="AX80" s="56">
        <v>0</v>
      </c>
      <c r="AY80" s="53">
        <v>0</v>
      </c>
      <c r="AZ80" s="51"/>
      <c r="BA80" s="54"/>
      <c r="BB80" s="56">
        <v>0</v>
      </c>
      <c r="BC80" s="200">
        <f t="shared" si="39"/>
        <v>0</v>
      </c>
      <c r="BD80" s="53"/>
      <c r="BE80" s="53">
        <v>0</v>
      </c>
      <c r="BF80" s="53">
        <v>0</v>
      </c>
      <c r="BG80" s="53"/>
      <c r="BH80" s="54"/>
      <c r="BJ80" s="205">
        <f t="shared" si="40"/>
        <v>0</v>
      </c>
      <c r="BK80" s="53"/>
      <c r="BL80" s="54">
        <v>0</v>
      </c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</row>
    <row r="81" spans="1:330" s="61" customFormat="1" ht="11.1" customHeight="1" x14ac:dyDescent="0.15">
      <c r="A81" s="51" t="s">
        <v>498</v>
      </c>
      <c r="B81" s="52" t="s">
        <v>966</v>
      </c>
      <c r="C81" s="53" t="s">
        <v>1270</v>
      </c>
      <c r="D81" s="53" t="s">
        <v>122</v>
      </c>
      <c r="E81" s="53" t="s">
        <v>136</v>
      </c>
      <c r="F81" s="53" t="s">
        <v>83</v>
      </c>
      <c r="G81" s="53" t="s">
        <v>495</v>
      </c>
      <c r="H81" s="53" t="s">
        <v>51</v>
      </c>
      <c r="I81" s="53" t="s">
        <v>495</v>
      </c>
      <c r="J81" s="53" t="s">
        <v>49</v>
      </c>
      <c r="K81" s="53" t="s">
        <v>144</v>
      </c>
      <c r="L81" s="53" t="s">
        <v>199</v>
      </c>
      <c r="M81" s="53" t="s">
        <v>207</v>
      </c>
      <c r="N81" s="53">
        <v>1</v>
      </c>
      <c r="O81" s="53" t="s">
        <v>195</v>
      </c>
      <c r="P81" s="204">
        <f t="shared" si="32"/>
        <v>0</v>
      </c>
      <c r="Q81" s="56"/>
      <c r="R81" s="205">
        <f t="shared" si="33"/>
        <v>0</v>
      </c>
      <c r="S81" s="53"/>
      <c r="T81" s="53"/>
      <c r="U81" s="53"/>
      <c r="V81" s="54"/>
      <c r="W81" s="205">
        <f t="shared" si="34"/>
        <v>0</v>
      </c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4"/>
      <c r="AR81" s="53"/>
      <c r="AS81" s="204">
        <f t="shared" si="36"/>
        <v>0</v>
      </c>
      <c r="AT81" s="205">
        <f t="shared" si="37"/>
        <v>0</v>
      </c>
      <c r="AU81" s="53"/>
      <c r="AV81" s="53"/>
      <c r="AW81" s="54">
        <v>0</v>
      </c>
      <c r="AX81" s="56">
        <v>0</v>
      </c>
      <c r="AY81" s="53">
        <v>0</v>
      </c>
      <c r="AZ81" s="51"/>
      <c r="BA81" s="54"/>
      <c r="BB81" s="56">
        <v>0</v>
      </c>
      <c r="BC81" s="200">
        <f t="shared" si="39"/>
        <v>0</v>
      </c>
      <c r="BD81" s="53"/>
      <c r="BE81" s="53">
        <v>0</v>
      </c>
      <c r="BF81" s="53">
        <v>0</v>
      </c>
      <c r="BG81" s="53"/>
      <c r="BH81" s="54"/>
      <c r="BJ81" s="205">
        <f t="shared" si="40"/>
        <v>0</v>
      </c>
      <c r="BK81" s="53"/>
      <c r="BL81" s="54">
        <v>0</v>
      </c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</row>
    <row r="82" spans="1:330" s="61" customFormat="1" ht="11.1" customHeight="1" x14ac:dyDescent="0.15">
      <c r="A82" s="51" t="s">
        <v>501</v>
      </c>
      <c r="B82" s="52" t="s">
        <v>966</v>
      </c>
      <c r="C82" s="53" t="s">
        <v>1271</v>
      </c>
      <c r="D82" s="53" t="s">
        <v>122</v>
      </c>
      <c r="E82" s="53" t="s">
        <v>136</v>
      </c>
      <c r="F82" s="53" t="s">
        <v>83</v>
      </c>
      <c r="G82" s="53" t="s">
        <v>495</v>
      </c>
      <c r="H82" s="53" t="s">
        <v>51</v>
      </c>
      <c r="I82" s="53" t="s">
        <v>495</v>
      </c>
      <c r="J82" s="53" t="s">
        <v>49</v>
      </c>
      <c r="K82" s="53" t="s">
        <v>144</v>
      </c>
      <c r="L82" s="53" t="s">
        <v>199</v>
      </c>
      <c r="M82" s="53" t="s">
        <v>207</v>
      </c>
      <c r="N82" s="53">
        <v>1</v>
      </c>
      <c r="O82" s="53" t="s">
        <v>195</v>
      </c>
      <c r="P82" s="204">
        <f t="shared" si="32"/>
        <v>0</v>
      </c>
      <c r="Q82" s="56"/>
      <c r="R82" s="205">
        <f t="shared" si="33"/>
        <v>0</v>
      </c>
      <c r="S82" s="53"/>
      <c r="T82" s="53"/>
      <c r="U82" s="53"/>
      <c r="V82" s="54"/>
      <c r="W82" s="205">
        <f t="shared" si="34"/>
        <v>0</v>
      </c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4"/>
      <c r="AR82" s="53"/>
      <c r="AS82" s="204">
        <f t="shared" si="36"/>
        <v>0</v>
      </c>
      <c r="AT82" s="205">
        <f t="shared" si="37"/>
        <v>0</v>
      </c>
      <c r="AU82" s="53"/>
      <c r="AV82" s="53"/>
      <c r="AW82" s="54">
        <v>0</v>
      </c>
      <c r="AX82" s="56">
        <v>0</v>
      </c>
      <c r="AY82" s="53">
        <v>0</v>
      </c>
      <c r="AZ82" s="51"/>
      <c r="BA82" s="54"/>
      <c r="BB82" s="56">
        <v>0</v>
      </c>
      <c r="BC82" s="200">
        <f t="shared" si="39"/>
        <v>0</v>
      </c>
      <c r="BD82" s="53"/>
      <c r="BE82" s="53">
        <v>0</v>
      </c>
      <c r="BF82" s="53">
        <v>0</v>
      </c>
      <c r="BG82" s="53"/>
      <c r="BH82" s="54"/>
      <c r="BJ82" s="205">
        <f t="shared" si="40"/>
        <v>0</v>
      </c>
      <c r="BK82" s="53"/>
      <c r="BL82" s="54">
        <v>0</v>
      </c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</row>
    <row r="83" spans="1:330" s="61" customFormat="1" ht="11.1" customHeight="1" x14ac:dyDescent="0.15">
      <c r="A83" s="51" t="s">
        <v>504</v>
      </c>
      <c r="B83" s="52" t="s">
        <v>966</v>
      </c>
      <c r="C83" s="53" t="s">
        <v>505</v>
      </c>
      <c r="D83" s="53" t="s">
        <v>122</v>
      </c>
      <c r="E83" s="53" t="s">
        <v>136</v>
      </c>
      <c r="F83" s="53" t="s">
        <v>83</v>
      </c>
      <c r="G83" s="53" t="s">
        <v>495</v>
      </c>
      <c r="H83" s="53" t="s">
        <v>51</v>
      </c>
      <c r="I83" s="53" t="s">
        <v>495</v>
      </c>
      <c r="J83" s="53" t="s">
        <v>49</v>
      </c>
      <c r="K83" s="53" t="s">
        <v>144</v>
      </c>
      <c r="L83" s="53" t="s">
        <v>199</v>
      </c>
      <c r="M83" s="53" t="s">
        <v>207</v>
      </c>
      <c r="N83" s="53">
        <v>1</v>
      </c>
      <c r="O83" s="53" t="s">
        <v>195</v>
      </c>
      <c r="P83" s="204">
        <f t="shared" si="32"/>
        <v>0</v>
      </c>
      <c r="Q83" s="56"/>
      <c r="R83" s="205">
        <f t="shared" si="33"/>
        <v>0</v>
      </c>
      <c r="S83" s="53"/>
      <c r="T83" s="53"/>
      <c r="U83" s="53"/>
      <c r="V83" s="54"/>
      <c r="W83" s="205">
        <f t="shared" si="34"/>
        <v>0</v>
      </c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4"/>
      <c r="AR83" s="53"/>
      <c r="AS83" s="204">
        <f t="shared" si="36"/>
        <v>1</v>
      </c>
      <c r="AT83" s="205">
        <f t="shared" si="37"/>
        <v>0</v>
      </c>
      <c r="AU83" s="53"/>
      <c r="AV83" s="53"/>
      <c r="AW83" s="54">
        <v>0</v>
      </c>
      <c r="AX83" s="56">
        <v>0</v>
      </c>
      <c r="AY83" s="53">
        <v>1</v>
      </c>
      <c r="AZ83" s="51"/>
      <c r="BA83" s="54"/>
      <c r="BB83" s="56">
        <v>0</v>
      </c>
      <c r="BC83" s="200">
        <f t="shared" si="39"/>
        <v>0</v>
      </c>
      <c r="BD83" s="53"/>
      <c r="BE83" s="53">
        <v>0</v>
      </c>
      <c r="BF83" s="53">
        <v>0</v>
      </c>
      <c r="BG83" s="53"/>
      <c r="BH83" s="54"/>
      <c r="BJ83" s="205">
        <f t="shared" si="40"/>
        <v>0</v>
      </c>
      <c r="BK83" s="53"/>
      <c r="BL83" s="54">
        <v>0</v>
      </c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</row>
    <row r="84" spans="1:330" s="61" customFormat="1" ht="11.1" customHeight="1" x14ac:dyDescent="0.15">
      <c r="A84" s="51" t="s">
        <v>508</v>
      </c>
      <c r="B84" s="52" t="s">
        <v>966</v>
      </c>
      <c r="C84" s="53" t="s">
        <v>1272</v>
      </c>
      <c r="D84" s="53" t="s">
        <v>122</v>
      </c>
      <c r="E84" s="53" t="s">
        <v>136</v>
      </c>
      <c r="F84" s="53" t="s">
        <v>83</v>
      </c>
      <c r="G84" s="53" t="s">
        <v>495</v>
      </c>
      <c r="H84" s="53" t="s">
        <v>51</v>
      </c>
      <c r="I84" s="53" t="s">
        <v>495</v>
      </c>
      <c r="J84" s="53" t="s">
        <v>49</v>
      </c>
      <c r="K84" s="53" t="s">
        <v>144</v>
      </c>
      <c r="L84" s="53" t="s">
        <v>199</v>
      </c>
      <c r="M84" s="53" t="s">
        <v>200</v>
      </c>
      <c r="N84" s="53">
        <v>1</v>
      </c>
      <c r="O84" s="53" t="s">
        <v>195</v>
      </c>
      <c r="P84" s="204">
        <f t="shared" si="32"/>
        <v>0</v>
      </c>
      <c r="Q84" s="56"/>
      <c r="R84" s="205">
        <f t="shared" si="33"/>
        <v>0</v>
      </c>
      <c r="S84" s="53"/>
      <c r="T84" s="53"/>
      <c r="U84" s="53"/>
      <c r="V84" s="54"/>
      <c r="W84" s="205">
        <f t="shared" si="34"/>
        <v>0</v>
      </c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4"/>
      <c r="AR84" s="53"/>
      <c r="AS84" s="204">
        <f t="shared" si="36"/>
        <v>0</v>
      </c>
      <c r="AT84" s="205">
        <f t="shared" si="37"/>
        <v>0</v>
      </c>
      <c r="AU84" s="53"/>
      <c r="AV84" s="53"/>
      <c r="AW84" s="54">
        <v>0</v>
      </c>
      <c r="AX84" s="56">
        <v>0</v>
      </c>
      <c r="AY84" s="53">
        <v>0</v>
      </c>
      <c r="AZ84" s="51"/>
      <c r="BA84" s="54"/>
      <c r="BB84" s="56">
        <v>0</v>
      </c>
      <c r="BC84" s="200">
        <f t="shared" si="39"/>
        <v>0</v>
      </c>
      <c r="BD84" s="53"/>
      <c r="BE84" s="53">
        <v>0</v>
      </c>
      <c r="BF84" s="53">
        <v>0</v>
      </c>
      <c r="BG84" s="53"/>
      <c r="BH84" s="54"/>
      <c r="BJ84" s="205">
        <f t="shared" si="40"/>
        <v>0</v>
      </c>
      <c r="BK84" s="53"/>
      <c r="BL84" s="54">
        <v>0</v>
      </c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</row>
    <row r="85" spans="1:330" s="61" customFormat="1" ht="11.1" customHeight="1" x14ac:dyDescent="0.15">
      <c r="A85" s="51" t="s">
        <v>510</v>
      </c>
      <c r="B85" s="52" t="s">
        <v>966</v>
      </c>
      <c r="C85" s="53" t="s">
        <v>511</v>
      </c>
      <c r="D85" s="53" t="s">
        <v>122</v>
      </c>
      <c r="E85" s="53" t="s">
        <v>136</v>
      </c>
      <c r="F85" s="53" t="s">
        <v>83</v>
      </c>
      <c r="G85" s="53" t="s">
        <v>495</v>
      </c>
      <c r="H85" s="53" t="s">
        <v>51</v>
      </c>
      <c r="I85" s="53" t="s">
        <v>495</v>
      </c>
      <c r="J85" s="53" t="s">
        <v>49</v>
      </c>
      <c r="K85" s="53" t="s">
        <v>144</v>
      </c>
      <c r="L85" s="53" t="s">
        <v>199</v>
      </c>
      <c r="M85" s="53" t="s">
        <v>215</v>
      </c>
      <c r="N85" s="53">
        <v>1</v>
      </c>
      <c r="O85" s="53" t="s">
        <v>195</v>
      </c>
      <c r="P85" s="204">
        <f t="shared" si="32"/>
        <v>0</v>
      </c>
      <c r="Q85" s="56"/>
      <c r="R85" s="205">
        <f t="shared" si="33"/>
        <v>0</v>
      </c>
      <c r="S85" s="53"/>
      <c r="T85" s="53"/>
      <c r="U85" s="53"/>
      <c r="V85" s="54"/>
      <c r="W85" s="205">
        <f t="shared" si="34"/>
        <v>0</v>
      </c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4"/>
      <c r="AR85" s="53"/>
      <c r="AS85" s="204">
        <f t="shared" si="36"/>
        <v>0</v>
      </c>
      <c r="AT85" s="205">
        <f t="shared" si="37"/>
        <v>0</v>
      </c>
      <c r="AU85" s="53"/>
      <c r="AV85" s="53"/>
      <c r="AW85" s="54">
        <v>0</v>
      </c>
      <c r="AX85" s="56">
        <v>0</v>
      </c>
      <c r="AY85" s="53">
        <v>0</v>
      </c>
      <c r="AZ85" s="51"/>
      <c r="BA85" s="54"/>
      <c r="BB85" s="56">
        <v>0</v>
      </c>
      <c r="BC85" s="200">
        <f t="shared" si="39"/>
        <v>0</v>
      </c>
      <c r="BD85" s="53"/>
      <c r="BE85" s="53">
        <v>0</v>
      </c>
      <c r="BF85" s="53">
        <v>0</v>
      </c>
      <c r="BG85" s="53"/>
      <c r="BH85" s="54"/>
      <c r="BJ85" s="205">
        <f t="shared" si="40"/>
        <v>0</v>
      </c>
      <c r="BK85" s="53"/>
      <c r="BL85" s="54">
        <v>0</v>
      </c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</row>
    <row r="86" spans="1:330" s="61" customFormat="1" ht="11.1" customHeight="1" x14ac:dyDescent="0.15">
      <c r="A86" s="51" t="s">
        <v>513</v>
      </c>
      <c r="B86" s="52" t="s">
        <v>966</v>
      </c>
      <c r="C86" s="53" t="s">
        <v>495</v>
      </c>
      <c r="D86" s="53" t="s">
        <v>122</v>
      </c>
      <c r="E86" s="53" t="s">
        <v>136</v>
      </c>
      <c r="F86" s="53" t="s">
        <v>83</v>
      </c>
      <c r="G86" s="53" t="s">
        <v>495</v>
      </c>
      <c r="H86" s="53" t="s">
        <v>51</v>
      </c>
      <c r="I86" s="53" t="s">
        <v>495</v>
      </c>
      <c r="J86" s="53" t="s">
        <v>49</v>
      </c>
      <c r="K86" s="53" t="s">
        <v>144</v>
      </c>
      <c r="L86" s="53" t="s">
        <v>199</v>
      </c>
      <c r="M86" s="53" t="s">
        <v>207</v>
      </c>
      <c r="N86" s="53">
        <v>1</v>
      </c>
      <c r="O86" s="53" t="s">
        <v>195</v>
      </c>
      <c r="P86" s="204">
        <f t="shared" si="32"/>
        <v>0</v>
      </c>
      <c r="Q86" s="56"/>
      <c r="R86" s="205">
        <f t="shared" si="33"/>
        <v>0</v>
      </c>
      <c r="S86" s="53"/>
      <c r="T86" s="53"/>
      <c r="U86" s="53"/>
      <c r="V86" s="54"/>
      <c r="W86" s="205">
        <f t="shared" si="34"/>
        <v>0</v>
      </c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4"/>
      <c r="AR86" s="53"/>
      <c r="AS86" s="204">
        <f t="shared" si="36"/>
        <v>1</v>
      </c>
      <c r="AT86" s="205">
        <f t="shared" si="37"/>
        <v>0</v>
      </c>
      <c r="AU86" s="53"/>
      <c r="AV86" s="53"/>
      <c r="AW86" s="54">
        <v>0</v>
      </c>
      <c r="AX86" s="56">
        <v>0</v>
      </c>
      <c r="AY86" s="53">
        <v>1</v>
      </c>
      <c r="AZ86" s="51"/>
      <c r="BA86" s="54"/>
      <c r="BB86" s="56">
        <v>0</v>
      </c>
      <c r="BC86" s="200">
        <f t="shared" si="39"/>
        <v>0</v>
      </c>
      <c r="BD86" s="53"/>
      <c r="BE86" s="53">
        <v>0</v>
      </c>
      <c r="BF86" s="53">
        <v>0</v>
      </c>
      <c r="BG86" s="53"/>
      <c r="BH86" s="54"/>
      <c r="BJ86" s="205">
        <f t="shared" si="40"/>
        <v>0</v>
      </c>
      <c r="BK86" s="53"/>
      <c r="BL86" s="54">
        <v>0</v>
      </c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</row>
    <row r="87" spans="1:330" s="61" customFormat="1" ht="11.1" customHeight="1" x14ac:dyDescent="0.15">
      <c r="A87" s="51" t="s">
        <v>516</v>
      </c>
      <c r="B87" s="52" t="s">
        <v>966</v>
      </c>
      <c r="C87" s="53" t="s">
        <v>1273</v>
      </c>
      <c r="D87" s="53" t="s">
        <v>122</v>
      </c>
      <c r="E87" s="53" t="s">
        <v>136</v>
      </c>
      <c r="F87" s="53" t="s">
        <v>83</v>
      </c>
      <c r="G87" s="53" t="s">
        <v>495</v>
      </c>
      <c r="H87" s="53" t="s">
        <v>51</v>
      </c>
      <c r="I87" s="53" t="s">
        <v>495</v>
      </c>
      <c r="J87" s="53" t="s">
        <v>49</v>
      </c>
      <c r="K87" s="53" t="s">
        <v>144</v>
      </c>
      <c r="L87" s="53" t="s">
        <v>199</v>
      </c>
      <c r="M87" s="53" t="s">
        <v>200</v>
      </c>
      <c r="N87" s="53">
        <v>1</v>
      </c>
      <c r="O87" s="53" t="s">
        <v>195</v>
      </c>
      <c r="P87" s="204">
        <f t="shared" si="32"/>
        <v>0</v>
      </c>
      <c r="Q87" s="56"/>
      <c r="R87" s="205">
        <f t="shared" si="33"/>
        <v>0</v>
      </c>
      <c r="S87" s="53"/>
      <c r="T87" s="53"/>
      <c r="U87" s="53"/>
      <c r="V87" s="54"/>
      <c r="W87" s="205">
        <f t="shared" si="34"/>
        <v>0</v>
      </c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4"/>
      <c r="AR87" s="53"/>
      <c r="AS87" s="204">
        <f t="shared" si="36"/>
        <v>0</v>
      </c>
      <c r="AT87" s="205">
        <f t="shared" si="37"/>
        <v>0</v>
      </c>
      <c r="AU87" s="53"/>
      <c r="AV87" s="53"/>
      <c r="AW87" s="54">
        <v>0</v>
      </c>
      <c r="AX87" s="56">
        <v>0</v>
      </c>
      <c r="AY87" s="53">
        <v>0</v>
      </c>
      <c r="AZ87" s="51"/>
      <c r="BA87" s="54"/>
      <c r="BB87" s="56">
        <v>0</v>
      </c>
      <c r="BC87" s="200">
        <f t="shared" si="39"/>
        <v>0</v>
      </c>
      <c r="BD87" s="53"/>
      <c r="BE87" s="53">
        <v>0</v>
      </c>
      <c r="BF87" s="53">
        <v>0</v>
      </c>
      <c r="BG87" s="53"/>
      <c r="BH87" s="54"/>
      <c r="BJ87" s="205">
        <f t="shared" si="40"/>
        <v>0</v>
      </c>
      <c r="BK87" s="53"/>
      <c r="BL87" s="54">
        <v>0</v>
      </c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</row>
    <row r="88" spans="1:330" s="61" customFormat="1" ht="11.1" customHeight="1" x14ac:dyDescent="0.15">
      <c r="A88" s="51" t="s">
        <v>865</v>
      </c>
      <c r="B88" s="52" t="s">
        <v>966</v>
      </c>
      <c r="C88" s="53" t="s">
        <v>866</v>
      </c>
      <c r="D88" s="53" t="s">
        <v>122</v>
      </c>
      <c r="E88" s="53" t="s">
        <v>136</v>
      </c>
      <c r="F88" s="53" t="s">
        <v>83</v>
      </c>
      <c r="G88" s="53" t="s">
        <v>495</v>
      </c>
      <c r="H88" s="53" t="s">
        <v>51</v>
      </c>
      <c r="I88" s="53" t="s">
        <v>495</v>
      </c>
      <c r="J88" s="53" t="s">
        <v>49</v>
      </c>
      <c r="K88" s="53" t="s">
        <v>144</v>
      </c>
      <c r="L88" s="53" t="s">
        <v>199</v>
      </c>
      <c r="M88" s="53" t="s">
        <v>219</v>
      </c>
      <c r="N88" s="53">
        <v>1</v>
      </c>
      <c r="O88" s="53" t="s">
        <v>219</v>
      </c>
      <c r="P88" s="204">
        <f t="shared" si="32"/>
        <v>0</v>
      </c>
      <c r="Q88" s="56"/>
      <c r="R88" s="205">
        <f t="shared" si="33"/>
        <v>0</v>
      </c>
      <c r="S88" s="53"/>
      <c r="T88" s="53"/>
      <c r="U88" s="53"/>
      <c r="V88" s="54"/>
      <c r="W88" s="205">
        <f t="shared" si="34"/>
        <v>0</v>
      </c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4"/>
      <c r="AR88" s="53"/>
      <c r="AS88" s="204">
        <f t="shared" si="36"/>
        <v>0</v>
      </c>
      <c r="AT88" s="205">
        <f t="shared" si="37"/>
        <v>0</v>
      </c>
      <c r="AU88" s="53"/>
      <c r="AV88" s="53"/>
      <c r="AW88" s="54">
        <v>0</v>
      </c>
      <c r="AX88" s="56">
        <v>0</v>
      </c>
      <c r="AY88" s="53">
        <v>0</v>
      </c>
      <c r="AZ88" s="51"/>
      <c r="BA88" s="54"/>
      <c r="BB88" s="56">
        <v>0</v>
      </c>
      <c r="BC88" s="200">
        <f t="shared" si="39"/>
        <v>0</v>
      </c>
      <c r="BD88" s="53"/>
      <c r="BE88" s="53">
        <v>0</v>
      </c>
      <c r="BF88" s="53">
        <v>0</v>
      </c>
      <c r="BG88" s="53"/>
      <c r="BH88" s="54"/>
      <c r="BJ88" s="205">
        <f t="shared" si="40"/>
        <v>0</v>
      </c>
      <c r="BK88" s="53"/>
      <c r="BL88" s="54">
        <v>0</v>
      </c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</row>
    <row r="89" spans="1:330" s="61" customFormat="1" ht="11.1" customHeight="1" x14ac:dyDescent="0.15">
      <c r="A89" s="51" t="s">
        <v>923</v>
      </c>
      <c r="B89" s="52" t="s">
        <v>966</v>
      </c>
      <c r="C89" s="53" t="s">
        <v>924</v>
      </c>
      <c r="D89" s="53" t="s">
        <v>122</v>
      </c>
      <c r="E89" s="53" t="s">
        <v>136</v>
      </c>
      <c r="F89" s="53" t="s">
        <v>83</v>
      </c>
      <c r="G89" s="53" t="s">
        <v>495</v>
      </c>
      <c r="H89" s="53" t="s">
        <v>51</v>
      </c>
      <c r="I89" s="53" t="s">
        <v>495</v>
      </c>
      <c r="J89" s="53" t="s">
        <v>49</v>
      </c>
      <c r="K89" s="53" t="s">
        <v>144</v>
      </c>
      <c r="L89" s="53" t="s">
        <v>199</v>
      </c>
      <c r="M89" s="53" t="s">
        <v>204</v>
      </c>
      <c r="N89" s="53">
        <v>1</v>
      </c>
      <c r="O89" s="53" t="s">
        <v>195</v>
      </c>
      <c r="P89" s="204">
        <f t="shared" si="32"/>
        <v>0</v>
      </c>
      <c r="Q89" s="56"/>
      <c r="R89" s="205">
        <f t="shared" si="33"/>
        <v>0</v>
      </c>
      <c r="S89" s="53"/>
      <c r="T89" s="53"/>
      <c r="U89" s="53"/>
      <c r="V89" s="54"/>
      <c r="W89" s="205">
        <f t="shared" si="34"/>
        <v>0</v>
      </c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4"/>
      <c r="AR89" s="53"/>
      <c r="AS89" s="204">
        <f t="shared" si="36"/>
        <v>1</v>
      </c>
      <c r="AT89" s="205">
        <f t="shared" si="37"/>
        <v>0</v>
      </c>
      <c r="AU89" s="53"/>
      <c r="AV89" s="53"/>
      <c r="AW89" s="54">
        <v>0</v>
      </c>
      <c r="AX89" s="56">
        <v>0</v>
      </c>
      <c r="AY89" s="53">
        <v>1</v>
      </c>
      <c r="AZ89" s="51"/>
      <c r="BA89" s="54"/>
      <c r="BB89" s="56">
        <v>0</v>
      </c>
      <c r="BC89" s="200">
        <f t="shared" si="39"/>
        <v>0</v>
      </c>
      <c r="BD89" s="53"/>
      <c r="BE89" s="53">
        <v>0</v>
      </c>
      <c r="BF89" s="53">
        <v>0</v>
      </c>
      <c r="BG89" s="53"/>
      <c r="BH89" s="54"/>
      <c r="BJ89" s="205">
        <f t="shared" si="40"/>
        <v>0</v>
      </c>
      <c r="BK89" s="53"/>
      <c r="BL89" s="54">
        <v>0</v>
      </c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</row>
    <row r="90" spans="1:330" s="61" customFormat="1" ht="11.1" customHeight="1" x14ac:dyDescent="0.15">
      <c r="A90" s="51" t="s">
        <v>518</v>
      </c>
      <c r="B90" s="52" t="s">
        <v>966</v>
      </c>
      <c r="C90" s="53" t="s">
        <v>519</v>
      </c>
      <c r="D90" s="53" t="s">
        <v>122</v>
      </c>
      <c r="E90" s="53" t="s">
        <v>136</v>
      </c>
      <c r="F90" s="53" t="s">
        <v>83</v>
      </c>
      <c r="G90" s="53" t="s">
        <v>495</v>
      </c>
      <c r="H90" s="53" t="s">
        <v>191</v>
      </c>
      <c r="I90" s="53" t="s">
        <v>519</v>
      </c>
      <c r="J90" s="53" t="s">
        <v>49</v>
      </c>
      <c r="K90" s="53" t="s">
        <v>144</v>
      </c>
      <c r="L90" s="53" t="s">
        <v>199</v>
      </c>
      <c r="M90" s="53" t="s">
        <v>207</v>
      </c>
      <c r="N90" s="53">
        <v>1</v>
      </c>
      <c r="O90" s="53" t="s">
        <v>195</v>
      </c>
      <c r="P90" s="204">
        <f t="shared" si="32"/>
        <v>0</v>
      </c>
      <c r="Q90" s="56"/>
      <c r="R90" s="205">
        <f t="shared" si="33"/>
        <v>0</v>
      </c>
      <c r="S90" s="53"/>
      <c r="T90" s="53"/>
      <c r="U90" s="53"/>
      <c r="V90" s="54"/>
      <c r="W90" s="205">
        <f t="shared" si="34"/>
        <v>0</v>
      </c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4"/>
      <c r="AR90" s="53"/>
      <c r="AS90" s="204">
        <f t="shared" si="36"/>
        <v>0</v>
      </c>
      <c r="AT90" s="205">
        <f t="shared" si="37"/>
        <v>0</v>
      </c>
      <c r="AU90" s="53"/>
      <c r="AV90" s="53"/>
      <c r="AW90" s="54">
        <v>0</v>
      </c>
      <c r="AX90" s="56">
        <v>0</v>
      </c>
      <c r="AY90" s="53">
        <v>0</v>
      </c>
      <c r="AZ90" s="51"/>
      <c r="BA90" s="54"/>
      <c r="BB90" s="56">
        <v>0</v>
      </c>
      <c r="BC90" s="200">
        <f t="shared" si="39"/>
        <v>0</v>
      </c>
      <c r="BD90" s="53"/>
      <c r="BE90" s="53">
        <v>0</v>
      </c>
      <c r="BF90" s="53">
        <v>0</v>
      </c>
      <c r="BG90" s="53"/>
      <c r="BH90" s="54"/>
      <c r="BJ90" s="205">
        <f t="shared" si="40"/>
        <v>0</v>
      </c>
      <c r="BK90" s="53"/>
      <c r="BL90" s="54">
        <v>0</v>
      </c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</row>
    <row r="91" spans="1:330" s="61" customFormat="1" ht="11.1" customHeight="1" x14ac:dyDescent="0.15">
      <c r="A91" s="51" t="s">
        <v>522</v>
      </c>
      <c r="B91" s="52" t="s">
        <v>966</v>
      </c>
      <c r="C91" s="53" t="s">
        <v>221</v>
      </c>
      <c r="D91" s="53" t="s">
        <v>122</v>
      </c>
      <c r="E91" s="53" t="s">
        <v>136</v>
      </c>
      <c r="F91" s="53" t="s">
        <v>83</v>
      </c>
      <c r="G91" s="53" t="s">
        <v>495</v>
      </c>
      <c r="H91" s="53" t="s">
        <v>128</v>
      </c>
      <c r="I91" s="53" t="s">
        <v>221</v>
      </c>
      <c r="J91" s="53" t="s">
        <v>49</v>
      </c>
      <c r="K91" s="53" t="s">
        <v>144</v>
      </c>
      <c r="L91" s="53" t="s">
        <v>199</v>
      </c>
      <c r="M91" s="53" t="s">
        <v>207</v>
      </c>
      <c r="N91" s="53">
        <v>1</v>
      </c>
      <c r="O91" s="53" t="s">
        <v>195</v>
      </c>
      <c r="P91" s="204">
        <f t="shared" si="32"/>
        <v>0</v>
      </c>
      <c r="Q91" s="56"/>
      <c r="R91" s="205">
        <f t="shared" si="33"/>
        <v>0</v>
      </c>
      <c r="S91" s="53"/>
      <c r="T91" s="53"/>
      <c r="U91" s="53"/>
      <c r="V91" s="54"/>
      <c r="W91" s="205">
        <f t="shared" si="34"/>
        <v>0</v>
      </c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4"/>
      <c r="AR91" s="53"/>
      <c r="AS91" s="204">
        <f t="shared" si="36"/>
        <v>0</v>
      </c>
      <c r="AT91" s="205">
        <f t="shared" si="37"/>
        <v>0</v>
      </c>
      <c r="AU91" s="53"/>
      <c r="AV91" s="53"/>
      <c r="AW91" s="54">
        <v>0</v>
      </c>
      <c r="AX91" s="56">
        <v>0</v>
      </c>
      <c r="AY91" s="53">
        <v>0</v>
      </c>
      <c r="AZ91" s="51"/>
      <c r="BA91" s="54"/>
      <c r="BB91" s="56">
        <v>0</v>
      </c>
      <c r="BC91" s="200">
        <f t="shared" si="39"/>
        <v>0</v>
      </c>
      <c r="BD91" s="53"/>
      <c r="BE91" s="53">
        <v>0</v>
      </c>
      <c r="BF91" s="53">
        <v>0</v>
      </c>
      <c r="BG91" s="53"/>
      <c r="BH91" s="54"/>
      <c r="BJ91" s="205">
        <f t="shared" si="40"/>
        <v>0</v>
      </c>
      <c r="BK91" s="53"/>
      <c r="BL91" s="54">
        <v>0</v>
      </c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  <c r="DN91" s="53"/>
      <c r="DO91" s="53"/>
      <c r="DP91" s="53"/>
      <c r="DQ91" s="53"/>
      <c r="DR91" s="53"/>
      <c r="DS91" s="53"/>
      <c r="DT91" s="53"/>
      <c r="DU91" s="53"/>
      <c r="DV91" s="53"/>
    </row>
    <row r="92" spans="1:330" s="61" customFormat="1" ht="11.1" customHeight="1" x14ac:dyDescent="0.15">
      <c r="A92" s="51" t="s">
        <v>524</v>
      </c>
      <c r="B92" s="52" t="s">
        <v>966</v>
      </c>
      <c r="C92" s="53" t="s">
        <v>525</v>
      </c>
      <c r="D92" s="53" t="s">
        <v>122</v>
      </c>
      <c r="E92" s="53" t="s">
        <v>136</v>
      </c>
      <c r="F92" s="53" t="s">
        <v>83</v>
      </c>
      <c r="G92" s="53" t="s">
        <v>495</v>
      </c>
      <c r="H92" s="53" t="s">
        <v>192</v>
      </c>
      <c r="I92" s="53" t="s">
        <v>237</v>
      </c>
      <c r="J92" s="53" t="s">
        <v>49</v>
      </c>
      <c r="K92" s="53" t="s">
        <v>144</v>
      </c>
      <c r="L92" s="53" t="s">
        <v>199</v>
      </c>
      <c r="M92" s="53" t="s">
        <v>215</v>
      </c>
      <c r="N92" s="53">
        <v>1</v>
      </c>
      <c r="O92" s="53" t="s">
        <v>195</v>
      </c>
      <c r="P92" s="204">
        <f t="shared" si="32"/>
        <v>0</v>
      </c>
      <c r="Q92" s="56"/>
      <c r="R92" s="205">
        <f t="shared" si="33"/>
        <v>0</v>
      </c>
      <c r="S92" s="53"/>
      <c r="T92" s="53"/>
      <c r="U92" s="53"/>
      <c r="V92" s="54"/>
      <c r="W92" s="205">
        <f t="shared" si="34"/>
        <v>0</v>
      </c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4"/>
      <c r="AR92" s="53"/>
      <c r="AS92" s="204">
        <f t="shared" si="36"/>
        <v>0</v>
      </c>
      <c r="AT92" s="205">
        <f t="shared" si="37"/>
        <v>0</v>
      </c>
      <c r="AU92" s="53"/>
      <c r="AV92" s="53"/>
      <c r="AW92" s="54">
        <v>0</v>
      </c>
      <c r="AX92" s="56">
        <v>0</v>
      </c>
      <c r="AY92" s="53">
        <v>0</v>
      </c>
      <c r="AZ92" s="51"/>
      <c r="BA92" s="54"/>
      <c r="BB92" s="56">
        <v>0</v>
      </c>
      <c r="BC92" s="200">
        <f t="shared" si="39"/>
        <v>0</v>
      </c>
      <c r="BD92" s="53"/>
      <c r="BE92" s="53">
        <v>0</v>
      </c>
      <c r="BF92" s="53">
        <v>0</v>
      </c>
      <c r="BG92" s="53"/>
      <c r="BH92" s="54"/>
      <c r="BJ92" s="205">
        <f t="shared" si="40"/>
        <v>0</v>
      </c>
      <c r="BK92" s="53"/>
      <c r="BL92" s="54">
        <v>0</v>
      </c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</row>
    <row r="93" spans="1:330" s="217" customFormat="1" ht="11.1" customHeight="1" x14ac:dyDescent="0.15">
      <c r="A93" s="208"/>
      <c r="B93" s="209"/>
      <c r="C93" s="209" t="s">
        <v>555</v>
      </c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>
        <f>SUM(N94:N95)</f>
        <v>2</v>
      </c>
      <c r="O93" s="209"/>
      <c r="P93" s="204">
        <f t="shared" si="32"/>
        <v>0</v>
      </c>
      <c r="Q93" s="212">
        <f>SUM(Q94:Q95)</f>
        <v>0</v>
      </c>
      <c r="R93" s="205">
        <f t="shared" si="33"/>
        <v>0</v>
      </c>
      <c r="S93" s="209">
        <f>SUM(S94:S95)</f>
        <v>0</v>
      </c>
      <c r="T93" s="209">
        <f>SUM(T94:T95)</f>
        <v>0</v>
      </c>
      <c r="U93" s="209">
        <f>SUM(U94:U95)</f>
        <v>0</v>
      </c>
      <c r="V93" s="210">
        <f>SUM(V94:V95)</f>
        <v>0</v>
      </c>
      <c r="W93" s="205">
        <f t="shared" si="34"/>
        <v>0</v>
      </c>
      <c r="X93" s="209">
        <f t="shared" ref="X93:BL93" si="43">SUM(X94:X95)</f>
        <v>0</v>
      </c>
      <c r="Y93" s="209">
        <f t="shared" si="43"/>
        <v>0</v>
      </c>
      <c r="Z93" s="209">
        <f t="shared" si="43"/>
        <v>0</v>
      </c>
      <c r="AA93" s="209">
        <f t="shared" si="43"/>
        <v>0</v>
      </c>
      <c r="AB93" s="209">
        <f t="shared" si="43"/>
        <v>0</v>
      </c>
      <c r="AC93" s="209">
        <f t="shared" si="43"/>
        <v>0</v>
      </c>
      <c r="AD93" s="209">
        <f t="shared" si="43"/>
        <v>0</v>
      </c>
      <c r="AE93" s="209">
        <f t="shared" si="43"/>
        <v>0</v>
      </c>
      <c r="AF93" s="209">
        <f t="shared" si="43"/>
        <v>0</v>
      </c>
      <c r="AG93" s="209">
        <f t="shared" si="43"/>
        <v>0</v>
      </c>
      <c r="AH93" s="209">
        <f t="shared" si="43"/>
        <v>0</v>
      </c>
      <c r="AI93" s="209">
        <f t="shared" si="43"/>
        <v>0</v>
      </c>
      <c r="AJ93" s="209">
        <f t="shared" si="43"/>
        <v>0</v>
      </c>
      <c r="AK93" s="209">
        <f t="shared" si="43"/>
        <v>0</v>
      </c>
      <c r="AL93" s="209">
        <f t="shared" si="43"/>
        <v>0</v>
      </c>
      <c r="AM93" s="209">
        <f t="shared" si="43"/>
        <v>0</v>
      </c>
      <c r="AN93" s="209">
        <f t="shared" si="43"/>
        <v>0</v>
      </c>
      <c r="AO93" s="209">
        <f t="shared" si="43"/>
        <v>0</v>
      </c>
      <c r="AP93" s="209">
        <f t="shared" si="43"/>
        <v>0</v>
      </c>
      <c r="AQ93" s="210">
        <f t="shared" si="43"/>
        <v>0</v>
      </c>
      <c r="AR93" s="209"/>
      <c r="AS93" s="204">
        <f t="shared" si="36"/>
        <v>1</v>
      </c>
      <c r="AT93" s="205">
        <f t="shared" si="37"/>
        <v>0</v>
      </c>
      <c r="AU93" s="209">
        <f t="shared" si="43"/>
        <v>0</v>
      </c>
      <c r="AV93" s="209">
        <f t="shared" ref="AV93:BB93" si="44">SUM(AV94:AV95)</f>
        <v>0</v>
      </c>
      <c r="AW93" s="210">
        <f t="shared" si="44"/>
        <v>0</v>
      </c>
      <c r="AX93" s="212">
        <f t="shared" si="44"/>
        <v>0</v>
      </c>
      <c r="AY93" s="209">
        <f t="shared" si="44"/>
        <v>1</v>
      </c>
      <c r="AZ93" s="208">
        <f t="shared" si="44"/>
        <v>0</v>
      </c>
      <c r="BA93" s="210">
        <f t="shared" si="44"/>
        <v>0</v>
      </c>
      <c r="BB93" s="212">
        <f t="shared" si="44"/>
        <v>0</v>
      </c>
      <c r="BC93" s="200">
        <f t="shared" si="39"/>
        <v>0</v>
      </c>
      <c r="BD93" s="209">
        <f t="shared" si="43"/>
        <v>0</v>
      </c>
      <c r="BE93" s="209">
        <f t="shared" si="43"/>
        <v>0</v>
      </c>
      <c r="BF93" s="209">
        <f t="shared" si="43"/>
        <v>0</v>
      </c>
      <c r="BG93" s="209">
        <f t="shared" si="43"/>
        <v>0</v>
      </c>
      <c r="BH93" s="210">
        <f t="shared" si="43"/>
        <v>0</v>
      </c>
      <c r="BJ93" s="205">
        <f t="shared" si="40"/>
        <v>0</v>
      </c>
      <c r="BK93" s="209">
        <f t="shared" si="43"/>
        <v>0</v>
      </c>
      <c r="BL93" s="210">
        <f t="shared" si="43"/>
        <v>0</v>
      </c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</row>
    <row r="94" spans="1:330" s="61" customFormat="1" ht="11.1" customHeight="1" x14ac:dyDescent="0.15">
      <c r="A94" s="51" t="s">
        <v>554</v>
      </c>
      <c r="B94" s="52" t="s">
        <v>966</v>
      </c>
      <c r="C94" s="53" t="s">
        <v>555</v>
      </c>
      <c r="D94" s="53" t="s">
        <v>122</v>
      </c>
      <c r="E94" s="53" t="s">
        <v>136</v>
      </c>
      <c r="F94" s="53" t="s">
        <v>106</v>
      </c>
      <c r="G94" s="53" t="s">
        <v>555</v>
      </c>
      <c r="H94" s="53" t="s">
        <v>51</v>
      </c>
      <c r="I94" s="53" t="s">
        <v>555</v>
      </c>
      <c r="J94" s="53" t="s">
        <v>49</v>
      </c>
      <c r="K94" s="53" t="s">
        <v>144</v>
      </c>
      <c r="L94" s="53" t="s">
        <v>199</v>
      </c>
      <c r="M94" s="53" t="s">
        <v>200</v>
      </c>
      <c r="N94" s="53">
        <v>1</v>
      </c>
      <c r="O94" s="53" t="s">
        <v>195</v>
      </c>
      <c r="P94" s="204">
        <f t="shared" si="32"/>
        <v>0</v>
      </c>
      <c r="Q94" s="56"/>
      <c r="R94" s="205">
        <f t="shared" si="33"/>
        <v>0</v>
      </c>
      <c r="S94" s="53"/>
      <c r="T94" s="53"/>
      <c r="U94" s="53"/>
      <c r="V94" s="54"/>
      <c r="W94" s="205">
        <f t="shared" si="34"/>
        <v>0</v>
      </c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4"/>
      <c r="AR94" s="53"/>
      <c r="AS94" s="204">
        <f t="shared" si="36"/>
        <v>0</v>
      </c>
      <c r="AT94" s="205">
        <f t="shared" si="37"/>
        <v>0</v>
      </c>
      <c r="AU94" s="53"/>
      <c r="AV94" s="53"/>
      <c r="AW94" s="54">
        <v>0</v>
      </c>
      <c r="AX94" s="56">
        <v>0</v>
      </c>
      <c r="AY94" s="53">
        <v>0</v>
      </c>
      <c r="AZ94" s="51"/>
      <c r="BA94" s="54"/>
      <c r="BB94" s="56">
        <v>0</v>
      </c>
      <c r="BC94" s="200">
        <f t="shared" si="39"/>
        <v>0</v>
      </c>
      <c r="BD94" s="53"/>
      <c r="BE94" s="53">
        <v>0</v>
      </c>
      <c r="BF94" s="53">
        <v>0</v>
      </c>
      <c r="BG94" s="53"/>
      <c r="BH94" s="54"/>
      <c r="BJ94" s="205">
        <f t="shared" si="40"/>
        <v>0</v>
      </c>
      <c r="BK94" s="53"/>
      <c r="BL94" s="54">
        <v>0</v>
      </c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</row>
    <row r="95" spans="1:330" s="61" customFormat="1" ht="11.1" customHeight="1" x14ac:dyDescent="0.15">
      <c r="A95" s="51" t="s">
        <v>557</v>
      </c>
      <c r="B95" s="52" t="s">
        <v>966</v>
      </c>
      <c r="C95" s="53" t="s">
        <v>558</v>
      </c>
      <c r="D95" s="53" t="s">
        <v>122</v>
      </c>
      <c r="E95" s="53" t="s">
        <v>136</v>
      </c>
      <c r="F95" s="53" t="s">
        <v>106</v>
      </c>
      <c r="G95" s="53" t="s">
        <v>555</v>
      </c>
      <c r="H95" s="53" t="s">
        <v>121</v>
      </c>
      <c r="I95" s="53" t="s">
        <v>558</v>
      </c>
      <c r="J95" s="53" t="s">
        <v>49</v>
      </c>
      <c r="K95" s="53" t="s">
        <v>144</v>
      </c>
      <c r="L95" s="53" t="s">
        <v>199</v>
      </c>
      <c r="M95" s="53" t="s">
        <v>206</v>
      </c>
      <c r="N95" s="53">
        <v>1</v>
      </c>
      <c r="O95" s="53" t="s">
        <v>195</v>
      </c>
      <c r="P95" s="204">
        <f t="shared" si="32"/>
        <v>0</v>
      </c>
      <c r="Q95" s="56"/>
      <c r="R95" s="205">
        <f t="shared" si="33"/>
        <v>0</v>
      </c>
      <c r="S95" s="53"/>
      <c r="T95" s="53"/>
      <c r="U95" s="53"/>
      <c r="V95" s="54"/>
      <c r="W95" s="205">
        <f t="shared" si="34"/>
        <v>0</v>
      </c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4"/>
      <c r="AR95" s="53"/>
      <c r="AS95" s="204">
        <f t="shared" si="36"/>
        <v>1</v>
      </c>
      <c r="AT95" s="205">
        <f t="shared" si="37"/>
        <v>0</v>
      </c>
      <c r="AU95" s="53"/>
      <c r="AV95" s="53"/>
      <c r="AW95" s="54">
        <v>0</v>
      </c>
      <c r="AX95" s="56">
        <v>0</v>
      </c>
      <c r="AY95" s="53">
        <v>1</v>
      </c>
      <c r="AZ95" s="51"/>
      <c r="BA95" s="54"/>
      <c r="BB95" s="56">
        <v>0</v>
      </c>
      <c r="BC95" s="200">
        <f t="shared" si="39"/>
        <v>0</v>
      </c>
      <c r="BD95" s="53"/>
      <c r="BE95" s="53">
        <v>0</v>
      </c>
      <c r="BF95" s="53">
        <v>0</v>
      </c>
      <c r="BG95" s="53"/>
      <c r="BH95" s="54"/>
      <c r="BJ95" s="205">
        <f t="shared" si="40"/>
        <v>0</v>
      </c>
      <c r="BK95" s="53"/>
      <c r="BL95" s="54">
        <v>0</v>
      </c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</row>
    <row r="96" spans="1:330" s="217" customFormat="1" ht="11.1" customHeight="1" x14ac:dyDescent="0.15">
      <c r="A96" s="208"/>
      <c r="B96" s="209"/>
      <c r="C96" s="209" t="s">
        <v>1275</v>
      </c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>
        <f>SUM(N97:N101)</f>
        <v>5</v>
      </c>
      <c r="O96" s="209"/>
      <c r="P96" s="204">
        <f t="shared" si="32"/>
        <v>0</v>
      </c>
      <c r="Q96" s="212">
        <f>SUM(Q97:Q101)</f>
        <v>0</v>
      </c>
      <c r="R96" s="205">
        <f t="shared" si="33"/>
        <v>0</v>
      </c>
      <c r="S96" s="209">
        <f>SUM(S97:S101)</f>
        <v>0</v>
      </c>
      <c r="T96" s="209">
        <f>SUM(T97:T101)</f>
        <v>0</v>
      </c>
      <c r="U96" s="209">
        <f>SUM(U97:U101)</f>
        <v>0</v>
      </c>
      <c r="V96" s="210">
        <f>SUM(V97:V101)</f>
        <v>0</v>
      </c>
      <c r="W96" s="205">
        <f t="shared" si="34"/>
        <v>0</v>
      </c>
      <c r="X96" s="209">
        <f t="shared" ref="X96:BL96" si="45">SUM(X97:X101)</f>
        <v>0</v>
      </c>
      <c r="Y96" s="209">
        <f t="shared" si="45"/>
        <v>0</v>
      </c>
      <c r="Z96" s="209">
        <f t="shared" si="45"/>
        <v>0</v>
      </c>
      <c r="AA96" s="209">
        <f t="shared" si="45"/>
        <v>0</v>
      </c>
      <c r="AB96" s="209">
        <f t="shared" si="45"/>
        <v>0</v>
      </c>
      <c r="AC96" s="209">
        <f t="shared" si="45"/>
        <v>0</v>
      </c>
      <c r="AD96" s="209">
        <f t="shared" si="45"/>
        <v>0</v>
      </c>
      <c r="AE96" s="209">
        <f t="shared" si="45"/>
        <v>0</v>
      </c>
      <c r="AF96" s="209">
        <f t="shared" si="45"/>
        <v>0</v>
      </c>
      <c r="AG96" s="209">
        <f t="shared" si="45"/>
        <v>0</v>
      </c>
      <c r="AH96" s="209">
        <f t="shared" si="45"/>
        <v>0</v>
      </c>
      <c r="AI96" s="209">
        <f t="shared" si="45"/>
        <v>0</v>
      </c>
      <c r="AJ96" s="209">
        <f t="shared" si="45"/>
        <v>0</v>
      </c>
      <c r="AK96" s="209">
        <f t="shared" si="45"/>
        <v>0</v>
      </c>
      <c r="AL96" s="209">
        <f t="shared" si="45"/>
        <v>0</v>
      </c>
      <c r="AM96" s="209">
        <f t="shared" si="45"/>
        <v>0</v>
      </c>
      <c r="AN96" s="209">
        <f t="shared" si="45"/>
        <v>0</v>
      </c>
      <c r="AO96" s="209">
        <f t="shared" si="45"/>
        <v>0</v>
      </c>
      <c r="AP96" s="209">
        <f t="shared" si="45"/>
        <v>0</v>
      </c>
      <c r="AQ96" s="210">
        <f t="shared" si="45"/>
        <v>0</v>
      </c>
      <c r="AR96" s="209"/>
      <c r="AS96" s="204">
        <f t="shared" si="36"/>
        <v>1</v>
      </c>
      <c r="AT96" s="205">
        <f t="shared" si="37"/>
        <v>0</v>
      </c>
      <c r="AU96" s="209">
        <f t="shared" si="45"/>
        <v>0</v>
      </c>
      <c r="AV96" s="209">
        <f t="shared" ref="AV96:BB96" si="46">SUM(AV97:AV101)</f>
        <v>0</v>
      </c>
      <c r="AW96" s="210">
        <f t="shared" si="46"/>
        <v>0</v>
      </c>
      <c r="AX96" s="212">
        <f t="shared" si="46"/>
        <v>0</v>
      </c>
      <c r="AY96" s="209">
        <f t="shared" si="46"/>
        <v>1</v>
      </c>
      <c r="AZ96" s="208">
        <f t="shared" si="46"/>
        <v>0</v>
      </c>
      <c r="BA96" s="210">
        <f t="shared" si="46"/>
        <v>0</v>
      </c>
      <c r="BB96" s="212">
        <f t="shared" si="46"/>
        <v>0</v>
      </c>
      <c r="BC96" s="200">
        <f t="shared" si="39"/>
        <v>0</v>
      </c>
      <c r="BD96" s="209">
        <f t="shared" si="45"/>
        <v>0</v>
      </c>
      <c r="BE96" s="209">
        <f t="shared" si="45"/>
        <v>0</v>
      </c>
      <c r="BF96" s="209">
        <f t="shared" si="45"/>
        <v>0</v>
      </c>
      <c r="BG96" s="209">
        <f t="shared" si="45"/>
        <v>0</v>
      </c>
      <c r="BH96" s="210">
        <f t="shared" si="45"/>
        <v>0</v>
      </c>
      <c r="BJ96" s="205">
        <f t="shared" si="40"/>
        <v>0</v>
      </c>
      <c r="BK96" s="209">
        <f t="shared" si="45"/>
        <v>0</v>
      </c>
      <c r="BL96" s="210">
        <f t="shared" si="45"/>
        <v>0</v>
      </c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</row>
    <row r="97" spans="1:330" s="61" customFormat="1" ht="11.1" customHeight="1" x14ac:dyDescent="0.15">
      <c r="A97" s="51" t="s">
        <v>560</v>
      </c>
      <c r="B97" s="52" t="s">
        <v>966</v>
      </c>
      <c r="C97" s="53" t="s">
        <v>1275</v>
      </c>
      <c r="D97" s="53" t="s">
        <v>122</v>
      </c>
      <c r="E97" s="53" t="s">
        <v>136</v>
      </c>
      <c r="F97" s="53" t="s">
        <v>107</v>
      </c>
      <c r="G97" s="53" t="s">
        <v>1275</v>
      </c>
      <c r="H97" s="53" t="s">
        <v>51</v>
      </c>
      <c r="I97" s="53" t="s">
        <v>561</v>
      </c>
      <c r="J97" s="53" t="s">
        <v>49</v>
      </c>
      <c r="K97" s="53" t="s">
        <v>144</v>
      </c>
      <c r="L97" s="53" t="s">
        <v>199</v>
      </c>
      <c r="M97" s="53" t="s">
        <v>215</v>
      </c>
      <c r="N97" s="53">
        <v>1</v>
      </c>
      <c r="O97" s="53" t="s">
        <v>195</v>
      </c>
      <c r="P97" s="204">
        <f t="shared" si="32"/>
        <v>0</v>
      </c>
      <c r="Q97" s="56"/>
      <c r="R97" s="205">
        <f t="shared" si="33"/>
        <v>0</v>
      </c>
      <c r="S97" s="53"/>
      <c r="T97" s="53"/>
      <c r="U97" s="53"/>
      <c r="V97" s="54"/>
      <c r="W97" s="205">
        <f t="shared" si="34"/>
        <v>0</v>
      </c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4"/>
      <c r="AR97" s="53"/>
      <c r="AS97" s="204">
        <f t="shared" si="36"/>
        <v>0</v>
      </c>
      <c r="AT97" s="205">
        <f t="shared" si="37"/>
        <v>0</v>
      </c>
      <c r="AU97" s="53"/>
      <c r="AV97" s="53"/>
      <c r="AW97" s="54">
        <v>0</v>
      </c>
      <c r="AX97" s="56">
        <v>0</v>
      </c>
      <c r="AY97" s="53">
        <v>0</v>
      </c>
      <c r="AZ97" s="51"/>
      <c r="BA97" s="54"/>
      <c r="BB97" s="56">
        <v>0</v>
      </c>
      <c r="BC97" s="200">
        <f t="shared" si="39"/>
        <v>0</v>
      </c>
      <c r="BD97" s="53"/>
      <c r="BE97" s="53">
        <v>0</v>
      </c>
      <c r="BF97" s="53">
        <v>0</v>
      </c>
      <c r="BG97" s="53"/>
      <c r="BH97" s="54"/>
      <c r="BJ97" s="205">
        <f t="shared" si="40"/>
        <v>0</v>
      </c>
      <c r="BK97" s="53"/>
      <c r="BL97" s="54">
        <v>0</v>
      </c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</row>
    <row r="98" spans="1:330" s="61" customFormat="1" ht="11.1" customHeight="1" x14ac:dyDescent="0.15">
      <c r="A98" s="51" t="s">
        <v>798</v>
      </c>
      <c r="B98" s="52" t="s">
        <v>966</v>
      </c>
      <c r="C98" s="53" t="s">
        <v>799</v>
      </c>
      <c r="D98" s="53" t="s">
        <v>122</v>
      </c>
      <c r="E98" s="53" t="s">
        <v>136</v>
      </c>
      <c r="F98" s="53" t="s">
        <v>107</v>
      </c>
      <c r="G98" s="53" t="s">
        <v>1275</v>
      </c>
      <c r="H98" s="53" t="s">
        <v>51</v>
      </c>
      <c r="I98" s="53" t="s">
        <v>561</v>
      </c>
      <c r="J98" s="53" t="s">
        <v>49</v>
      </c>
      <c r="K98" s="53" t="s">
        <v>144</v>
      </c>
      <c r="L98" s="53" t="s">
        <v>199</v>
      </c>
      <c r="M98" s="53" t="s">
        <v>207</v>
      </c>
      <c r="N98" s="53">
        <v>1</v>
      </c>
      <c r="O98" s="53" t="s">
        <v>195</v>
      </c>
      <c r="P98" s="204">
        <f t="shared" si="32"/>
        <v>0</v>
      </c>
      <c r="Q98" s="56"/>
      <c r="R98" s="205">
        <f t="shared" si="33"/>
        <v>0</v>
      </c>
      <c r="S98" s="53"/>
      <c r="T98" s="53"/>
      <c r="U98" s="53"/>
      <c r="V98" s="54"/>
      <c r="W98" s="205">
        <f t="shared" si="34"/>
        <v>0</v>
      </c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4"/>
      <c r="AR98" s="53"/>
      <c r="AS98" s="204">
        <f t="shared" si="36"/>
        <v>0</v>
      </c>
      <c r="AT98" s="205">
        <f t="shared" si="37"/>
        <v>0</v>
      </c>
      <c r="AU98" s="53"/>
      <c r="AV98" s="53"/>
      <c r="AW98" s="54">
        <v>0</v>
      </c>
      <c r="AX98" s="56">
        <v>0</v>
      </c>
      <c r="AY98" s="53">
        <v>0</v>
      </c>
      <c r="AZ98" s="51"/>
      <c r="BA98" s="54"/>
      <c r="BB98" s="56">
        <v>0</v>
      </c>
      <c r="BC98" s="200">
        <f t="shared" si="39"/>
        <v>0</v>
      </c>
      <c r="BD98" s="53"/>
      <c r="BE98" s="53">
        <v>0</v>
      </c>
      <c r="BF98" s="53">
        <v>0</v>
      </c>
      <c r="BG98" s="53"/>
      <c r="BH98" s="54"/>
      <c r="BJ98" s="205">
        <f t="shared" si="40"/>
        <v>0</v>
      </c>
      <c r="BK98" s="53"/>
      <c r="BL98" s="54">
        <v>0</v>
      </c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</row>
    <row r="99" spans="1:330" s="61" customFormat="1" ht="11.1" customHeight="1" x14ac:dyDescent="0.15">
      <c r="A99" s="51" t="s">
        <v>897</v>
      </c>
      <c r="B99" s="52" t="s">
        <v>966</v>
      </c>
      <c r="C99" s="53" t="s">
        <v>898</v>
      </c>
      <c r="D99" s="53" t="s">
        <v>122</v>
      </c>
      <c r="E99" s="53" t="s">
        <v>136</v>
      </c>
      <c r="F99" s="53" t="s">
        <v>107</v>
      </c>
      <c r="G99" s="53" t="s">
        <v>1275</v>
      </c>
      <c r="H99" s="53" t="s">
        <v>191</v>
      </c>
      <c r="I99" s="53" t="s">
        <v>898</v>
      </c>
      <c r="J99" s="53" t="s">
        <v>49</v>
      </c>
      <c r="K99" s="53" t="s">
        <v>144</v>
      </c>
      <c r="L99" s="53" t="s">
        <v>199</v>
      </c>
      <c r="M99" s="53" t="s">
        <v>205</v>
      </c>
      <c r="N99" s="53">
        <v>1</v>
      </c>
      <c r="O99" s="53" t="s">
        <v>195</v>
      </c>
      <c r="P99" s="204">
        <f t="shared" si="32"/>
        <v>0</v>
      </c>
      <c r="Q99" s="56"/>
      <c r="R99" s="205">
        <f t="shared" si="33"/>
        <v>0</v>
      </c>
      <c r="S99" s="53"/>
      <c r="T99" s="53"/>
      <c r="U99" s="53"/>
      <c r="V99" s="54"/>
      <c r="W99" s="205">
        <f t="shared" si="34"/>
        <v>0</v>
      </c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4"/>
      <c r="AR99" s="53"/>
      <c r="AS99" s="204">
        <f t="shared" si="36"/>
        <v>0</v>
      </c>
      <c r="AT99" s="205">
        <f t="shared" si="37"/>
        <v>0</v>
      </c>
      <c r="AU99" s="53"/>
      <c r="AV99" s="53"/>
      <c r="AW99" s="54">
        <v>0</v>
      </c>
      <c r="AX99" s="56">
        <v>0</v>
      </c>
      <c r="AY99" s="53">
        <v>0</v>
      </c>
      <c r="AZ99" s="51"/>
      <c r="BA99" s="54"/>
      <c r="BB99" s="56">
        <v>0</v>
      </c>
      <c r="BC99" s="200">
        <f t="shared" si="39"/>
        <v>0</v>
      </c>
      <c r="BD99" s="53"/>
      <c r="BE99" s="53">
        <v>0</v>
      </c>
      <c r="BF99" s="53">
        <v>0</v>
      </c>
      <c r="BG99" s="53"/>
      <c r="BH99" s="54"/>
      <c r="BJ99" s="205">
        <f t="shared" si="40"/>
        <v>0</v>
      </c>
      <c r="BK99" s="53"/>
      <c r="BL99" s="54">
        <v>0</v>
      </c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</row>
    <row r="100" spans="1:330" s="61" customFormat="1" ht="11.1" customHeight="1" x14ac:dyDescent="0.15">
      <c r="A100" s="51" t="s">
        <v>564</v>
      </c>
      <c r="B100" s="52" t="s">
        <v>966</v>
      </c>
      <c r="C100" s="53" t="s">
        <v>565</v>
      </c>
      <c r="D100" s="53" t="s">
        <v>122</v>
      </c>
      <c r="E100" s="53" t="s">
        <v>136</v>
      </c>
      <c r="F100" s="53" t="s">
        <v>107</v>
      </c>
      <c r="G100" s="53" t="s">
        <v>1275</v>
      </c>
      <c r="H100" s="53" t="s">
        <v>216</v>
      </c>
      <c r="I100" s="53" t="s">
        <v>566</v>
      </c>
      <c r="J100" s="53" t="s">
        <v>49</v>
      </c>
      <c r="K100" s="53" t="s">
        <v>144</v>
      </c>
      <c r="L100" s="53" t="s">
        <v>199</v>
      </c>
      <c r="M100" s="53" t="s">
        <v>206</v>
      </c>
      <c r="N100" s="53">
        <v>1</v>
      </c>
      <c r="O100" s="53" t="s">
        <v>195</v>
      </c>
      <c r="P100" s="204">
        <f t="shared" si="32"/>
        <v>0</v>
      </c>
      <c r="Q100" s="56"/>
      <c r="R100" s="205">
        <f t="shared" si="33"/>
        <v>0</v>
      </c>
      <c r="S100" s="53"/>
      <c r="T100" s="53"/>
      <c r="U100" s="53"/>
      <c r="V100" s="54"/>
      <c r="W100" s="205">
        <f t="shared" si="34"/>
        <v>0</v>
      </c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4"/>
      <c r="AR100" s="53"/>
      <c r="AS100" s="204">
        <f t="shared" si="36"/>
        <v>1</v>
      </c>
      <c r="AT100" s="205">
        <f t="shared" si="37"/>
        <v>0</v>
      </c>
      <c r="AU100" s="53"/>
      <c r="AV100" s="53"/>
      <c r="AW100" s="54">
        <v>0</v>
      </c>
      <c r="AX100" s="56">
        <v>0</v>
      </c>
      <c r="AY100" s="53">
        <v>1</v>
      </c>
      <c r="AZ100" s="51"/>
      <c r="BA100" s="54"/>
      <c r="BB100" s="56">
        <v>0</v>
      </c>
      <c r="BC100" s="200">
        <f t="shared" si="39"/>
        <v>0</v>
      </c>
      <c r="BD100" s="53"/>
      <c r="BE100" s="53">
        <v>0</v>
      </c>
      <c r="BF100" s="53">
        <v>0</v>
      </c>
      <c r="BG100" s="53"/>
      <c r="BH100" s="54"/>
      <c r="BJ100" s="205">
        <f t="shared" si="40"/>
        <v>0</v>
      </c>
      <c r="BK100" s="53"/>
      <c r="BL100" s="54">
        <v>0</v>
      </c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</row>
    <row r="101" spans="1:330" s="61" customFormat="1" ht="11.1" customHeight="1" x14ac:dyDescent="0.15">
      <c r="A101" s="51" t="s">
        <v>826</v>
      </c>
      <c r="B101" s="52" t="s">
        <v>966</v>
      </c>
      <c r="C101" s="53" t="s">
        <v>1299</v>
      </c>
      <c r="D101" s="53" t="s">
        <v>122</v>
      </c>
      <c r="E101" s="53" t="s">
        <v>136</v>
      </c>
      <c r="F101" s="53" t="s">
        <v>107</v>
      </c>
      <c r="G101" s="53" t="s">
        <v>1275</v>
      </c>
      <c r="H101" s="53" t="s">
        <v>233</v>
      </c>
      <c r="I101" s="53" t="s">
        <v>827</v>
      </c>
      <c r="J101" s="53" t="s">
        <v>49</v>
      </c>
      <c r="K101" s="53" t="s">
        <v>144</v>
      </c>
      <c r="L101" s="53" t="s">
        <v>199</v>
      </c>
      <c r="M101" s="53" t="s">
        <v>217</v>
      </c>
      <c r="N101" s="53">
        <v>1</v>
      </c>
      <c r="O101" s="53" t="s">
        <v>218</v>
      </c>
      <c r="P101" s="204">
        <f t="shared" si="32"/>
        <v>0</v>
      </c>
      <c r="Q101" s="56"/>
      <c r="R101" s="205">
        <f t="shared" si="33"/>
        <v>0</v>
      </c>
      <c r="S101" s="53"/>
      <c r="T101" s="53"/>
      <c r="U101" s="53"/>
      <c r="V101" s="54"/>
      <c r="W101" s="205">
        <f t="shared" si="34"/>
        <v>0</v>
      </c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4"/>
      <c r="AR101" s="53"/>
      <c r="AS101" s="204">
        <f t="shared" si="36"/>
        <v>0</v>
      </c>
      <c r="AT101" s="205">
        <f t="shared" si="37"/>
        <v>0</v>
      </c>
      <c r="AU101" s="53"/>
      <c r="AV101" s="53"/>
      <c r="AW101" s="54">
        <v>0</v>
      </c>
      <c r="AX101" s="56">
        <v>0</v>
      </c>
      <c r="AY101" s="53">
        <v>0</v>
      </c>
      <c r="AZ101" s="51"/>
      <c r="BA101" s="54"/>
      <c r="BB101" s="56">
        <v>0</v>
      </c>
      <c r="BC101" s="200">
        <f t="shared" si="39"/>
        <v>0</v>
      </c>
      <c r="BD101" s="53"/>
      <c r="BE101" s="53">
        <v>0</v>
      </c>
      <c r="BF101" s="53">
        <v>0</v>
      </c>
      <c r="BG101" s="53"/>
      <c r="BH101" s="54"/>
      <c r="BJ101" s="205">
        <f t="shared" si="40"/>
        <v>0</v>
      </c>
      <c r="BK101" s="53"/>
      <c r="BL101" s="54">
        <v>0</v>
      </c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</row>
    <row r="102" spans="1:330" s="217" customFormat="1" ht="11.1" customHeight="1" x14ac:dyDescent="0.15">
      <c r="A102" s="208"/>
      <c r="B102" s="209"/>
      <c r="C102" s="209" t="s">
        <v>166</v>
      </c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>
        <f>SUM(N103:N116)</f>
        <v>14</v>
      </c>
      <c r="O102" s="209"/>
      <c r="P102" s="204">
        <f t="shared" si="32"/>
        <v>0</v>
      </c>
      <c r="Q102" s="212">
        <f>SUM(Q103:Q116)</f>
        <v>0</v>
      </c>
      <c r="R102" s="205">
        <f t="shared" si="33"/>
        <v>0</v>
      </c>
      <c r="S102" s="209">
        <f>SUM(S103:S116)</f>
        <v>0</v>
      </c>
      <c r="T102" s="209">
        <f>SUM(T103:T116)</f>
        <v>0</v>
      </c>
      <c r="U102" s="209">
        <f>SUM(U103:U116)</f>
        <v>0</v>
      </c>
      <c r="V102" s="210">
        <f>SUM(V103:V116)</f>
        <v>0</v>
      </c>
      <c r="W102" s="205">
        <f t="shared" si="34"/>
        <v>0</v>
      </c>
      <c r="X102" s="209">
        <f t="shared" ref="X102:BL102" si="47">SUM(X103:X116)</f>
        <v>0</v>
      </c>
      <c r="Y102" s="209">
        <f t="shared" si="47"/>
        <v>0</v>
      </c>
      <c r="Z102" s="209">
        <f t="shared" si="47"/>
        <v>0</v>
      </c>
      <c r="AA102" s="209">
        <f t="shared" si="47"/>
        <v>0</v>
      </c>
      <c r="AB102" s="209">
        <f t="shared" si="47"/>
        <v>0</v>
      </c>
      <c r="AC102" s="209">
        <f t="shared" si="47"/>
        <v>0</v>
      </c>
      <c r="AD102" s="209">
        <f t="shared" si="47"/>
        <v>0</v>
      </c>
      <c r="AE102" s="209">
        <f t="shared" si="47"/>
        <v>0</v>
      </c>
      <c r="AF102" s="209">
        <f t="shared" si="47"/>
        <v>0</v>
      </c>
      <c r="AG102" s="209">
        <f t="shared" si="47"/>
        <v>0</v>
      </c>
      <c r="AH102" s="209">
        <f t="shared" si="47"/>
        <v>0</v>
      </c>
      <c r="AI102" s="209">
        <f t="shared" si="47"/>
        <v>0</v>
      </c>
      <c r="AJ102" s="209">
        <f t="shared" si="47"/>
        <v>0</v>
      </c>
      <c r="AK102" s="209">
        <f t="shared" si="47"/>
        <v>0</v>
      </c>
      <c r="AL102" s="209">
        <f t="shared" si="47"/>
        <v>0</v>
      </c>
      <c r="AM102" s="209">
        <f t="shared" si="47"/>
        <v>0</v>
      </c>
      <c r="AN102" s="209">
        <f t="shared" si="47"/>
        <v>0</v>
      </c>
      <c r="AO102" s="209">
        <f t="shared" si="47"/>
        <v>0</v>
      </c>
      <c r="AP102" s="209">
        <f t="shared" si="47"/>
        <v>0</v>
      </c>
      <c r="AQ102" s="210">
        <f t="shared" si="47"/>
        <v>0</v>
      </c>
      <c r="AR102" s="209"/>
      <c r="AS102" s="204">
        <f t="shared" si="36"/>
        <v>4</v>
      </c>
      <c r="AT102" s="205">
        <f t="shared" si="37"/>
        <v>0</v>
      </c>
      <c r="AU102" s="209">
        <f t="shared" si="47"/>
        <v>0</v>
      </c>
      <c r="AV102" s="209">
        <f t="shared" ref="AV102:BB102" si="48">SUM(AV103:AV116)</f>
        <v>0</v>
      </c>
      <c r="AW102" s="210">
        <f t="shared" si="48"/>
        <v>0</v>
      </c>
      <c r="AX102" s="212">
        <f t="shared" si="48"/>
        <v>0</v>
      </c>
      <c r="AY102" s="209">
        <f t="shared" si="48"/>
        <v>4</v>
      </c>
      <c r="AZ102" s="208">
        <f t="shared" si="48"/>
        <v>0</v>
      </c>
      <c r="BA102" s="210">
        <f t="shared" si="48"/>
        <v>0</v>
      </c>
      <c r="BB102" s="212">
        <f t="shared" si="48"/>
        <v>0</v>
      </c>
      <c r="BC102" s="200">
        <f t="shared" si="39"/>
        <v>0</v>
      </c>
      <c r="BD102" s="209">
        <f t="shared" si="47"/>
        <v>0</v>
      </c>
      <c r="BE102" s="209">
        <f t="shared" si="47"/>
        <v>0</v>
      </c>
      <c r="BF102" s="209">
        <f t="shared" si="47"/>
        <v>0</v>
      </c>
      <c r="BG102" s="209">
        <f t="shared" si="47"/>
        <v>0</v>
      </c>
      <c r="BH102" s="210">
        <f t="shared" si="47"/>
        <v>0</v>
      </c>
      <c r="BJ102" s="205">
        <f t="shared" si="40"/>
        <v>0</v>
      </c>
      <c r="BK102" s="209">
        <f t="shared" si="47"/>
        <v>0</v>
      </c>
      <c r="BL102" s="210">
        <f t="shared" si="47"/>
        <v>0</v>
      </c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</row>
    <row r="103" spans="1:330" s="61" customFormat="1" ht="11.1" customHeight="1" x14ac:dyDescent="0.15">
      <c r="A103" s="51" t="s">
        <v>592</v>
      </c>
      <c r="B103" s="52" t="s">
        <v>966</v>
      </c>
      <c r="C103" s="53" t="s">
        <v>265</v>
      </c>
      <c r="D103" s="53" t="s">
        <v>122</v>
      </c>
      <c r="E103" s="53" t="s">
        <v>136</v>
      </c>
      <c r="F103" s="53" t="s">
        <v>97</v>
      </c>
      <c r="G103" s="53" t="s">
        <v>166</v>
      </c>
      <c r="H103" s="53" t="s">
        <v>51</v>
      </c>
      <c r="I103" s="53" t="s">
        <v>166</v>
      </c>
      <c r="J103" s="53" t="s">
        <v>49</v>
      </c>
      <c r="K103" s="53" t="s">
        <v>144</v>
      </c>
      <c r="L103" s="53" t="s">
        <v>199</v>
      </c>
      <c r="M103" s="53" t="s">
        <v>207</v>
      </c>
      <c r="N103" s="53">
        <v>1</v>
      </c>
      <c r="O103" s="53" t="s">
        <v>195</v>
      </c>
      <c r="P103" s="204">
        <f t="shared" si="32"/>
        <v>0</v>
      </c>
      <c r="Q103" s="56"/>
      <c r="R103" s="205">
        <f t="shared" si="33"/>
        <v>0</v>
      </c>
      <c r="S103" s="53"/>
      <c r="T103" s="53"/>
      <c r="U103" s="53"/>
      <c r="V103" s="54"/>
      <c r="W103" s="205">
        <f t="shared" si="34"/>
        <v>0</v>
      </c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4"/>
      <c r="AR103" s="53"/>
      <c r="AS103" s="204">
        <f t="shared" si="36"/>
        <v>0</v>
      </c>
      <c r="AT103" s="205">
        <f t="shared" si="37"/>
        <v>0</v>
      </c>
      <c r="AU103" s="53"/>
      <c r="AV103" s="53"/>
      <c r="AW103" s="54">
        <v>0</v>
      </c>
      <c r="AX103" s="56">
        <v>0</v>
      </c>
      <c r="AY103" s="53">
        <v>0</v>
      </c>
      <c r="AZ103" s="51"/>
      <c r="BA103" s="54"/>
      <c r="BB103" s="56">
        <v>0</v>
      </c>
      <c r="BC103" s="200">
        <f t="shared" si="39"/>
        <v>0</v>
      </c>
      <c r="BD103" s="53"/>
      <c r="BE103" s="53">
        <v>0</v>
      </c>
      <c r="BF103" s="53">
        <v>0</v>
      </c>
      <c r="BG103" s="53"/>
      <c r="BH103" s="54"/>
      <c r="BJ103" s="205">
        <f t="shared" si="40"/>
        <v>0</v>
      </c>
      <c r="BK103" s="53"/>
      <c r="BL103" s="54">
        <v>0</v>
      </c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  <c r="DQ103" s="53"/>
      <c r="DR103" s="53"/>
      <c r="DS103" s="53"/>
      <c r="DT103" s="53"/>
      <c r="DU103" s="53"/>
      <c r="DV103" s="53"/>
    </row>
    <row r="104" spans="1:330" s="61" customFormat="1" ht="11.1" customHeight="1" x14ac:dyDescent="0.15">
      <c r="A104" s="51" t="s">
        <v>594</v>
      </c>
      <c r="B104" s="52" t="s">
        <v>966</v>
      </c>
      <c r="C104" s="53" t="s">
        <v>595</v>
      </c>
      <c r="D104" s="53" t="s">
        <v>122</v>
      </c>
      <c r="E104" s="53" t="s">
        <v>136</v>
      </c>
      <c r="F104" s="53" t="s">
        <v>97</v>
      </c>
      <c r="G104" s="53" t="s">
        <v>166</v>
      </c>
      <c r="H104" s="53" t="s">
        <v>51</v>
      </c>
      <c r="I104" s="53" t="s">
        <v>166</v>
      </c>
      <c r="J104" s="53" t="s">
        <v>49</v>
      </c>
      <c r="K104" s="53" t="s">
        <v>144</v>
      </c>
      <c r="L104" s="53" t="s">
        <v>199</v>
      </c>
      <c r="M104" s="53" t="s">
        <v>200</v>
      </c>
      <c r="N104" s="53">
        <v>1</v>
      </c>
      <c r="O104" s="53" t="s">
        <v>195</v>
      </c>
      <c r="P104" s="204">
        <f t="shared" si="32"/>
        <v>0</v>
      </c>
      <c r="Q104" s="56"/>
      <c r="R104" s="205">
        <f t="shared" si="33"/>
        <v>0</v>
      </c>
      <c r="S104" s="53"/>
      <c r="T104" s="53"/>
      <c r="U104" s="53"/>
      <c r="V104" s="54"/>
      <c r="W104" s="205">
        <f t="shared" si="34"/>
        <v>0</v>
      </c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4"/>
      <c r="AR104" s="53"/>
      <c r="AS104" s="204">
        <f t="shared" si="36"/>
        <v>0</v>
      </c>
      <c r="AT104" s="205">
        <f t="shared" si="37"/>
        <v>0</v>
      </c>
      <c r="AU104" s="53"/>
      <c r="AV104" s="53"/>
      <c r="AW104" s="54">
        <v>0</v>
      </c>
      <c r="AX104" s="56">
        <v>0</v>
      </c>
      <c r="AY104" s="53">
        <v>0</v>
      </c>
      <c r="AZ104" s="51"/>
      <c r="BA104" s="54"/>
      <c r="BB104" s="56">
        <v>0</v>
      </c>
      <c r="BC104" s="200">
        <f t="shared" si="39"/>
        <v>0</v>
      </c>
      <c r="BD104" s="53"/>
      <c r="BE104" s="53">
        <v>0</v>
      </c>
      <c r="BF104" s="53">
        <v>0</v>
      </c>
      <c r="BG104" s="53"/>
      <c r="BH104" s="54"/>
      <c r="BJ104" s="205">
        <f t="shared" si="40"/>
        <v>0</v>
      </c>
      <c r="BK104" s="53"/>
      <c r="BL104" s="54">
        <v>0</v>
      </c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</row>
    <row r="105" spans="1:330" s="61" customFormat="1" ht="11.1" customHeight="1" x14ac:dyDescent="0.15">
      <c r="A105" s="51" t="s">
        <v>600</v>
      </c>
      <c r="B105" s="52" t="s">
        <v>966</v>
      </c>
      <c r="C105" s="53" t="s">
        <v>601</v>
      </c>
      <c r="D105" s="53" t="s">
        <v>122</v>
      </c>
      <c r="E105" s="53" t="s">
        <v>136</v>
      </c>
      <c r="F105" s="53" t="s">
        <v>97</v>
      </c>
      <c r="G105" s="53" t="s">
        <v>166</v>
      </c>
      <c r="H105" s="53" t="s">
        <v>51</v>
      </c>
      <c r="I105" s="53" t="s">
        <v>166</v>
      </c>
      <c r="J105" s="53" t="s">
        <v>49</v>
      </c>
      <c r="K105" s="53" t="s">
        <v>144</v>
      </c>
      <c r="L105" s="53" t="s">
        <v>199</v>
      </c>
      <c r="M105" s="53" t="s">
        <v>207</v>
      </c>
      <c r="N105" s="53">
        <v>1</v>
      </c>
      <c r="O105" s="53" t="s">
        <v>195</v>
      </c>
      <c r="P105" s="204">
        <f t="shared" si="32"/>
        <v>0</v>
      </c>
      <c r="Q105" s="56"/>
      <c r="R105" s="205">
        <f t="shared" si="33"/>
        <v>0</v>
      </c>
      <c r="S105" s="53"/>
      <c r="T105" s="53"/>
      <c r="U105" s="53"/>
      <c r="V105" s="54"/>
      <c r="W105" s="205">
        <f t="shared" si="34"/>
        <v>0</v>
      </c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4"/>
      <c r="AR105" s="53"/>
      <c r="AS105" s="204">
        <f t="shared" si="36"/>
        <v>0</v>
      </c>
      <c r="AT105" s="205">
        <f t="shared" si="37"/>
        <v>0</v>
      </c>
      <c r="AU105" s="53"/>
      <c r="AV105" s="53"/>
      <c r="AW105" s="54">
        <v>0</v>
      </c>
      <c r="AX105" s="56">
        <v>0</v>
      </c>
      <c r="AY105" s="53">
        <v>0</v>
      </c>
      <c r="AZ105" s="51"/>
      <c r="BA105" s="54"/>
      <c r="BB105" s="56">
        <v>0</v>
      </c>
      <c r="BC105" s="200">
        <f t="shared" si="39"/>
        <v>0</v>
      </c>
      <c r="BD105" s="53"/>
      <c r="BE105" s="53">
        <v>0</v>
      </c>
      <c r="BF105" s="53">
        <v>0</v>
      </c>
      <c r="BG105" s="53"/>
      <c r="BH105" s="54"/>
      <c r="BJ105" s="205">
        <f t="shared" si="40"/>
        <v>0</v>
      </c>
      <c r="BK105" s="53"/>
      <c r="BL105" s="54">
        <v>0</v>
      </c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</row>
    <row r="106" spans="1:330" s="61" customFormat="1" ht="11.1" customHeight="1" x14ac:dyDescent="0.15">
      <c r="A106" s="51" t="s">
        <v>603</v>
      </c>
      <c r="B106" s="52" t="s">
        <v>966</v>
      </c>
      <c r="C106" s="53" t="s">
        <v>604</v>
      </c>
      <c r="D106" s="53" t="s">
        <v>122</v>
      </c>
      <c r="E106" s="53" t="s">
        <v>136</v>
      </c>
      <c r="F106" s="53" t="s">
        <v>97</v>
      </c>
      <c r="G106" s="53" t="s">
        <v>166</v>
      </c>
      <c r="H106" s="53" t="s">
        <v>51</v>
      </c>
      <c r="I106" s="53" t="s">
        <v>166</v>
      </c>
      <c r="J106" s="53" t="s">
        <v>49</v>
      </c>
      <c r="K106" s="53" t="s">
        <v>144</v>
      </c>
      <c r="L106" s="53" t="s">
        <v>199</v>
      </c>
      <c r="M106" s="53" t="s">
        <v>207</v>
      </c>
      <c r="N106" s="53">
        <v>1</v>
      </c>
      <c r="O106" s="53" t="s">
        <v>195</v>
      </c>
      <c r="P106" s="204">
        <f t="shared" si="32"/>
        <v>0</v>
      </c>
      <c r="Q106" s="56"/>
      <c r="R106" s="205">
        <f t="shared" si="33"/>
        <v>0</v>
      </c>
      <c r="S106" s="53"/>
      <c r="T106" s="53"/>
      <c r="U106" s="53"/>
      <c r="V106" s="54"/>
      <c r="W106" s="205">
        <f t="shared" si="34"/>
        <v>0</v>
      </c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4"/>
      <c r="AR106" s="53"/>
      <c r="AS106" s="204">
        <f t="shared" si="36"/>
        <v>2</v>
      </c>
      <c r="AT106" s="205">
        <f t="shared" si="37"/>
        <v>0</v>
      </c>
      <c r="AU106" s="53"/>
      <c r="AV106" s="53"/>
      <c r="AW106" s="54">
        <v>0</v>
      </c>
      <c r="AX106" s="56">
        <v>0</v>
      </c>
      <c r="AY106" s="53">
        <v>2</v>
      </c>
      <c r="AZ106" s="51"/>
      <c r="BA106" s="54"/>
      <c r="BB106" s="56">
        <v>0</v>
      </c>
      <c r="BC106" s="200">
        <f t="shared" si="39"/>
        <v>0</v>
      </c>
      <c r="BD106" s="53"/>
      <c r="BE106" s="53">
        <v>0</v>
      </c>
      <c r="BF106" s="53">
        <v>0</v>
      </c>
      <c r="BG106" s="53"/>
      <c r="BH106" s="54"/>
      <c r="BJ106" s="205">
        <f t="shared" si="40"/>
        <v>0</v>
      </c>
      <c r="BK106" s="53"/>
      <c r="BL106" s="54">
        <v>0</v>
      </c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</row>
    <row r="107" spans="1:330" s="61" customFormat="1" ht="11.1" customHeight="1" x14ac:dyDescent="0.15">
      <c r="A107" s="51" t="s">
        <v>606</v>
      </c>
      <c r="B107" s="52" t="s">
        <v>966</v>
      </c>
      <c r="C107" s="53" t="s">
        <v>607</v>
      </c>
      <c r="D107" s="53" t="s">
        <v>122</v>
      </c>
      <c r="E107" s="53" t="s">
        <v>136</v>
      </c>
      <c r="F107" s="53" t="s">
        <v>97</v>
      </c>
      <c r="G107" s="53" t="s">
        <v>166</v>
      </c>
      <c r="H107" s="53" t="s">
        <v>51</v>
      </c>
      <c r="I107" s="53" t="s">
        <v>166</v>
      </c>
      <c r="J107" s="53" t="s">
        <v>49</v>
      </c>
      <c r="K107" s="53" t="s">
        <v>144</v>
      </c>
      <c r="L107" s="53" t="s">
        <v>199</v>
      </c>
      <c r="M107" s="53" t="s">
        <v>207</v>
      </c>
      <c r="N107" s="53">
        <v>1</v>
      </c>
      <c r="O107" s="53" t="s">
        <v>195</v>
      </c>
      <c r="P107" s="204">
        <f t="shared" si="32"/>
        <v>0</v>
      </c>
      <c r="Q107" s="56"/>
      <c r="R107" s="205">
        <f t="shared" si="33"/>
        <v>0</v>
      </c>
      <c r="S107" s="53"/>
      <c r="T107" s="53"/>
      <c r="U107" s="53"/>
      <c r="V107" s="54"/>
      <c r="W107" s="205">
        <f t="shared" si="34"/>
        <v>0</v>
      </c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4"/>
      <c r="AR107" s="53"/>
      <c r="AS107" s="204">
        <f t="shared" si="36"/>
        <v>0</v>
      </c>
      <c r="AT107" s="205">
        <f t="shared" si="37"/>
        <v>0</v>
      </c>
      <c r="AU107" s="53"/>
      <c r="AV107" s="53"/>
      <c r="AW107" s="54">
        <v>0</v>
      </c>
      <c r="AX107" s="56">
        <v>0</v>
      </c>
      <c r="AY107" s="53">
        <v>0</v>
      </c>
      <c r="AZ107" s="51"/>
      <c r="BA107" s="54"/>
      <c r="BB107" s="56">
        <v>0</v>
      </c>
      <c r="BC107" s="200">
        <f t="shared" si="39"/>
        <v>0</v>
      </c>
      <c r="BD107" s="53"/>
      <c r="BE107" s="53">
        <v>0</v>
      </c>
      <c r="BF107" s="53">
        <v>0</v>
      </c>
      <c r="BG107" s="53"/>
      <c r="BH107" s="54"/>
      <c r="BJ107" s="205">
        <f t="shared" si="40"/>
        <v>0</v>
      </c>
      <c r="BK107" s="53"/>
      <c r="BL107" s="54">
        <v>0</v>
      </c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</row>
    <row r="108" spans="1:330" s="61" customFormat="1" ht="11.1" customHeight="1" x14ac:dyDescent="0.15">
      <c r="A108" s="51" t="s">
        <v>609</v>
      </c>
      <c r="B108" s="52" t="s">
        <v>966</v>
      </c>
      <c r="C108" s="53" t="s">
        <v>610</v>
      </c>
      <c r="D108" s="53" t="s">
        <v>122</v>
      </c>
      <c r="E108" s="53" t="s">
        <v>136</v>
      </c>
      <c r="F108" s="53" t="s">
        <v>97</v>
      </c>
      <c r="G108" s="53" t="s">
        <v>166</v>
      </c>
      <c r="H108" s="53" t="s">
        <v>51</v>
      </c>
      <c r="I108" s="53" t="s">
        <v>166</v>
      </c>
      <c r="J108" s="53" t="s">
        <v>49</v>
      </c>
      <c r="K108" s="53" t="s">
        <v>144</v>
      </c>
      <c r="L108" s="53" t="s">
        <v>199</v>
      </c>
      <c r="M108" s="53" t="s">
        <v>200</v>
      </c>
      <c r="N108" s="53">
        <v>1</v>
      </c>
      <c r="O108" s="53" t="s">
        <v>195</v>
      </c>
      <c r="P108" s="204">
        <f t="shared" si="32"/>
        <v>0</v>
      </c>
      <c r="Q108" s="56"/>
      <c r="R108" s="205">
        <f t="shared" si="33"/>
        <v>0</v>
      </c>
      <c r="S108" s="53"/>
      <c r="T108" s="53"/>
      <c r="U108" s="53"/>
      <c r="V108" s="54"/>
      <c r="W108" s="205">
        <f t="shared" si="34"/>
        <v>0</v>
      </c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4"/>
      <c r="AR108" s="53"/>
      <c r="AS108" s="204">
        <f t="shared" si="36"/>
        <v>0</v>
      </c>
      <c r="AT108" s="205">
        <f t="shared" si="37"/>
        <v>0</v>
      </c>
      <c r="AU108" s="53"/>
      <c r="AV108" s="53"/>
      <c r="AW108" s="54">
        <v>0</v>
      </c>
      <c r="AX108" s="56">
        <v>0</v>
      </c>
      <c r="AY108" s="53">
        <v>0</v>
      </c>
      <c r="AZ108" s="51"/>
      <c r="BA108" s="54"/>
      <c r="BB108" s="56">
        <v>0</v>
      </c>
      <c r="BC108" s="200">
        <f t="shared" si="39"/>
        <v>0</v>
      </c>
      <c r="BD108" s="53"/>
      <c r="BE108" s="53">
        <v>0</v>
      </c>
      <c r="BF108" s="53">
        <v>0</v>
      </c>
      <c r="BG108" s="53"/>
      <c r="BH108" s="54"/>
      <c r="BJ108" s="205">
        <f t="shared" si="40"/>
        <v>0</v>
      </c>
      <c r="BK108" s="53"/>
      <c r="BL108" s="54">
        <v>0</v>
      </c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  <c r="DQ108" s="53"/>
      <c r="DR108" s="53"/>
      <c r="DS108" s="53"/>
      <c r="DT108" s="53"/>
      <c r="DU108" s="53"/>
      <c r="DV108" s="53"/>
    </row>
    <row r="109" spans="1:330" s="61" customFormat="1" ht="11.1" customHeight="1" x14ac:dyDescent="0.15">
      <c r="A109" s="51" t="s">
        <v>613</v>
      </c>
      <c r="B109" s="52" t="s">
        <v>966</v>
      </c>
      <c r="C109" s="53" t="s">
        <v>166</v>
      </c>
      <c r="D109" s="53" t="s">
        <v>122</v>
      </c>
      <c r="E109" s="53" t="s">
        <v>136</v>
      </c>
      <c r="F109" s="53" t="s">
        <v>97</v>
      </c>
      <c r="G109" s="53" t="s">
        <v>166</v>
      </c>
      <c r="H109" s="53" t="s">
        <v>51</v>
      </c>
      <c r="I109" s="53" t="s">
        <v>166</v>
      </c>
      <c r="J109" s="53" t="s">
        <v>49</v>
      </c>
      <c r="K109" s="53" t="s">
        <v>144</v>
      </c>
      <c r="L109" s="53" t="s">
        <v>199</v>
      </c>
      <c r="M109" s="53" t="s">
        <v>200</v>
      </c>
      <c r="N109" s="53">
        <v>1</v>
      </c>
      <c r="O109" s="53" t="s">
        <v>195</v>
      </c>
      <c r="P109" s="204">
        <f t="shared" si="32"/>
        <v>0</v>
      </c>
      <c r="Q109" s="56"/>
      <c r="R109" s="205">
        <f t="shared" si="33"/>
        <v>0</v>
      </c>
      <c r="S109" s="53"/>
      <c r="T109" s="53"/>
      <c r="U109" s="53"/>
      <c r="V109" s="54"/>
      <c r="W109" s="205">
        <f t="shared" si="34"/>
        <v>0</v>
      </c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4"/>
      <c r="AR109" s="53"/>
      <c r="AS109" s="204">
        <f t="shared" si="36"/>
        <v>0</v>
      </c>
      <c r="AT109" s="205">
        <f t="shared" si="37"/>
        <v>0</v>
      </c>
      <c r="AU109" s="53"/>
      <c r="AV109" s="53"/>
      <c r="AW109" s="54">
        <v>0</v>
      </c>
      <c r="AX109" s="56">
        <v>0</v>
      </c>
      <c r="AY109" s="53">
        <v>0</v>
      </c>
      <c r="AZ109" s="51"/>
      <c r="BA109" s="54"/>
      <c r="BB109" s="56">
        <v>0</v>
      </c>
      <c r="BC109" s="200">
        <f t="shared" si="39"/>
        <v>0</v>
      </c>
      <c r="BD109" s="53"/>
      <c r="BE109" s="53">
        <v>0</v>
      </c>
      <c r="BF109" s="53">
        <v>0</v>
      </c>
      <c r="BG109" s="53"/>
      <c r="BH109" s="54"/>
      <c r="BJ109" s="205">
        <f t="shared" si="40"/>
        <v>0</v>
      </c>
      <c r="BK109" s="53"/>
      <c r="BL109" s="54">
        <v>0</v>
      </c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  <c r="DQ109" s="53"/>
      <c r="DR109" s="53"/>
      <c r="DS109" s="53"/>
      <c r="DT109" s="53"/>
      <c r="DU109" s="53"/>
      <c r="DV109" s="53"/>
    </row>
    <row r="110" spans="1:330" s="61" customFormat="1" ht="11.1" customHeight="1" x14ac:dyDescent="0.15">
      <c r="A110" s="51" t="s">
        <v>825</v>
      </c>
      <c r="B110" s="52" t="s">
        <v>966</v>
      </c>
      <c r="C110" s="53" t="s">
        <v>1298</v>
      </c>
      <c r="D110" s="53" t="s">
        <v>122</v>
      </c>
      <c r="E110" s="53" t="s">
        <v>136</v>
      </c>
      <c r="F110" s="53" t="s">
        <v>97</v>
      </c>
      <c r="G110" s="53" t="s">
        <v>166</v>
      </c>
      <c r="H110" s="53" t="s">
        <v>51</v>
      </c>
      <c r="I110" s="53" t="s">
        <v>166</v>
      </c>
      <c r="J110" s="53" t="s">
        <v>49</v>
      </c>
      <c r="K110" s="53" t="s">
        <v>144</v>
      </c>
      <c r="L110" s="53" t="s">
        <v>199</v>
      </c>
      <c r="M110" s="53" t="s">
        <v>217</v>
      </c>
      <c r="N110" s="53">
        <v>1</v>
      </c>
      <c r="O110" s="53" t="s">
        <v>218</v>
      </c>
      <c r="P110" s="204">
        <f t="shared" si="32"/>
        <v>0</v>
      </c>
      <c r="Q110" s="56"/>
      <c r="R110" s="205">
        <f t="shared" si="33"/>
        <v>0</v>
      </c>
      <c r="S110" s="53"/>
      <c r="T110" s="53"/>
      <c r="U110" s="53"/>
      <c r="V110" s="54"/>
      <c r="W110" s="205">
        <f t="shared" si="34"/>
        <v>0</v>
      </c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4"/>
      <c r="AR110" s="53"/>
      <c r="AS110" s="204">
        <f t="shared" si="36"/>
        <v>0</v>
      </c>
      <c r="AT110" s="205">
        <f t="shared" si="37"/>
        <v>0</v>
      </c>
      <c r="AU110" s="53"/>
      <c r="AV110" s="53"/>
      <c r="AW110" s="54">
        <v>0</v>
      </c>
      <c r="AX110" s="56">
        <v>0</v>
      </c>
      <c r="AY110" s="53">
        <v>0</v>
      </c>
      <c r="AZ110" s="51"/>
      <c r="BA110" s="54"/>
      <c r="BB110" s="56">
        <v>0</v>
      </c>
      <c r="BC110" s="200">
        <f t="shared" si="39"/>
        <v>0</v>
      </c>
      <c r="BD110" s="53"/>
      <c r="BE110" s="53">
        <v>0</v>
      </c>
      <c r="BF110" s="53">
        <v>0</v>
      </c>
      <c r="BG110" s="53"/>
      <c r="BH110" s="54"/>
      <c r="BJ110" s="205">
        <f t="shared" si="40"/>
        <v>0</v>
      </c>
      <c r="BK110" s="53"/>
      <c r="BL110" s="54">
        <v>0</v>
      </c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  <c r="DQ110" s="53"/>
      <c r="DR110" s="53"/>
      <c r="DS110" s="53"/>
      <c r="DT110" s="53"/>
      <c r="DU110" s="53"/>
      <c r="DV110" s="53"/>
    </row>
    <row r="111" spans="1:330" s="61" customFormat="1" ht="11.1" customHeight="1" x14ac:dyDescent="0.15">
      <c r="A111" s="51" t="s">
        <v>867</v>
      </c>
      <c r="B111" s="52" t="s">
        <v>966</v>
      </c>
      <c r="C111" s="53" t="s">
        <v>868</v>
      </c>
      <c r="D111" s="53" t="s">
        <v>122</v>
      </c>
      <c r="E111" s="53" t="s">
        <v>136</v>
      </c>
      <c r="F111" s="53" t="s">
        <v>97</v>
      </c>
      <c r="G111" s="53" t="s">
        <v>166</v>
      </c>
      <c r="H111" s="53" t="s">
        <v>51</v>
      </c>
      <c r="I111" s="53" t="s">
        <v>166</v>
      </c>
      <c r="J111" s="53" t="s">
        <v>49</v>
      </c>
      <c r="K111" s="53" t="s">
        <v>144</v>
      </c>
      <c r="L111" s="53" t="s">
        <v>199</v>
      </c>
      <c r="M111" s="53" t="s">
        <v>219</v>
      </c>
      <c r="N111" s="53">
        <v>1</v>
      </c>
      <c r="O111" s="53" t="s">
        <v>219</v>
      </c>
      <c r="P111" s="204">
        <f t="shared" si="32"/>
        <v>0</v>
      </c>
      <c r="Q111" s="56"/>
      <c r="R111" s="205">
        <f t="shared" si="33"/>
        <v>0</v>
      </c>
      <c r="S111" s="53"/>
      <c r="T111" s="53"/>
      <c r="U111" s="53"/>
      <c r="V111" s="54"/>
      <c r="W111" s="205">
        <f t="shared" si="34"/>
        <v>0</v>
      </c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4"/>
      <c r="AR111" s="53"/>
      <c r="AS111" s="204">
        <f t="shared" si="36"/>
        <v>0</v>
      </c>
      <c r="AT111" s="205">
        <f t="shared" si="37"/>
        <v>0</v>
      </c>
      <c r="AU111" s="53"/>
      <c r="AV111" s="53"/>
      <c r="AW111" s="54">
        <v>0</v>
      </c>
      <c r="AX111" s="56">
        <v>0</v>
      </c>
      <c r="AY111" s="53">
        <v>0</v>
      </c>
      <c r="AZ111" s="51"/>
      <c r="BA111" s="54"/>
      <c r="BB111" s="56">
        <v>0</v>
      </c>
      <c r="BC111" s="200">
        <f t="shared" si="39"/>
        <v>0</v>
      </c>
      <c r="BD111" s="53"/>
      <c r="BE111" s="53">
        <v>0</v>
      </c>
      <c r="BF111" s="53">
        <v>0</v>
      </c>
      <c r="BG111" s="53"/>
      <c r="BH111" s="54"/>
      <c r="BJ111" s="205">
        <f t="shared" si="40"/>
        <v>0</v>
      </c>
      <c r="BK111" s="53"/>
      <c r="BL111" s="54">
        <v>0</v>
      </c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  <c r="DQ111" s="53"/>
      <c r="DR111" s="53"/>
      <c r="DS111" s="53"/>
      <c r="DT111" s="53"/>
      <c r="DU111" s="53"/>
      <c r="DV111" s="53"/>
    </row>
    <row r="112" spans="1:330" s="61" customFormat="1" ht="11.1" customHeight="1" x14ac:dyDescent="0.15">
      <c r="A112" s="51" t="s">
        <v>914</v>
      </c>
      <c r="B112" s="52" t="s">
        <v>966</v>
      </c>
      <c r="C112" s="53" t="s">
        <v>1307</v>
      </c>
      <c r="D112" s="53" t="s">
        <v>122</v>
      </c>
      <c r="E112" s="53" t="s">
        <v>136</v>
      </c>
      <c r="F112" s="53" t="s">
        <v>97</v>
      </c>
      <c r="G112" s="53" t="s">
        <v>166</v>
      </c>
      <c r="H112" s="53" t="s">
        <v>51</v>
      </c>
      <c r="I112" s="53" t="s">
        <v>166</v>
      </c>
      <c r="J112" s="53" t="s">
        <v>49</v>
      </c>
      <c r="K112" s="53" t="s">
        <v>144</v>
      </c>
      <c r="L112" s="53" t="s">
        <v>199</v>
      </c>
      <c r="M112" s="53" t="s">
        <v>219</v>
      </c>
      <c r="N112" s="53">
        <v>1</v>
      </c>
      <c r="O112" s="53" t="s">
        <v>219</v>
      </c>
      <c r="P112" s="204">
        <f t="shared" si="32"/>
        <v>0</v>
      </c>
      <c r="Q112" s="56"/>
      <c r="R112" s="205">
        <f t="shared" si="33"/>
        <v>0</v>
      </c>
      <c r="S112" s="53"/>
      <c r="T112" s="53"/>
      <c r="U112" s="53"/>
      <c r="V112" s="54"/>
      <c r="W112" s="205">
        <f t="shared" si="34"/>
        <v>0</v>
      </c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4"/>
      <c r="AR112" s="53"/>
      <c r="AS112" s="204">
        <f t="shared" si="36"/>
        <v>0</v>
      </c>
      <c r="AT112" s="205">
        <f t="shared" si="37"/>
        <v>0</v>
      </c>
      <c r="AU112" s="53"/>
      <c r="AV112" s="53"/>
      <c r="AW112" s="54">
        <v>0</v>
      </c>
      <c r="AX112" s="56">
        <v>0</v>
      </c>
      <c r="AY112" s="53">
        <v>0</v>
      </c>
      <c r="AZ112" s="51"/>
      <c r="BA112" s="54"/>
      <c r="BB112" s="56">
        <v>0</v>
      </c>
      <c r="BC112" s="200">
        <f t="shared" si="39"/>
        <v>0</v>
      </c>
      <c r="BD112" s="53"/>
      <c r="BE112" s="53">
        <v>0</v>
      </c>
      <c r="BF112" s="53">
        <v>0</v>
      </c>
      <c r="BG112" s="53"/>
      <c r="BH112" s="54"/>
      <c r="BJ112" s="205">
        <f t="shared" si="40"/>
        <v>0</v>
      </c>
      <c r="BK112" s="53"/>
      <c r="BL112" s="54">
        <v>0</v>
      </c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  <c r="DN112" s="53"/>
      <c r="DO112" s="53"/>
      <c r="DP112" s="53"/>
      <c r="DQ112" s="53"/>
      <c r="DR112" s="53"/>
      <c r="DS112" s="53"/>
      <c r="DT112" s="53"/>
      <c r="DU112" s="53"/>
      <c r="DV112" s="53"/>
    </row>
    <row r="113" spans="1:330" s="61" customFormat="1" ht="11.1" customHeight="1" x14ac:dyDescent="0.15">
      <c r="A113" s="51" t="s">
        <v>956</v>
      </c>
      <c r="B113" s="52" t="s">
        <v>966</v>
      </c>
      <c r="C113" s="53" t="s">
        <v>957</v>
      </c>
      <c r="D113" s="53" t="s">
        <v>122</v>
      </c>
      <c r="E113" s="53" t="s">
        <v>136</v>
      </c>
      <c r="F113" s="53" t="s">
        <v>97</v>
      </c>
      <c r="G113" s="53" t="s">
        <v>166</v>
      </c>
      <c r="H113" s="53" t="s">
        <v>51</v>
      </c>
      <c r="I113" s="53" t="s">
        <v>166</v>
      </c>
      <c r="J113" s="53" t="s">
        <v>49</v>
      </c>
      <c r="K113" s="53" t="s">
        <v>144</v>
      </c>
      <c r="L113" s="53" t="s">
        <v>199</v>
      </c>
      <c r="M113" s="53" t="s">
        <v>219</v>
      </c>
      <c r="N113" s="53">
        <v>1</v>
      </c>
      <c r="O113" s="53" t="s">
        <v>219</v>
      </c>
      <c r="P113" s="204">
        <f t="shared" si="32"/>
        <v>0</v>
      </c>
      <c r="Q113" s="56"/>
      <c r="R113" s="205">
        <f t="shared" si="33"/>
        <v>0</v>
      </c>
      <c r="S113" s="53"/>
      <c r="T113" s="53"/>
      <c r="U113" s="53"/>
      <c r="V113" s="54"/>
      <c r="W113" s="205">
        <f t="shared" si="34"/>
        <v>0</v>
      </c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4"/>
      <c r="AR113" s="53"/>
      <c r="AS113" s="204">
        <f t="shared" si="36"/>
        <v>0</v>
      </c>
      <c r="AT113" s="205">
        <f t="shared" si="37"/>
        <v>0</v>
      </c>
      <c r="AU113" s="53"/>
      <c r="AV113" s="53"/>
      <c r="AW113" s="54">
        <v>0</v>
      </c>
      <c r="AX113" s="56">
        <v>0</v>
      </c>
      <c r="AY113" s="53">
        <v>0</v>
      </c>
      <c r="AZ113" s="51"/>
      <c r="BA113" s="54"/>
      <c r="BB113" s="56">
        <v>0</v>
      </c>
      <c r="BC113" s="200">
        <f t="shared" si="39"/>
        <v>0</v>
      </c>
      <c r="BD113" s="53"/>
      <c r="BE113" s="53">
        <v>0</v>
      </c>
      <c r="BF113" s="53">
        <v>0</v>
      </c>
      <c r="BG113" s="53"/>
      <c r="BH113" s="54"/>
      <c r="BJ113" s="205">
        <f t="shared" si="40"/>
        <v>0</v>
      </c>
      <c r="BK113" s="53"/>
      <c r="BL113" s="54">
        <v>0</v>
      </c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  <c r="DN113" s="53"/>
      <c r="DO113" s="53"/>
      <c r="DP113" s="53"/>
      <c r="DQ113" s="53"/>
      <c r="DR113" s="53"/>
      <c r="DS113" s="53"/>
      <c r="DT113" s="53"/>
      <c r="DU113" s="53"/>
      <c r="DV113" s="53"/>
    </row>
    <row r="114" spans="1:330" s="61" customFormat="1" ht="11.1" customHeight="1" x14ac:dyDescent="0.15">
      <c r="A114" s="51" t="s">
        <v>857</v>
      </c>
      <c r="B114" s="52" t="s">
        <v>966</v>
      </c>
      <c r="C114" s="53" t="s">
        <v>858</v>
      </c>
      <c r="D114" s="53" t="s">
        <v>122</v>
      </c>
      <c r="E114" s="53" t="s">
        <v>136</v>
      </c>
      <c r="F114" s="53" t="s">
        <v>97</v>
      </c>
      <c r="G114" s="53" t="s">
        <v>166</v>
      </c>
      <c r="H114" s="53" t="s">
        <v>191</v>
      </c>
      <c r="I114" s="53" t="s">
        <v>858</v>
      </c>
      <c r="J114" s="53" t="s">
        <v>49</v>
      </c>
      <c r="K114" s="53" t="s">
        <v>144</v>
      </c>
      <c r="L114" s="53" t="s">
        <v>199</v>
      </c>
      <c r="M114" s="53" t="s">
        <v>200</v>
      </c>
      <c r="N114" s="53">
        <v>1</v>
      </c>
      <c r="O114" s="53" t="s">
        <v>195</v>
      </c>
      <c r="P114" s="204">
        <f t="shared" si="32"/>
        <v>0</v>
      </c>
      <c r="Q114" s="56"/>
      <c r="R114" s="205">
        <f t="shared" si="33"/>
        <v>0</v>
      </c>
      <c r="S114" s="53"/>
      <c r="T114" s="53"/>
      <c r="U114" s="53"/>
      <c r="V114" s="54"/>
      <c r="W114" s="205">
        <f t="shared" si="34"/>
        <v>0</v>
      </c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4"/>
      <c r="AR114" s="53"/>
      <c r="AS114" s="204">
        <f t="shared" si="36"/>
        <v>1</v>
      </c>
      <c r="AT114" s="205">
        <f t="shared" si="37"/>
        <v>0</v>
      </c>
      <c r="AU114" s="53"/>
      <c r="AV114" s="53"/>
      <c r="AW114" s="54">
        <v>0</v>
      </c>
      <c r="AX114" s="56">
        <v>0</v>
      </c>
      <c r="AY114" s="53">
        <v>1</v>
      </c>
      <c r="AZ114" s="51"/>
      <c r="BA114" s="54"/>
      <c r="BB114" s="56">
        <v>0</v>
      </c>
      <c r="BC114" s="200">
        <f t="shared" si="39"/>
        <v>0</v>
      </c>
      <c r="BD114" s="53"/>
      <c r="BE114" s="53">
        <v>0</v>
      </c>
      <c r="BF114" s="53">
        <v>0</v>
      </c>
      <c r="BG114" s="53"/>
      <c r="BH114" s="54"/>
      <c r="BJ114" s="205">
        <f t="shared" si="40"/>
        <v>0</v>
      </c>
      <c r="BK114" s="53"/>
      <c r="BL114" s="54">
        <v>0</v>
      </c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</row>
    <row r="115" spans="1:330" s="61" customFormat="1" ht="11.1" customHeight="1" x14ac:dyDescent="0.15">
      <c r="A115" s="51" t="s">
        <v>615</v>
      </c>
      <c r="B115" s="52" t="s">
        <v>966</v>
      </c>
      <c r="C115" s="53" t="s">
        <v>616</v>
      </c>
      <c r="D115" s="53" t="s">
        <v>122</v>
      </c>
      <c r="E115" s="53" t="s">
        <v>136</v>
      </c>
      <c r="F115" s="53" t="s">
        <v>97</v>
      </c>
      <c r="G115" s="53" t="s">
        <v>166</v>
      </c>
      <c r="H115" s="53" t="s">
        <v>197</v>
      </c>
      <c r="I115" s="53" t="s">
        <v>617</v>
      </c>
      <c r="J115" s="53" t="s">
        <v>49</v>
      </c>
      <c r="K115" s="53" t="s">
        <v>144</v>
      </c>
      <c r="L115" s="53" t="s">
        <v>199</v>
      </c>
      <c r="M115" s="53" t="s">
        <v>206</v>
      </c>
      <c r="N115" s="53">
        <v>1</v>
      </c>
      <c r="O115" s="53" t="s">
        <v>195</v>
      </c>
      <c r="P115" s="204">
        <f t="shared" si="32"/>
        <v>0</v>
      </c>
      <c r="Q115" s="56"/>
      <c r="R115" s="205">
        <f t="shared" si="33"/>
        <v>0</v>
      </c>
      <c r="S115" s="53"/>
      <c r="T115" s="53"/>
      <c r="U115" s="53"/>
      <c r="V115" s="54"/>
      <c r="W115" s="205">
        <f t="shared" si="34"/>
        <v>0</v>
      </c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4"/>
      <c r="AR115" s="53"/>
      <c r="AS115" s="204">
        <f t="shared" si="36"/>
        <v>1</v>
      </c>
      <c r="AT115" s="205">
        <f t="shared" si="37"/>
        <v>0</v>
      </c>
      <c r="AU115" s="53"/>
      <c r="AV115" s="53"/>
      <c r="AW115" s="54">
        <v>0</v>
      </c>
      <c r="AX115" s="56">
        <v>0</v>
      </c>
      <c r="AY115" s="53">
        <v>1</v>
      </c>
      <c r="AZ115" s="51"/>
      <c r="BA115" s="54"/>
      <c r="BB115" s="56">
        <v>0</v>
      </c>
      <c r="BC115" s="200">
        <f t="shared" si="39"/>
        <v>0</v>
      </c>
      <c r="BD115" s="53"/>
      <c r="BE115" s="53">
        <v>0</v>
      </c>
      <c r="BF115" s="53">
        <v>0</v>
      </c>
      <c r="BG115" s="53"/>
      <c r="BH115" s="54"/>
      <c r="BJ115" s="205">
        <f t="shared" si="40"/>
        <v>0</v>
      </c>
      <c r="BK115" s="53"/>
      <c r="BL115" s="54">
        <v>0</v>
      </c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</row>
    <row r="116" spans="1:330" s="61" customFormat="1" ht="11.1" customHeight="1" x14ac:dyDescent="0.15">
      <c r="A116" s="51" t="s">
        <v>597</v>
      </c>
      <c r="B116" s="52" t="s">
        <v>966</v>
      </c>
      <c r="C116" s="53" t="s">
        <v>598</v>
      </c>
      <c r="D116" s="53" t="s">
        <v>122</v>
      </c>
      <c r="E116" s="53" t="s">
        <v>136</v>
      </c>
      <c r="F116" s="53" t="s">
        <v>97</v>
      </c>
      <c r="G116" s="53" t="s">
        <v>166</v>
      </c>
      <c r="H116" s="53" t="s">
        <v>196</v>
      </c>
      <c r="I116" s="53" t="s">
        <v>598</v>
      </c>
      <c r="J116" s="53" t="s">
        <v>49</v>
      </c>
      <c r="K116" s="53" t="s">
        <v>144</v>
      </c>
      <c r="L116" s="53" t="s">
        <v>199</v>
      </c>
      <c r="M116" s="53" t="s">
        <v>205</v>
      </c>
      <c r="N116" s="53">
        <v>1</v>
      </c>
      <c r="O116" s="53" t="s">
        <v>195</v>
      </c>
      <c r="P116" s="204">
        <f t="shared" si="32"/>
        <v>0</v>
      </c>
      <c r="Q116" s="56"/>
      <c r="R116" s="205">
        <f t="shared" si="33"/>
        <v>0</v>
      </c>
      <c r="S116" s="53"/>
      <c r="T116" s="53"/>
      <c r="U116" s="53"/>
      <c r="V116" s="54"/>
      <c r="W116" s="205">
        <f t="shared" si="34"/>
        <v>0</v>
      </c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4"/>
      <c r="AR116" s="53"/>
      <c r="AS116" s="204">
        <f t="shared" si="36"/>
        <v>0</v>
      </c>
      <c r="AT116" s="205">
        <f t="shared" si="37"/>
        <v>0</v>
      </c>
      <c r="AU116" s="53"/>
      <c r="AV116" s="53"/>
      <c r="AW116" s="54">
        <v>0</v>
      </c>
      <c r="AX116" s="56">
        <v>0</v>
      </c>
      <c r="AY116" s="53">
        <v>0</v>
      </c>
      <c r="AZ116" s="51"/>
      <c r="BA116" s="54"/>
      <c r="BB116" s="56">
        <v>0</v>
      </c>
      <c r="BC116" s="200">
        <f t="shared" si="39"/>
        <v>0</v>
      </c>
      <c r="BD116" s="53"/>
      <c r="BE116" s="53">
        <v>0</v>
      </c>
      <c r="BF116" s="53">
        <v>0</v>
      </c>
      <c r="BG116" s="53"/>
      <c r="BH116" s="54"/>
      <c r="BJ116" s="205">
        <f t="shared" si="40"/>
        <v>0</v>
      </c>
      <c r="BK116" s="53"/>
      <c r="BL116" s="54">
        <v>0</v>
      </c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</row>
    <row r="117" spans="1:330" s="217" customFormat="1" ht="11.1" customHeight="1" x14ac:dyDescent="0.15">
      <c r="A117" s="208"/>
      <c r="B117" s="209"/>
      <c r="C117" s="209" t="s">
        <v>1277</v>
      </c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>
        <f>SUM(N118:N124)</f>
        <v>7</v>
      </c>
      <c r="O117" s="209"/>
      <c r="P117" s="204">
        <f t="shared" si="32"/>
        <v>0</v>
      </c>
      <c r="Q117" s="212">
        <f>SUM(Q118:Q124)</f>
        <v>0</v>
      </c>
      <c r="R117" s="205">
        <f t="shared" si="33"/>
        <v>0</v>
      </c>
      <c r="S117" s="209">
        <f>SUM(S118:S124)</f>
        <v>0</v>
      </c>
      <c r="T117" s="209">
        <f>SUM(T118:T124)</f>
        <v>0</v>
      </c>
      <c r="U117" s="209">
        <f>SUM(U118:U124)</f>
        <v>0</v>
      </c>
      <c r="V117" s="210">
        <f>SUM(V118:V124)</f>
        <v>0</v>
      </c>
      <c r="W117" s="205">
        <f t="shared" si="34"/>
        <v>0</v>
      </c>
      <c r="X117" s="209">
        <f t="shared" ref="X117:BL117" si="49">SUM(X118:X124)</f>
        <v>0</v>
      </c>
      <c r="Y117" s="209">
        <f t="shared" si="49"/>
        <v>0</v>
      </c>
      <c r="Z117" s="209">
        <f t="shared" si="49"/>
        <v>0</v>
      </c>
      <c r="AA117" s="209">
        <f t="shared" si="49"/>
        <v>0</v>
      </c>
      <c r="AB117" s="209">
        <f t="shared" si="49"/>
        <v>0</v>
      </c>
      <c r="AC117" s="209">
        <f t="shared" si="49"/>
        <v>0</v>
      </c>
      <c r="AD117" s="209">
        <f t="shared" si="49"/>
        <v>0</v>
      </c>
      <c r="AE117" s="209">
        <f t="shared" si="49"/>
        <v>0</v>
      </c>
      <c r="AF117" s="209">
        <f t="shared" si="49"/>
        <v>0</v>
      </c>
      <c r="AG117" s="209">
        <f t="shared" si="49"/>
        <v>0</v>
      </c>
      <c r="AH117" s="209">
        <f t="shared" si="49"/>
        <v>0</v>
      </c>
      <c r="AI117" s="209">
        <f t="shared" si="49"/>
        <v>0</v>
      </c>
      <c r="AJ117" s="209">
        <f t="shared" si="49"/>
        <v>0</v>
      </c>
      <c r="AK117" s="209">
        <f t="shared" si="49"/>
        <v>0</v>
      </c>
      <c r="AL117" s="209">
        <f t="shared" si="49"/>
        <v>0</v>
      </c>
      <c r="AM117" s="209">
        <f t="shared" si="49"/>
        <v>0</v>
      </c>
      <c r="AN117" s="209">
        <f t="shared" si="49"/>
        <v>0</v>
      </c>
      <c r="AO117" s="209">
        <f t="shared" si="49"/>
        <v>0</v>
      </c>
      <c r="AP117" s="209">
        <f t="shared" si="49"/>
        <v>0</v>
      </c>
      <c r="AQ117" s="210">
        <f t="shared" si="49"/>
        <v>0</v>
      </c>
      <c r="AR117" s="209"/>
      <c r="AS117" s="204">
        <f t="shared" si="36"/>
        <v>14</v>
      </c>
      <c r="AT117" s="205">
        <f t="shared" si="37"/>
        <v>0</v>
      </c>
      <c r="AU117" s="209">
        <f t="shared" si="49"/>
        <v>0</v>
      </c>
      <c r="AV117" s="209">
        <f t="shared" ref="AV117:BB117" si="50">SUM(AV118:AV124)</f>
        <v>0</v>
      </c>
      <c r="AW117" s="210">
        <f t="shared" si="50"/>
        <v>0</v>
      </c>
      <c r="AX117" s="212">
        <f t="shared" si="50"/>
        <v>4</v>
      </c>
      <c r="AY117" s="209">
        <f t="shared" si="50"/>
        <v>9</v>
      </c>
      <c r="AZ117" s="208">
        <f t="shared" si="50"/>
        <v>0</v>
      </c>
      <c r="BA117" s="210">
        <f t="shared" si="50"/>
        <v>0</v>
      </c>
      <c r="BB117" s="212">
        <f t="shared" si="50"/>
        <v>1</v>
      </c>
      <c r="BC117" s="200">
        <f t="shared" si="39"/>
        <v>0</v>
      </c>
      <c r="BD117" s="209">
        <f t="shared" si="49"/>
        <v>0</v>
      </c>
      <c r="BE117" s="209">
        <f t="shared" si="49"/>
        <v>0</v>
      </c>
      <c r="BF117" s="209">
        <f t="shared" si="49"/>
        <v>0</v>
      </c>
      <c r="BG117" s="209">
        <f t="shared" si="49"/>
        <v>0</v>
      </c>
      <c r="BH117" s="210">
        <f t="shared" si="49"/>
        <v>0</v>
      </c>
      <c r="BJ117" s="205">
        <f t="shared" si="40"/>
        <v>0</v>
      </c>
      <c r="BK117" s="209">
        <f t="shared" si="49"/>
        <v>0</v>
      </c>
      <c r="BL117" s="210">
        <f t="shared" si="49"/>
        <v>0</v>
      </c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</row>
    <row r="118" spans="1:330" s="61" customFormat="1" ht="11.1" customHeight="1" x14ac:dyDescent="0.15">
      <c r="A118" s="51" t="s">
        <v>634</v>
      </c>
      <c r="B118" s="52" t="s">
        <v>966</v>
      </c>
      <c r="C118" s="53" t="s">
        <v>1277</v>
      </c>
      <c r="D118" s="53" t="s">
        <v>122</v>
      </c>
      <c r="E118" s="53" t="s">
        <v>136</v>
      </c>
      <c r="F118" s="53" t="s">
        <v>96</v>
      </c>
      <c r="G118" s="53" t="s">
        <v>1277</v>
      </c>
      <c r="H118" s="53" t="s">
        <v>51</v>
      </c>
      <c r="I118" s="53" t="s">
        <v>635</v>
      </c>
      <c r="J118" s="53" t="s">
        <v>49</v>
      </c>
      <c r="K118" s="53" t="s">
        <v>144</v>
      </c>
      <c r="L118" s="53" t="s">
        <v>199</v>
      </c>
      <c r="M118" s="53" t="s">
        <v>224</v>
      </c>
      <c r="N118" s="53">
        <v>1</v>
      </c>
      <c r="O118" s="53" t="s">
        <v>195</v>
      </c>
      <c r="P118" s="204">
        <f t="shared" si="32"/>
        <v>0</v>
      </c>
      <c r="Q118" s="56"/>
      <c r="R118" s="205">
        <f t="shared" si="33"/>
        <v>0</v>
      </c>
      <c r="S118" s="53"/>
      <c r="T118" s="53"/>
      <c r="U118" s="53"/>
      <c r="V118" s="54"/>
      <c r="W118" s="205">
        <f t="shared" si="34"/>
        <v>0</v>
      </c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4"/>
      <c r="AR118" s="53"/>
      <c r="AS118" s="204">
        <f t="shared" si="36"/>
        <v>10</v>
      </c>
      <c r="AT118" s="205">
        <f t="shared" si="37"/>
        <v>0</v>
      </c>
      <c r="AU118" s="53"/>
      <c r="AV118" s="53"/>
      <c r="AW118" s="54">
        <v>0</v>
      </c>
      <c r="AX118" s="56">
        <v>4</v>
      </c>
      <c r="AY118" s="53">
        <v>5</v>
      </c>
      <c r="AZ118" s="51"/>
      <c r="BA118" s="54"/>
      <c r="BB118" s="56">
        <v>1</v>
      </c>
      <c r="BC118" s="200">
        <f t="shared" si="39"/>
        <v>0</v>
      </c>
      <c r="BD118" s="53"/>
      <c r="BE118" s="53">
        <v>0</v>
      </c>
      <c r="BF118" s="53">
        <v>0</v>
      </c>
      <c r="BG118" s="53"/>
      <c r="BH118" s="54"/>
      <c r="BJ118" s="205">
        <f t="shared" si="40"/>
        <v>0</v>
      </c>
      <c r="BK118" s="53"/>
      <c r="BL118" s="54">
        <v>0</v>
      </c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</row>
    <row r="119" spans="1:330" s="61" customFormat="1" ht="11.1" customHeight="1" x14ac:dyDescent="0.15">
      <c r="A119" s="51" t="s">
        <v>636</v>
      </c>
      <c r="B119" s="52" t="s">
        <v>966</v>
      </c>
      <c r="C119" s="53" t="s">
        <v>1278</v>
      </c>
      <c r="D119" s="53" t="s">
        <v>122</v>
      </c>
      <c r="E119" s="53" t="s">
        <v>136</v>
      </c>
      <c r="F119" s="53" t="s">
        <v>96</v>
      </c>
      <c r="G119" s="53" t="s">
        <v>1277</v>
      </c>
      <c r="H119" s="53" t="s">
        <v>130</v>
      </c>
      <c r="I119" s="53" t="s">
        <v>637</v>
      </c>
      <c r="J119" s="53" t="s">
        <v>49</v>
      </c>
      <c r="K119" s="53" t="s">
        <v>144</v>
      </c>
      <c r="L119" s="53" t="s">
        <v>199</v>
      </c>
      <c r="M119" s="53" t="s">
        <v>206</v>
      </c>
      <c r="N119" s="53">
        <v>1</v>
      </c>
      <c r="O119" s="53" t="s">
        <v>195</v>
      </c>
      <c r="P119" s="204">
        <f t="shared" si="32"/>
        <v>0</v>
      </c>
      <c r="Q119" s="56"/>
      <c r="R119" s="205">
        <f t="shared" si="33"/>
        <v>0</v>
      </c>
      <c r="S119" s="53"/>
      <c r="T119" s="53"/>
      <c r="U119" s="53"/>
      <c r="V119" s="54"/>
      <c r="W119" s="205">
        <f t="shared" si="34"/>
        <v>0</v>
      </c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4"/>
      <c r="AR119" s="53"/>
      <c r="AS119" s="204">
        <f t="shared" si="36"/>
        <v>0</v>
      </c>
      <c r="AT119" s="205">
        <f t="shared" si="37"/>
        <v>0</v>
      </c>
      <c r="AU119" s="53"/>
      <c r="AV119" s="53"/>
      <c r="AW119" s="54">
        <v>0</v>
      </c>
      <c r="AX119" s="56">
        <v>0</v>
      </c>
      <c r="AY119" s="53">
        <v>0</v>
      </c>
      <c r="AZ119" s="51"/>
      <c r="BA119" s="54"/>
      <c r="BB119" s="56">
        <v>0</v>
      </c>
      <c r="BC119" s="200">
        <f t="shared" si="39"/>
        <v>0</v>
      </c>
      <c r="BD119" s="53"/>
      <c r="BE119" s="53">
        <v>0</v>
      </c>
      <c r="BF119" s="53">
        <v>0</v>
      </c>
      <c r="BG119" s="53"/>
      <c r="BH119" s="54"/>
      <c r="BJ119" s="205">
        <f t="shared" si="40"/>
        <v>0</v>
      </c>
      <c r="BK119" s="53"/>
      <c r="BL119" s="54">
        <v>0</v>
      </c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</row>
    <row r="120" spans="1:330" s="61" customFormat="1" ht="11.1" customHeight="1" x14ac:dyDescent="0.15">
      <c r="A120" s="51" t="s">
        <v>640</v>
      </c>
      <c r="B120" s="52" t="s">
        <v>966</v>
      </c>
      <c r="C120" s="53" t="s">
        <v>1279</v>
      </c>
      <c r="D120" s="53" t="s">
        <v>122</v>
      </c>
      <c r="E120" s="53" t="s">
        <v>136</v>
      </c>
      <c r="F120" s="53" t="s">
        <v>96</v>
      </c>
      <c r="G120" s="53" t="s">
        <v>1277</v>
      </c>
      <c r="H120" s="53" t="s">
        <v>132</v>
      </c>
      <c r="I120" s="53" t="s">
        <v>641</v>
      </c>
      <c r="J120" s="53" t="s">
        <v>49</v>
      </c>
      <c r="K120" s="53" t="s">
        <v>144</v>
      </c>
      <c r="L120" s="53" t="s">
        <v>199</v>
      </c>
      <c r="M120" s="53" t="s">
        <v>206</v>
      </c>
      <c r="N120" s="53">
        <v>1</v>
      </c>
      <c r="O120" s="53" t="s">
        <v>195</v>
      </c>
      <c r="P120" s="204">
        <f t="shared" si="32"/>
        <v>0</v>
      </c>
      <c r="Q120" s="56"/>
      <c r="R120" s="205">
        <f t="shared" si="33"/>
        <v>0</v>
      </c>
      <c r="S120" s="53"/>
      <c r="T120" s="53"/>
      <c r="U120" s="53"/>
      <c r="V120" s="54"/>
      <c r="W120" s="205">
        <f t="shared" si="34"/>
        <v>0</v>
      </c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4"/>
      <c r="AR120" s="53"/>
      <c r="AS120" s="204">
        <f t="shared" si="36"/>
        <v>1</v>
      </c>
      <c r="AT120" s="205">
        <f t="shared" si="37"/>
        <v>0</v>
      </c>
      <c r="AU120" s="53"/>
      <c r="AV120" s="53"/>
      <c r="AW120" s="54">
        <v>0</v>
      </c>
      <c r="AX120" s="56">
        <v>0</v>
      </c>
      <c r="AY120" s="53">
        <v>1</v>
      </c>
      <c r="AZ120" s="51"/>
      <c r="BA120" s="54"/>
      <c r="BB120" s="56">
        <v>0</v>
      </c>
      <c r="BC120" s="200">
        <f t="shared" si="39"/>
        <v>0</v>
      </c>
      <c r="BD120" s="53"/>
      <c r="BE120" s="53">
        <v>0</v>
      </c>
      <c r="BF120" s="53">
        <v>0</v>
      </c>
      <c r="BG120" s="53"/>
      <c r="BH120" s="54"/>
      <c r="BJ120" s="205">
        <f t="shared" si="40"/>
        <v>0</v>
      </c>
      <c r="BK120" s="53"/>
      <c r="BL120" s="54">
        <v>0</v>
      </c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</row>
    <row r="121" spans="1:330" s="61" customFormat="1" ht="11.1" customHeight="1" x14ac:dyDescent="0.15">
      <c r="A121" s="51" t="s">
        <v>643</v>
      </c>
      <c r="B121" s="52" t="s">
        <v>966</v>
      </c>
      <c r="C121" s="53" t="s">
        <v>226</v>
      </c>
      <c r="D121" s="53" t="s">
        <v>122</v>
      </c>
      <c r="E121" s="53" t="s">
        <v>136</v>
      </c>
      <c r="F121" s="53" t="s">
        <v>96</v>
      </c>
      <c r="G121" s="53" t="s">
        <v>1277</v>
      </c>
      <c r="H121" s="53" t="s">
        <v>216</v>
      </c>
      <c r="I121" s="53" t="s">
        <v>226</v>
      </c>
      <c r="J121" s="53" t="s">
        <v>49</v>
      </c>
      <c r="K121" s="53" t="s">
        <v>144</v>
      </c>
      <c r="L121" s="53" t="s">
        <v>199</v>
      </c>
      <c r="M121" s="53" t="s">
        <v>207</v>
      </c>
      <c r="N121" s="53">
        <v>1</v>
      </c>
      <c r="O121" s="53" t="s">
        <v>195</v>
      </c>
      <c r="P121" s="204">
        <f t="shared" si="32"/>
        <v>0</v>
      </c>
      <c r="Q121" s="56"/>
      <c r="R121" s="205">
        <f t="shared" si="33"/>
        <v>0</v>
      </c>
      <c r="S121" s="53"/>
      <c r="T121" s="53"/>
      <c r="U121" s="53"/>
      <c r="V121" s="54"/>
      <c r="W121" s="205">
        <f t="shared" si="34"/>
        <v>0</v>
      </c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4"/>
      <c r="AR121" s="53"/>
      <c r="AS121" s="204">
        <f t="shared" si="36"/>
        <v>0</v>
      </c>
      <c r="AT121" s="205">
        <f t="shared" si="37"/>
        <v>0</v>
      </c>
      <c r="AU121" s="53"/>
      <c r="AV121" s="53"/>
      <c r="AW121" s="54">
        <v>0</v>
      </c>
      <c r="AX121" s="56">
        <v>0</v>
      </c>
      <c r="AY121" s="53">
        <v>0</v>
      </c>
      <c r="AZ121" s="51"/>
      <c r="BA121" s="54"/>
      <c r="BB121" s="56">
        <v>0</v>
      </c>
      <c r="BC121" s="200">
        <f t="shared" si="39"/>
        <v>0</v>
      </c>
      <c r="BD121" s="53"/>
      <c r="BE121" s="53">
        <v>0</v>
      </c>
      <c r="BF121" s="53">
        <v>0</v>
      </c>
      <c r="BG121" s="53"/>
      <c r="BH121" s="54"/>
      <c r="BJ121" s="205">
        <f t="shared" si="40"/>
        <v>0</v>
      </c>
      <c r="BK121" s="53"/>
      <c r="BL121" s="54">
        <v>0</v>
      </c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</row>
    <row r="122" spans="1:330" s="61" customFormat="1" ht="11.1" customHeight="1" x14ac:dyDescent="0.15">
      <c r="A122" s="51" t="s">
        <v>645</v>
      </c>
      <c r="B122" s="52" t="s">
        <v>966</v>
      </c>
      <c r="C122" s="53" t="s">
        <v>646</v>
      </c>
      <c r="D122" s="53" t="s">
        <v>122</v>
      </c>
      <c r="E122" s="53" t="s">
        <v>136</v>
      </c>
      <c r="F122" s="53" t="s">
        <v>96</v>
      </c>
      <c r="G122" s="53" t="s">
        <v>1277</v>
      </c>
      <c r="H122" s="53" t="s">
        <v>211</v>
      </c>
      <c r="I122" s="53" t="s">
        <v>646</v>
      </c>
      <c r="J122" s="53" t="s">
        <v>49</v>
      </c>
      <c r="K122" s="53" t="s">
        <v>144</v>
      </c>
      <c r="L122" s="53" t="s">
        <v>199</v>
      </c>
      <c r="M122" s="53" t="s">
        <v>206</v>
      </c>
      <c r="N122" s="53">
        <v>1</v>
      </c>
      <c r="O122" s="53" t="s">
        <v>195</v>
      </c>
      <c r="P122" s="204">
        <f t="shared" si="32"/>
        <v>0</v>
      </c>
      <c r="Q122" s="56"/>
      <c r="R122" s="205">
        <f t="shared" si="33"/>
        <v>0</v>
      </c>
      <c r="S122" s="53"/>
      <c r="T122" s="53"/>
      <c r="U122" s="53"/>
      <c r="V122" s="54"/>
      <c r="W122" s="205">
        <f t="shared" si="34"/>
        <v>0</v>
      </c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4"/>
      <c r="AR122" s="53"/>
      <c r="AS122" s="204">
        <f t="shared" si="36"/>
        <v>2</v>
      </c>
      <c r="AT122" s="205">
        <f t="shared" si="37"/>
        <v>0</v>
      </c>
      <c r="AU122" s="53"/>
      <c r="AV122" s="53"/>
      <c r="AW122" s="54">
        <v>0</v>
      </c>
      <c r="AX122" s="56">
        <v>0</v>
      </c>
      <c r="AY122" s="53">
        <v>2</v>
      </c>
      <c r="AZ122" s="51"/>
      <c r="BA122" s="54"/>
      <c r="BB122" s="56">
        <v>0</v>
      </c>
      <c r="BC122" s="200">
        <f t="shared" si="39"/>
        <v>0</v>
      </c>
      <c r="BD122" s="53"/>
      <c r="BE122" s="53">
        <v>0</v>
      </c>
      <c r="BF122" s="53">
        <v>0</v>
      </c>
      <c r="BG122" s="53"/>
      <c r="BH122" s="54"/>
      <c r="BJ122" s="205">
        <f t="shared" si="40"/>
        <v>0</v>
      </c>
      <c r="BK122" s="53"/>
      <c r="BL122" s="54">
        <v>0</v>
      </c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  <c r="DQ122" s="53"/>
      <c r="DR122" s="53"/>
      <c r="DS122" s="53"/>
      <c r="DT122" s="53"/>
      <c r="DU122" s="53"/>
      <c r="DV122" s="53"/>
    </row>
    <row r="123" spans="1:330" s="61" customFormat="1" ht="11.1" customHeight="1" x14ac:dyDescent="0.15">
      <c r="A123" s="51" t="s">
        <v>648</v>
      </c>
      <c r="B123" s="52" t="s">
        <v>966</v>
      </c>
      <c r="C123" s="53" t="s">
        <v>1280</v>
      </c>
      <c r="D123" s="53" t="s">
        <v>122</v>
      </c>
      <c r="E123" s="53" t="s">
        <v>136</v>
      </c>
      <c r="F123" s="53" t="s">
        <v>96</v>
      </c>
      <c r="G123" s="53" t="s">
        <v>1277</v>
      </c>
      <c r="H123" s="53" t="s">
        <v>197</v>
      </c>
      <c r="I123" s="53" t="s">
        <v>649</v>
      </c>
      <c r="J123" s="53" t="s">
        <v>49</v>
      </c>
      <c r="K123" s="53" t="s">
        <v>144</v>
      </c>
      <c r="L123" s="53" t="s">
        <v>199</v>
      </c>
      <c r="M123" s="53" t="s">
        <v>206</v>
      </c>
      <c r="N123" s="53">
        <v>1</v>
      </c>
      <c r="O123" s="53" t="s">
        <v>195</v>
      </c>
      <c r="P123" s="204">
        <f t="shared" si="32"/>
        <v>0</v>
      </c>
      <c r="Q123" s="56"/>
      <c r="R123" s="205">
        <f t="shared" si="33"/>
        <v>0</v>
      </c>
      <c r="S123" s="53"/>
      <c r="T123" s="53"/>
      <c r="U123" s="53"/>
      <c r="V123" s="54"/>
      <c r="W123" s="205">
        <f t="shared" si="34"/>
        <v>0</v>
      </c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4"/>
      <c r="AR123" s="53"/>
      <c r="AS123" s="204">
        <f t="shared" si="36"/>
        <v>0</v>
      </c>
      <c r="AT123" s="205">
        <f t="shared" si="37"/>
        <v>0</v>
      </c>
      <c r="AU123" s="53"/>
      <c r="AV123" s="53"/>
      <c r="AW123" s="54">
        <v>0</v>
      </c>
      <c r="AX123" s="56">
        <v>0</v>
      </c>
      <c r="AY123" s="53">
        <v>0</v>
      </c>
      <c r="AZ123" s="51"/>
      <c r="BA123" s="54"/>
      <c r="BB123" s="56">
        <v>0</v>
      </c>
      <c r="BC123" s="200">
        <f t="shared" si="39"/>
        <v>0</v>
      </c>
      <c r="BD123" s="53"/>
      <c r="BE123" s="53">
        <v>0</v>
      </c>
      <c r="BF123" s="53">
        <v>0</v>
      </c>
      <c r="BG123" s="53"/>
      <c r="BH123" s="54"/>
      <c r="BJ123" s="205">
        <f t="shared" si="40"/>
        <v>0</v>
      </c>
      <c r="BK123" s="53"/>
      <c r="BL123" s="54">
        <v>0</v>
      </c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</row>
    <row r="124" spans="1:330" s="61" customFormat="1" ht="11.1" customHeight="1" x14ac:dyDescent="0.15">
      <c r="A124" s="51" t="s">
        <v>651</v>
      </c>
      <c r="B124" s="52" t="s">
        <v>966</v>
      </c>
      <c r="C124" s="53" t="s">
        <v>652</v>
      </c>
      <c r="D124" s="53" t="s">
        <v>122</v>
      </c>
      <c r="E124" s="53" t="s">
        <v>136</v>
      </c>
      <c r="F124" s="53" t="s">
        <v>96</v>
      </c>
      <c r="G124" s="53" t="s">
        <v>1277</v>
      </c>
      <c r="H124" s="53" t="s">
        <v>128</v>
      </c>
      <c r="I124" s="53" t="s">
        <v>652</v>
      </c>
      <c r="J124" s="53" t="s">
        <v>49</v>
      </c>
      <c r="K124" s="53" t="s">
        <v>144</v>
      </c>
      <c r="L124" s="53" t="s">
        <v>199</v>
      </c>
      <c r="M124" s="53" t="s">
        <v>206</v>
      </c>
      <c r="N124" s="53">
        <v>1</v>
      </c>
      <c r="O124" s="53" t="s">
        <v>195</v>
      </c>
      <c r="P124" s="204">
        <f t="shared" si="32"/>
        <v>0</v>
      </c>
      <c r="Q124" s="56"/>
      <c r="R124" s="205">
        <f t="shared" si="33"/>
        <v>0</v>
      </c>
      <c r="S124" s="53"/>
      <c r="T124" s="53"/>
      <c r="U124" s="53"/>
      <c r="V124" s="54"/>
      <c r="W124" s="205">
        <f t="shared" si="34"/>
        <v>0</v>
      </c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4"/>
      <c r="AR124" s="53"/>
      <c r="AS124" s="204">
        <f t="shared" si="36"/>
        <v>1</v>
      </c>
      <c r="AT124" s="205">
        <f t="shared" si="37"/>
        <v>0</v>
      </c>
      <c r="AU124" s="53"/>
      <c r="AV124" s="53"/>
      <c r="AW124" s="54">
        <v>0</v>
      </c>
      <c r="AX124" s="56">
        <v>0</v>
      </c>
      <c r="AY124" s="53">
        <v>1</v>
      </c>
      <c r="AZ124" s="51"/>
      <c r="BA124" s="54"/>
      <c r="BB124" s="56">
        <v>0</v>
      </c>
      <c r="BC124" s="200">
        <f t="shared" si="39"/>
        <v>0</v>
      </c>
      <c r="BD124" s="53"/>
      <c r="BE124" s="53">
        <v>0</v>
      </c>
      <c r="BF124" s="53">
        <v>0</v>
      </c>
      <c r="BG124" s="53"/>
      <c r="BH124" s="54"/>
      <c r="BJ124" s="205">
        <f t="shared" si="40"/>
        <v>0</v>
      </c>
      <c r="BK124" s="53"/>
      <c r="BL124" s="54">
        <v>0</v>
      </c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M124" s="53"/>
      <c r="DN124" s="53"/>
      <c r="DO124" s="53"/>
      <c r="DP124" s="53"/>
      <c r="DQ124" s="53"/>
      <c r="DR124" s="53"/>
      <c r="DS124" s="53"/>
      <c r="DT124" s="53"/>
      <c r="DU124" s="53"/>
      <c r="DV124" s="53"/>
    </row>
    <row r="125" spans="1:330" s="217" customFormat="1" ht="11.1" customHeight="1" x14ac:dyDescent="0.15">
      <c r="A125" s="208"/>
      <c r="B125" s="209"/>
      <c r="C125" s="209" t="s">
        <v>154</v>
      </c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>
        <f>SUM(N126:N128)</f>
        <v>3</v>
      </c>
      <c r="O125" s="209"/>
      <c r="P125" s="204">
        <f t="shared" si="32"/>
        <v>0</v>
      </c>
      <c r="Q125" s="212">
        <f>SUM(Q126:Q128)</f>
        <v>0</v>
      </c>
      <c r="R125" s="205">
        <f t="shared" si="33"/>
        <v>0</v>
      </c>
      <c r="S125" s="209">
        <f>SUM(S126:S128)</f>
        <v>0</v>
      </c>
      <c r="T125" s="209">
        <f>SUM(T126:T128)</f>
        <v>0</v>
      </c>
      <c r="U125" s="209">
        <f>SUM(U126:U128)</f>
        <v>0</v>
      </c>
      <c r="V125" s="210">
        <f>SUM(V126:V128)</f>
        <v>0</v>
      </c>
      <c r="W125" s="205">
        <f t="shared" si="34"/>
        <v>0</v>
      </c>
      <c r="X125" s="209">
        <f t="shared" ref="X125:BL125" si="51">SUM(X126:X128)</f>
        <v>0</v>
      </c>
      <c r="Y125" s="209">
        <f t="shared" si="51"/>
        <v>0</v>
      </c>
      <c r="Z125" s="209">
        <f t="shared" si="51"/>
        <v>0</v>
      </c>
      <c r="AA125" s="209">
        <f t="shared" si="51"/>
        <v>0</v>
      </c>
      <c r="AB125" s="209">
        <f t="shared" si="51"/>
        <v>0</v>
      </c>
      <c r="AC125" s="209">
        <f t="shared" si="51"/>
        <v>0</v>
      </c>
      <c r="AD125" s="209">
        <f t="shared" si="51"/>
        <v>0</v>
      </c>
      <c r="AE125" s="209">
        <f t="shared" si="51"/>
        <v>0</v>
      </c>
      <c r="AF125" s="209">
        <f t="shared" si="51"/>
        <v>0</v>
      </c>
      <c r="AG125" s="209">
        <f t="shared" si="51"/>
        <v>0</v>
      </c>
      <c r="AH125" s="209">
        <f t="shared" si="51"/>
        <v>0</v>
      </c>
      <c r="AI125" s="209">
        <f t="shared" si="51"/>
        <v>0</v>
      </c>
      <c r="AJ125" s="209">
        <f t="shared" si="51"/>
        <v>0</v>
      </c>
      <c r="AK125" s="209">
        <f t="shared" si="51"/>
        <v>0</v>
      </c>
      <c r="AL125" s="209">
        <f t="shared" si="51"/>
        <v>0</v>
      </c>
      <c r="AM125" s="209">
        <f t="shared" si="51"/>
        <v>0</v>
      </c>
      <c r="AN125" s="209">
        <f t="shared" si="51"/>
        <v>0</v>
      </c>
      <c r="AO125" s="209">
        <f t="shared" si="51"/>
        <v>0</v>
      </c>
      <c r="AP125" s="209">
        <f t="shared" si="51"/>
        <v>0</v>
      </c>
      <c r="AQ125" s="210">
        <f t="shared" si="51"/>
        <v>0</v>
      </c>
      <c r="AR125" s="209"/>
      <c r="AS125" s="204">
        <f t="shared" si="36"/>
        <v>2</v>
      </c>
      <c r="AT125" s="205">
        <f t="shared" si="37"/>
        <v>0</v>
      </c>
      <c r="AU125" s="209">
        <f t="shared" si="51"/>
        <v>0</v>
      </c>
      <c r="AV125" s="209">
        <f t="shared" ref="AV125:BB125" si="52">SUM(AV126:AV128)</f>
        <v>0</v>
      </c>
      <c r="AW125" s="210">
        <f t="shared" si="52"/>
        <v>0</v>
      </c>
      <c r="AX125" s="212">
        <f t="shared" si="52"/>
        <v>0</v>
      </c>
      <c r="AY125" s="209">
        <f t="shared" si="52"/>
        <v>2</v>
      </c>
      <c r="AZ125" s="208">
        <f t="shared" si="52"/>
        <v>0</v>
      </c>
      <c r="BA125" s="210">
        <f t="shared" si="52"/>
        <v>0</v>
      </c>
      <c r="BB125" s="212">
        <f t="shared" si="52"/>
        <v>0</v>
      </c>
      <c r="BC125" s="200">
        <f t="shared" si="39"/>
        <v>0</v>
      </c>
      <c r="BD125" s="209">
        <f t="shared" si="51"/>
        <v>0</v>
      </c>
      <c r="BE125" s="209">
        <f t="shared" si="51"/>
        <v>0</v>
      </c>
      <c r="BF125" s="209">
        <f t="shared" si="51"/>
        <v>0</v>
      </c>
      <c r="BG125" s="209">
        <f t="shared" si="51"/>
        <v>0</v>
      </c>
      <c r="BH125" s="210">
        <f t="shared" si="51"/>
        <v>0</v>
      </c>
      <c r="BJ125" s="205">
        <f t="shared" si="40"/>
        <v>0</v>
      </c>
      <c r="BK125" s="209">
        <f t="shared" si="51"/>
        <v>0</v>
      </c>
      <c r="BL125" s="210">
        <f t="shared" si="51"/>
        <v>0</v>
      </c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</row>
    <row r="126" spans="1:330" s="61" customFormat="1" ht="11.1" customHeight="1" x14ac:dyDescent="0.15">
      <c r="A126" s="51" t="s">
        <v>655</v>
      </c>
      <c r="B126" s="52" t="s">
        <v>966</v>
      </c>
      <c r="C126" s="53" t="s">
        <v>154</v>
      </c>
      <c r="D126" s="53" t="s">
        <v>122</v>
      </c>
      <c r="E126" s="53" t="s">
        <v>136</v>
      </c>
      <c r="F126" s="53" t="s">
        <v>87</v>
      </c>
      <c r="G126" s="53" t="s">
        <v>154</v>
      </c>
      <c r="H126" s="53" t="s">
        <v>51</v>
      </c>
      <c r="I126" s="53" t="s">
        <v>154</v>
      </c>
      <c r="J126" s="53" t="s">
        <v>49</v>
      </c>
      <c r="K126" s="53" t="s">
        <v>144</v>
      </c>
      <c r="L126" s="53" t="s">
        <v>199</v>
      </c>
      <c r="M126" s="53" t="s">
        <v>200</v>
      </c>
      <c r="N126" s="53">
        <v>1</v>
      </c>
      <c r="O126" s="53" t="s">
        <v>195</v>
      </c>
      <c r="P126" s="204">
        <f t="shared" si="32"/>
        <v>0</v>
      </c>
      <c r="Q126" s="56"/>
      <c r="R126" s="205">
        <f t="shared" si="33"/>
        <v>0</v>
      </c>
      <c r="S126" s="53"/>
      <c r="T126" s="53"/>
      <c r="U126" s="53"/>
      <c r="V126" s="54"/>
      <c r="W126" s="205">
        <f t="shared" si="34"/>
        <v>0</v>
      </c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4"/>
      <c r="AR126" s="53"/>
      <c r="AS126" s="204">
        <f t="shared" si="36"/>
        <v>0</v>
      </c>
      <c r="AT126" s="205">
        <f t="shared" si="37"/>
        <v>0</v>
      </c>
      <c r="AU126" s="53"/>
      <c r="AV126" s="53"/>
      <c r="AW126" s="54">
        <v>0</v>
      </c>
      <c r="AX126" s="56">
        <v>0</v>
      </c>
      <c r="AY126" s="53">
        <v>0</v>
      </c>
      <c r="AZ126" s="51"/>
      <c r="BA126" s="54"/>
      <c r="BB126" s="56">
        <v>0</v>
      </c>
      <c r="BC126" s="200">
        <f t="shared" si="39"/>
        <v>0</v>
      </c>
      <c r="BD126" s="53"/>
      <c r="BE126" s="53">
        <v>0</v>
      </c>
      <c r="BF126" s="53">
        <v>0</v>
      </c>
      <c r="BG126" s="53"/>
      <c r="BH126" s="54"/>
      <c r="BJ126" s="205">
        <f t="shared" si="40"/>
        <v>0</v>
      </c>
      <c r="BK126" s="53"/>
      <c r="BL126" s="54">
        <v>0</v>
      </c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M126" s="53"/>
      <c r="DN126" s="53"/>
      <c r="DO126" s="53"/>
      <c r="DP126" s="53"/>
      <c r="DQ126" s="53"/>
      <c r="DR126" s="53"/>
      <c r="DS126" s="53"/>
      <c r="DT126" s="53"/>
      <c r="DU126" s="53"/>
      <c r="DV126" s="53"/>
    </row>
    <row r="127" spans="1:330" s="61" customFormat="1" ht="11.1" customHeight="1" x14ac:dyDescent="0.15">
      <c r="A127" s="51" t="s">
        <v>658</v>
      </c>
      <c r="B127" s="52" t="s">
        <v>966</v>
      </c>
      <c r="C127" s="53" t="s">
        <v>659</v>
      </c>
      <c r="D127" s="53" t="s">
        <v>122</v>
      </c>
      <c r="E127" s="53" t="s">
        <v>136</v>
      </c>
      <c r="F127" s="53" t="s">
        <v>87</v>
      </c>
      <c r="G127" s="53" t="s">
        <v>154</v>
      </c>
      <c r="H127" s="53" t="s">
        <v>130</v>
      </c>
      <c r="I127" s="53" t="s">
        <v>659</v>
      </c>
      <c r="J127" s="53" t="s">
        <v>49</v>
      </c>
      <c r="K127" s="53" t="s">
        <v>144</v>
      </c>
      <c r="L127" s="53" t="s">
        <v>199</v>
      </c>
      <c r="M127" s="53" t="s">
        <v>206</v>
      </c>
      <c r="N127" s="53">
        <v>1</v>
      </c>
      <c r="O127" s="53" t="s">
        <v>195</v>
      </c>
      <c r="P127" s="204">
        <f t="shared" si="32"/>
        <v>0</v>
      </c>
      <c r="Q127" s="56"/>
      <c r="R127" s="205">
        <f t="shared" si="33"/>
        <v>0</v>
      </c>
      <c r="S127" s="53"/>
      <c r="T127" s="53"/>
      <c r="U127" s="53"/>
      <c r="V127" s="54"/>
      <c r="W127" s="205">
        <f t="shared" si="34"/>
        <v>0</v>
      </c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4"/>
      <c r="AR127" s="53"/>
      <c r="AS127" s="204">
        <f t="shared" si="36"/>
        <v>1</v>
      </c>
      <c r="AT127" s="205">
        <f t="shared" si="37"/>
        <v>0</v>
      </c>
      <c r="AU127" s="53"/>
      <c r="AV127" s="53"/>
      <c r="AW127" s="54">
        <v>0</v>
      </c>
      <c r="AX127" s="56">
        <v>0</v>
      </c>
      <c r="AY127" s="53">
        <v>1</v>
      </c>
      <c r="AZ127" s="51"/>
      <c r="BA127" s="54"/>
      <c r="BB127" s="56">
        <v>0</v>
      </c>
      <c r="BC127" s="200">
        <f t="shared" si="39"/>
        <v>0</v>
      </c>
      <c r="BD127" s="53"/>
      <c r="BE127" s="53">
        <v>0</v>
      </c>
      <c r="BF127" s="53">
        <v>0</v>
      </c>
      <c r="BG127" s="53"/>
      <c r="BH127" s="54"/>
      <c r="BJ127" s="205">
        <f t="shared" si="40"/>
        <v>0</v>
      </c>
      <c r="BK127" s="53"/>
      <c r="BL127" s="54">
        <v>0</v>
      </c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</row>
    <row r="128" spans="1:330" s="61" customFormat="1" ht="11.1" customHeight="1" x14ac:dyDescent="0.15">
      <c r="A128" s="51" t="s">
        <v>662</v>
      </c>
      <c r="B128" s="52" t="s">
        <v>966</v>
      </c>
      <c r="C128" s="53" t="s">
        <v>663</v>
      </c>
      <c r="D128" s="53" t="s">
        <v>122</v>
      </c>
      <c r="E128" s="53" t="s">
        <v>136</v>
      </c>
      <c r="F128" s="53" t="s">
        <v>87</v>
      </c>
      <c r="G128" s="53" t="s">
        <v>154</v>
      </c>
      <c r="H128" s="53" t="s">
        <v>191</v>
      </c>
      <c r="I128" s="53" t="s">
        <v>663</v>
      </c>
      <c r="J128" s="53" t="s">
        <v>49</v>
      </c>
      <c r="K128" s="53" t="s">
        <v>144</v>
      </c>
      <c r="L128" s="53" t="s">
        <v>199</v>
      </c>
      <c r="M128" s="53" t="s">
        <v>206</v>
      </c>
      <c r="N128" s="53">
        <v>1</v>
      </c>
      <c r="O128" s="53" t="s">
        <v>195</v>
      </c>
      <c r="P128" s="204">
        <f t="shared" si="32"/>
        <v>0</v>
      </c>
      <c r="Q128" s="56"/>
      <c r="R128" s="205">
        <f t="shared" si="33"/>
        <v>0</v>
      </c>
      <c r="S128" s="53"/>
      <c r="T128" s="53"/>
      <c r="U128" s="53"/>
      <c r="V128" s="54"/>
      <c r="W128" s="205">
        <f t="shared" si="34"/>
        <v>0</v>
      </c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4"/>
      <c r="AR128" s="53"/>
      <c r="AS128" s="204">
        <f t="shared" si="36"/>
        <v>1</v>
      </c>
      <c r="AT128" s="205">
        <f t="shared" si="37"/>
        <v>0</v>
      </c>
      <c r="AU128" s="53"/>
      <c r="AV128" s="53"/>
      <c r="AW128" s="54">
        <v>0</v>
      </c>
      <c r="AX128" s="56">
        <v>0</v>
      </c>
      <c r="AY128" s="53">
        <v>1</v>
      </c>
      <c r="AZ128" s="51"/>
      <c r="BA128" s="54"/>
      <c r="BB128" s="56">
        <v>0</v>
      </c>
      <c r="BC128" s="200">
        <f t="shared" si="39"/>
        <v>0</v>
      </c>
      <c r="BD128" s="53"/>
      <c r="BE128" s="53">
        <v>0</v>
      </c>
      <c r="BF128" s="53">
        <v>0</v>
      </c>
      <c r="BG128" s="53"/>
      <c r="BH128" s="54"/>
      <c r="BJ128" s="205">
        <f t="shared" si="40"/>
        <v>0</v>
      </c>
      <c r="BK128" s="53"/>
      <c r="BL128" s="54">
        <v>0</v>
      </c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</row>
    <row r="129" spans="1:330" s="217" customFormat="1" ht="11.1" customHeight="1" x14ac:dyDescent="0.15">
      <c r="A129" s="208"/>
      <c r="B129" s="209"/>
      <c r="C129" s="209" t="s">
        <v>263</v>
      </c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>
        <f>SUM(N130:N137)</f>
        <v>8</v>
      </c>
      <c r="O129" s="209"/>
      <c r="P129" s="204">
        <f t="shared" si="32"/>
        <v>0</v>
      </c>
      <c r="Q129" s="212">
        <f>SUM(Q130:Q137)</f>
        <v>0</v>
      </c>
      <c r="R129" s="205">
        <f t="shared" si="33"/>
        <v>0</v>
      </c>
      <c r="S129" s="209">
        <f>SUM(S130:S137)</f>
        <v>0</v>
      </c>
      <c r="T129" s="209">
        <f>SUM(T130:T137)</f>
        <v>0</v>
      </c>
      <c r="U129" s="209">
        <f>SUM(U130:U137)</f>
        <v>0</v>
      </c>
      <c r="V129" s="210">
        <f>SUM(V130:V137)</f>
        <v>0</v>
      </c>
      <c r="W129" s="205">
        <f t="shared" si="34"/>
        <v>0</v>
      </c>
      <c r="X129" s="209">
        <f t="shared" ref="X129:BL129" si="53">SUM(X130:X137)</f>
        <v>0</v>
      </c>
      <c r="Y129" s="209">
        <f t="shared" si="53"/>
        <v>0</v>
      </c>
      <c r="Z129" s="209">
        <f t="shared" si="53"/>
        <v>0</v>
      </c>
      <c r="AA129" s="209">
        <f t="shared" si="53"/>
        <v>0</v>
      </c>
      <c r="AB129" s="209">
        <f t="shared" si="53"/>
        <v>0</v>
      </c>
      <c r="AC129" s="209">
        <f t="shared" si="53"/>
        <v>0</v>
      </c>
      <c r="AD129" s="209">
        <f t="shared" si="53"/>
        <v>0</v>
      </c>
      <c r="AE129" s="209">
        <f t="shared" si="53"/>
        <v>0</v>
      </c>
      <c r="AF129" s="209">
        <f t="shared" si="53"/>
        <v>0</v>
      </c>
      <c r="AG129" s="209">
        <f t="shared" si="53"/>
        <v>0</v>
      </c>
      <c r="AH129" s="209">
        <f t="shared" si="53"/>
        <v>0</v>
      </c>
      <c r="AI129" s="209">
        <f t="shared" si="53"/>
        <v>0</v>
      </c>
      <c r="AJ129" s="209">
        <f t="shared" si="53"/>
        <v>0</v>
      </c>
      <c r="AK129" s="209">
        <f t="shared" si="53"/>
        <v>0</v>
      </c>
      <c r="AL129" s="209">
        <f t="shared" si="53"/>
        <v>0</v>
      </c>
      <c r="AM129" s="209">
        <f t="shared" si="53"/>
        <v>0</v>
      </c>
      <c r="AN129" s="209">
        <f t="shared" si="53"/>
        <v>0</v>
      </c>
      <c r="AO129" s="209">
        <f t="shared" si="53"/>
        <v>0</v>
      </c>
      <c r="AP129" s="209">
        <f t="shared" si="53"/>
        <v>0</v>
      </c>
      <c r="AQ129" s="210">
        <f t="shared" si="53"/>
        <v>0</v>
      </c>
      <c r="AR129" s="209"/>
      <c r="AS129" s="204">
        <f t="shared" si="36"/>
        <v>6</v>
      </c>
      <c r="AT129" s="205">
        <f t="shared" si="37"/>
        <v>0</v>
      </c>
      <c r="AU129" s="209">
        <f t="shared" si="53"/>
        <v>0</v>
      </c>
      <c r="AV129" s="209">
        <f t="shared" ref="AV129:BB129" si="54">SUM(AV130:AV137)</f>
        <v>0</v>
      </c>
      <c r="AW129" s="210">
        <f t="shared" si="54"/>
        <v>0</v>
      </c>
      <c r="AX129" s="212">
        <f t="shared" si="54"/>
        <v>0</v>
      </c>
      <c r="AY129" s="209">
        <f t="shared" si="54"/>
        <v>6</v>
      </c>
      <c r="AZ129" s="208">
        <f t="shared" si="54"/>
        <v>0</v>
      </c>
      <c r="BA129" s="210">
        <f t="shared" si="54"/>
        <v>0</v>
      </c>
      <c r="BB129" s="212">
        <f t="shared" si="54"/>
        <v>0</v>
      </c>
      <c r="BC129" s="200">
        <f t="shared" si="39"/>
        <v>0</v>
      </c>
      <c r="BD129" s="209">
        <f t="shared" si="53"/>
        <v>0</v>
      </c>
      <c r="BE129" s="209">
        <f t="shared" si="53"/>
        <v>0</v>
      </c>
      <c r="BF129" s="209">
        <f t="shared" si="53"/>
        <v>0</v>
      </c>
      <c r="BG129" s="209">
        <f t="shared" si="53"/>
        <v>0</v>
      </c>
      <c r="BH129" s="210">
        <f t="shared" si="53"/>
        <v>0</v>
      </c>
      <c r="BJ129" s="205">
        <f t="shared" si="40"/>
        <v>0</v>
      </c>
      <c r="BK129" s="209">
        <f t="shared" si="53"/>
        <v>0</v>
      </c>
      <c r="BL129" s="210">
        <f t="shared" si="53"/>
        <v>0</v>
      </c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</row>
    <row r="130" spans="1:330" s="61" customFormat="1" ht="11.1" customHeight="1" x14ac:dyDescent="0.15">
      <c r="A130" s="51" t="s">
        <v>804</v>
      </c>
      <c r="B130" s="52" t="s">
        <v>966</v>
      </c>
      <c r="C130" s="53" t="s">
        <v>263</v>
      </c>
      <c r="D130" s="53" t="s">
        <v>122</v>
      </c>
      <c r="E130" s="53" t="s">
        <v>136</v>
      </c>
      <c r="F130" s="53" t="s">
        <v>111</v>
      </c>
      <c r="G130" s="53" t="s">
        <v>263</v>
      </c>
      <c r="H130" s="53" t="s">
        <v>51</v>
      </c>
      <c r="I130" s="53" t="s">
        <v>263</v>
      </c>
      <c r="J130" s="53" t="s">
        <v>49</v>
      </c>
      <c r="K130" s="53" t="s">
        <v>144</v>
      </c>
      <c r="L130" s="53" t="s">
        <v>199</v>
      </c>
      <c r="M130" s="53" t="s">
        <v>200</v>
      </c>
      <c r="N130" s="53">
        <v>1</v>
      </c>
      <c r="O130" s="53" t="s">
        <v>195</v>
      </c>
      <c r="P130" s="204">
        <f t="shared" si="32"/>
        <v>0</v>
      </c>
      <c r="Q130" s="56"/>
      <c r="R130" s="205">
        <f t="shared" si="33"/>
        <v>0</v>
      </c>
      <c r="S130" s="53"/>
      <c r="T130" s="53"/>
      <c r="U130" s="53"/>
      <c r="V130" s="54"/>
      <c r="W130" s="205">
        <f t="shared" si="34"/>
        <v>0</v>
      </c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4"/>
      <c r="AR130" s="53"/>
      <c r="AS130" s="204">
        <f t="shared" si="36"/>
        <v>1</v>
      </c>
      <c r="AT130" s="205">
        <f t="shared" si="37"/>
        <v>0</v>
      </c>
      <c r="AU130" s="53"/>
      <c r="AV130" s="53"/>
      <c r="AW130" s="54">
        <v>0</v>
      </c>
      <c r="AX130" s="56">
        <v>0</v>
      </c>
      <c r="AY130" s="53">
        <v>1</v>
      </c>
      <c r="AZ130" s="51"/>
      <c r="BA130" s="54"/>
      <c r="BB130" s="56">
        <v>0</v>
      </c>
      <c r="BC130" s="200">
        <f t="shared" si="39"/>
        <v>0</v>
      </c>
      <c r="BD130" s="53"/>
      <c r="BE130" s="53">
        <v>0</v>
      </c>
      <c r="BF130" s="53">
        <v>0</v>
      </c>
      <c r="BG130" s="53"/>
      <c r="BH130" s="54"/>
      <c r="BJ130" s="205">
        <f t="shared" si="40"/>
        <v>0</v>
      </c>
      <c r="BK130" s="53"/>
      <c r="BL130" s="54">
        <v>0</v>
      </c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</row>
    <row r="131" spans="1:330" s="61" customFormat="1" ht="11.1" customHeight="1" x14ac:dyDescent="0.15">
      <c r="A131" s="51" t="s">
        <v>869</v>
      </c>
      <c r="B131" s="52" t="s">
        <v>966</v>
      </c>
      <c r="C131" s="53" t="s">
        <v>870</v>
      </c>
      <c r="D131" s="53" t="s">
        <v>122</v>
      </c>
      <c r="E131" s="53" t="s">
        <v>136</v>
      </c>
      <c r="F131" s="53" t="s">
        <v>111</v>
      </c>
      <c r="G131" s="53" t="s">
        <v>263</v>
      </c>
      <c r="H131" s="53" t="s">
        <v>51</v>
      </c>
      <c r="I131" s="53" t="s">
        <v>263</v>
      </c>
      <c r="J131" s="53" t="s">
        <v>49</v>
      </c>
      <c r="K131" s="53" t="s">
        <v>144</v>
      </c>
      <c r="L131" s="53" t="s">
        <v>199</v>
      </c>
      <c r="M131" s="53" t="s">
        <v>219</v>
      </c>
      <c r="N131" s="53">
        <v>1</v>
      </c>
      <c r="O131" s="53" t="s">
        <v>219</v>
      </c>
      <c r="P131" s="204">
        <f t="shared" si="32"/>
        <v>0</v>
      </c>
      <c r="Q131" s="56"/>
      <c r="R131" s="205">
        <f t="shared" si="33"/>
        <v>0</v>
      </c>
      <c r="S131" s="53"/>
      <c r="T131" s="53"/>
      <c r="U131" s="53"/>
      <c r="V131" s="54"/>
      <c r="W131" s="205">
        <f t="shared" si="34"/>
        <v>0</v>
      </c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4"/>
      <c r="AR131" s="53"/>
      <c r="AS131" s="204">
        <f t="shared" si="36"/>
        <v>0</v>
      </c>
      <c r="AT131" s="205">
        <f t="shared" si="37"/>
        <v>0</v>
      </c>
      <c r="AU131" s="53"/>
      <c r="AV131" s="53"/>
      <c r="AW131" s="54">
        <v>0</v>
      </c>
      <c r="AX131" s="56">
        <v>0</v>
      </c>
      <c r="AY131" s="53">
        <v>0</v>
      </c>
      <c r="AZ131" s="51"/>
      <c r="BA131" s="54"/>
      <c r="BB131" s="56">
        <v>0</v>
      </c>
      <c r="BC131" s="200">
        <f t="shared" si="39"/>
        <v>0</v>
      </c>
      <c r="BD131" s="53"/>
      <c r="BE131" s="53">
        <v>0</v>
      </c>
      <c r="BF131" s="53">
        <v>0</v>
      </c>
      <c r="BG131" s="53"/>
      <c r="BH131" s="54"/>
      <c r="BJ131" s="205">
        <f t="shared" si="40"/>
        <v>0</v>
      </c>
      <c r="BK131" s="53"/>
      <c r="BL131" s="54">
        <v>0</v>
      </c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</row>
    <row r="132" spans="1:330" s="61" customFormat="1" ht="11.1" customHeight="1" x14ac:dyDescent="0.15">
      <c r="A132" s="51" t="s">
        <v>884</v>
      </c>
      <c r="B132" s="52" t="s">
        <v>966</v>
      </c>
      <c r="C132" s="53" t="s">
        <v>1306</v>
      </c>
      <c r="D132" s="53" t="s">
        <v>122</v>
      </c>
      <c r="E132" s="53" t="s">
        <v>136</v>
      </c>
      <c r="F132" s="53" t="s">
        <v>111</v>
      </c>
      <c r="G132" s="53" t="s">
        <v>263</v>
      </c>
      <c r="H132" s="53" t="s">
        <v>51</v>
      </c>
      <c r="I132" s="53" t="s">
        <v>263</v>
      </c>
      <c r="J132" s="53" t="s">
        <v>49</v>
      </c>
      <c r="K132" s="53" t="s">
        <v>144</v>
      </c>
      <c r="L132" s="53" t="s">
        <v>199</v>
      </c>
      <c r="M132" s="53" t="s">
        <v>219</v>
      </c>
      <c r="N132" s="53">
        <v>1</v>
      </c>
      <c r="O132" s="53" t="s">
        <v>219</v>
      </c>
      <c r="P132" s="204">
        <f t="shared" si="32"/>
        <v>0</v>
      </c>
      <c r="Q132" s="56"/>
      <c r="R132" s="205">
        <f t="shared" si="33"/>
        <v>0</v>
      </c>
      <c r="S132" s="53"/>
      <c r="T132" s="53"/>
      <c r="U132" s="53"/>
      <c r="V132" s="54"/>
      <c r="W132" s="205">
        <f t="shared" si="34"/>
        <v>0</v>
      </c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4"/>
      <c r="AR132" s="53"/>
      <c r="AS132" s="204">
        <f t="shared" si="36"/>
        <v>0</v>
      </c>
      <c r="AT132" s="205">
        <f t="shared" si="37"/>
        <v>0</v>
      </c>
      <c r="AU132" s="53"/>
      <c r="AV132" s="53"/>
      <c r="AW132" s="54">
        <v>0</v>
      </c>
      <c r="AX132" s="56">
        <v>0</v>
      </c>
      <c r="AY132" s="53">
        <v>0</v>
      </c>
      <c r="AZ132" s="51"/>
      <c r="BA132" s="54"/>
      <c r="BB132" s="56">
        <v>0</v>
      </c>
      <c r="BC132" s="200">
        <f t="shared" si="39"/>
        <v>0</v>
      </c>
      <c r="BD132" s="53"/>
      <c r="BE132" s="53">
        <v>0</v>
      </c>
      <c r="BF132" s="53">
        <v>0</v>
      </c>
      <c r="BG132" s="53"/>
      <c r="BH132" s="54"/>
      <c r="BJ132" s="205">
        <f t="shared" si="40"/>
        <v>0</v>
      </c>
      <c r="BK132" s="53"/>
      <c r="BL132" s="54">
        <v>0</v>
      </c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M132" s="53"/>
      <c r="DN132" s="53"/>
      <c r="DO132" s="53"/>
      <c r="DP132" s="53"/>
      <c r="DQ132" s="53"/>
      <c r="DR132" s="53"/>
      <c r="DS132" s="53"/>
      <c r="DT132" s="53"/>
      <c r="DU132" s="53"/>
      <c r="DV132" s="53"/>
    </row>
    <row r="133" spans="1:330" s="61" customFormat="1" ht="11.1" customHeight="1" x14ac:dyDescent="0.15">
      <c r="A133" s="51" t="s">
        <v>740</v>
      </c>
      <c r="B133" s="52" t="s">
        <v>966</v>
      </c>
      <c r="C133" s="53" t="s">
        <v>741</v>
      </c>
      <c r="D133" s="53" t="s">
        <v>122</v>
      </c>
      <c r="E133" s="53" t="s">
        <v>136</v>
      </c>
      <c r="F133" s="53" t="s">
        <v>111</v>
      </c>
      <c r="G133" s="53" t="s">
        <v>263</v>
      </c>
      <c r="H133" s="53" t="s">
        <v>121</v>
      </c>
      <c r="I133" s="53" t="s">
        <v>741</v>
      </c>
      <c r="J133" s="53" t="s">
        <v>49</v>
      </c>
      <c r="K133" s="53" t="s">
        <v>144</v>
      </c>
      <c r="L133" s="53" t="s">
        <v>199</v>
      </c>
      <c r="M133" s="53" t="s">
        <v>204</v>
      </c>
      <c r="N133" s="53">
        <v>1</v>
      </c>
      <c r="O133" s="53" t="s">
        <v>195</v>
      </c>
      <c r="P133" s="204">
        <f t="shared" si="32"/>
        <v>0</v>
      </c>
      <c r="Q133" s="56"/>
      <c r="R133" s="205">
        <f t="shared" si="33"/>
        <v>0</v>
      </c>
      <c r="S133" s="53"/>
      <c r="T133" s="53"/>
      <c r="U133" s="53"/>
      <c r="V133" s="54"/>
      <c r="W133" s="205">
        <f t="shared" si="34"/>
        <v>0</v>
      </c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4"/>
      <c r="AR133" s="53"/>
      <c r="AS133" s="204">
        <f t="shared" si="36"/>
        <v>1</v>
      </c>
      <c r="AT133" s="205">
        <f t="shared" si="37"/>
        <v>0</v>
      </c>
      <c r="AU133" s="53"/>
      <c r="AV133" s="53"/>
      <c r="AW133" s="54">
        <v>0</v>
      </c>
      <c r="AX133" s="56">
        <v>0</v>
      </c>
      <c r="AY133" s="53">
        <v>1</v>
      </c>
      <c r="AZ133" s="51"/>
      <c r="BA133" s="54"/>
      <c r="BB133" s="56">
        <v>0</v>
      </c>
      <c r="BC133" s="200">
        <f t="shared" si="39"/>
        <v>0</v>
      </c>
      <c r="BD133" s="53"/>
      <c r="BE133" s="53">
        <v>0</v>
      </c>
      <c r="BF133" s="53">
        <v>0</v>
      </c>
      <c r="BG133" s="53"/>
      <c r="BH133" s="54"/>
      <c r="BJ133" s="205">
        <f t="shared" si="40"/>
        <v>0</v>
      </c>
      <c r="BK133" s="53"/>
      <c r="BL133" s="54">
        <v>0</v>
      </c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M133" s="53"/>
      <c r="DN133" s="53"/>
      <c r="DO133" s="53"/>
      <c r="DP133" s="53"/>
      <c r="DQ133" s="53"/>
      <c r="DR133" s="53"/>
      <c r="DS133" s="53"/>
      <c r="DT133" s="53"/>
      <c r="DU133" s="53"/>
      <c r="DV133" s="53"/>
    </row>
    <row r="134" spans="1:330" s="61" customFormat="1" ht="11.1" customHeight="1" x14ac:dyDescent="0.15">
      <c r="A134" s="51" t="s">
        <v>743</v>
      </c>
      <c r="B134" s="52" t="s">
        <v>966</v>
      </c>
      <c r="C134" s="53" t="s">
        <v>744</v>
      </c>
      <c r="D134" s="53" t="s">
        <v>122</v>
      </c>
      <c r="E134" s="53" t="s">
        <v>136</v>
      </c>
      <c r="F134" s="53" t="s">
        <v>111</v>
      </c>
      <c r="G134" s="53" t="s">
        <v>263</v>
      </c>
      <c r="H134" s="53" t="s">
        <v>130</v>
      </c>
      <c r="I134" s="53" t="s">
        <v>744</v>
      </c>
      <c r="J134" s="53" t="s">
        <v>49</v>
      </c>
      <c r="K134" s="53" t="s">
        <v>144</v>
      </c>
      <c r="L134" s="53" t="s">
        <v>199</v>
      </c>
      <c r="M134" s="53" t="s">
        <v>207</v>
      </c>
      <c r="N134" s="53">
        <v>1</v>
      </c>
      <c r="O134" s="53" t="s">
        <v>195</v>
      </c>
      <c r="P134" s="204">
        <f t="shared" si="32"/>
        <v>0</v>
      </c>
      <c r="Q134" s="56"/>
      <c r="R134" s="205">
        <f t="shared" si="33"/>
        <v>0</v>
      </c>
      <c r="S134" s="53"/>
      <c r="T134" s="53"/>
      <c r="U134" s="53"/>
      <c r="V134" s="54"/>
      <c r="W134" s="205">
        <f t="shared" si="34"/>
        <v>0</v>
      </c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4"/>
      <c r="AR134" s="53"/>
      <c r="AS134" s="204">
        <f t="shared" si="36"/>
        <v>1</v>
      </c>
      <c r="AT134" s="205">
        <f t="shared" si="37"/>
        <v>0</v>
      </c>
      <c r="AU134" s="53"/>
      <c r="AV134" s="53"/>
      <c r="AW134" s="54">
        <v>0</v>
      </c>
      <c r="AX134" s="56">
        <v>0</v>
      </c>
      <c r="AY134" s="53">
        <v>1</v>
      </c>
      <c r="AZ134" s="51"/>
      <c r="BA134" s="54"/>
      <c r="BB134" s="56">
        <v>0</v>
      </c>
      <c r="BC134" s="200">
        <f t="shared" si="39"/>
        <v>0</v>
      </c>
      <c r="BD134" s="53"/>
      <c r="BE134" s="53">
        <v>0</v>
      </c>
      <c r="BF134" s="53">
        <v>0</v>
      </c>
      <c r="BG134" s="53"/>
      <c r="BH134" s="54"/>
      <c r="BJ134" s="205">
        <f t="shared" si="40"/>
        <v>0</v>
      </c>
      <c r="BK134" s="53"/>
      <c r="BL134" s="54">
        <v>0</v>
      </c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  <c r="CP134" s="53"/>
      <c r="CQ134" s="53"/>
      <c r="CR134" s="53"/>
      <c r="CS134" s="53"/>
      <c r="CT134" s="53"/>
      <c r="CU134" s="53"/>
      <c r="CV134" s="53"/>
      <c r="CW134" s="53"/>
      <c r="CX134" s="53"/>
      <c r="CY134" s="53"/>
      <c r="CZ134" s="53"/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/>
      <c r="DL134" s="53"/>
      <c r="DM134" s="53"/>
      <c r="DN134" s="53"/>
      <c r="DO134" s="53"/>
      <c r="DP134" s="53"/>
      <c r="DQ134" s="53"/>
      <c r="DR134" s="53"/>
      <c r="DS134" s="53"/>
      <c r="DT134" s="53"/>
      <c r="DU134" s="53"/>
      <c r="DV134" s="53"/>
    </row>
    <row r="135" spans="1:330" s="61" customFormat="1" ht="11.1" customHeight="1" x14ac:dyDescent="0.15">
      <c r="A135" s="51" t="s">
        <v>746</v>
      </c>
      <c r="B135" s="52" t="s">
        <v>966</v>
      </c>
      <c r="C135" s="53" t="s">
        <v>127</v>
      </c>
      <c r="D135" s="53" t="s">
        <v>122</v>
      </c>
      <c r="E135" s="53" t="s">
        <v>136</v>
      </c>
      <c r="F135" s="53" t="s">
        <v>111</v>
      </c>
      <c r="G135" s="53" t="s">
        <v>263</v>
      </c>
      <c r="H135" s="53" t="s">
        <v>216</v>
      </c>
      <c r="I135" s="53" t="s">
        <v>127</v>
      </c>
      <c r="J135" s="53" t="s">
        <v>49</v>
      </c>
      <c r="K135" s="53" t="s">
        <v>144</v>
      </c>
      <c r="L135" s="53" t="s">
        <v>199</v>
      </c>
      <c r="M135" s="53" t="s">
        <v>207</v>
      </c>
      <c r="N135" s="53">
        <v>1</v>
      </c>
      <c r="O135" s="53" t="s">
        <v>195</v>
      </c>
      <c r="P135" s="204">
        <f t="shared" si="32"/>
        <v>0</v>
      </c>
      <c r="Q135" s="56"/>
      <c r="R135" s="205">
        <f t="shared" si="33"/>
        <v>0</v>
      </c>
      <c r="S135" s="53"/>
      <c r="T135" s="53"/>
      <c r="U135" s="53"/>
      <c r="V135" s="54"/>
      <c r="W135" s="205">
        <f t="shared" si="34"/>
        <v>0</v>
      </c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4"/>
      <c r="AR135" s="53"/>
      <c r="AS135" s="204">
        <f t="shared" si="36"/>
        <v>1</v>
      </c>
      <c r="AT135" s="205">
        <f t="shared" si="37"/>
        <v>0</v>
      </c>
      <c r="AU135" s="53"/>
      <c r="AV135" s="53"/>
      <c r="AW135" s="54">
        <v>0</v>
      </c>
      <c r="AX135" s="56">
        <v>0</v>
      </c>
      <c r="AY135" s="53">
        <v>1</v>
      </c>
      <c r="AZ135" s="51"/>
      <c r="BA135" s="54"/>
      <c r="BB135" s="56">
        <v>0</v>
      </c>
      <c r="BC135" s="200">
        <f t="shared" si="39"/>
        <v>0</v>
      </c>
      <c r="BD135" s="53"/>
      <c r="BE135" s="53">
        <v>0</v>
      </c>
      <c r="BF135" s="53">
        <v>0</v>
      </c>
      <c r="BG135" s="53"/>
      <c r="BH135" s="54"/>
      <c r="BJ135" s="205">
        <f t="shared" si="40"/>
        <v>0</v>
      </c>
      <c r="BK135" s="53"/>
      <c r="BL135" s="54">
        <v>0</v>
      </c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  <c r="DM135" s="53"/>
      <c r="DN135" s="53"/>
      <c r="DO135" s="53"/>
      <c r="DP135" s="53"/>
      <c r="DQ135" s="53"/>
      <c r="DR135" s="53"/>
      <c r="DS135" s="53"/>
      <c r="DT135" s="53"/>
      <c r="DU135" s="53"/>
      <c r="DV135" s="53"/>
    </row>
    <row r="136" spans="1:330" s="61" customFormat="1" ht="11.1" customHeight="1" x14ac:dyDescent="0.15">
      <c r="A136" s="51" t="s">
        <v>748</v>
      </c>
      <c r="B136" s="52" t="s">
        <v>966</v>
      </c>
      <c r="C136" s="53" t="s">
        <v>1289</v>
      </c>
      <c r="D136" s="53" t="s">
        <v>122</v>
      </c>
      <c r="E136" s="53" t="s">
        <v>136</v>
      </c>
      <c r="F136" s="53" t="s">
        <v>111</v>
      </c>
      <c r="G136" s="53" t="s">
        <v>263</v>
      </c>
      <c r="H136" s="53" t="s">
        <v>212</v>
      </c>
      <c r="I136" s="53" t="s">
        <v>749</v>
      </c>
      <c r="J136" s="53" t="s">
        <v>49</v>
      </c>
      <c r="K136" s="53" t="s">
        <v>144</v>
      </c>
      <c r="L136" s="53" t="s">
        <v>199</v>
      </c>
      <c r="M136" s="53" t="s">
        <v>207</v>
      </c>
      <c r="N136" s="53">
        <v>1</v>
      </c>
      <c r="O136" s="53" t="s">
        <v>195</v>
      </c>
      <c r="P136" s="204">
        <f t="shared" si="32"/>
        <v>0</v>
      </c>
      <c r="Q136" s="56"/>
      <c r="R136" s="205">
        <f t="shared" si="33"/>
        <v>0</v>
      </c>
      <c r="S136" s="53"/>
      <c r="T136" s="53"/>
      <c r="U136" s="53"/>
      <c r="V136" s="54"/>
      <c r="W136" s="205">
        <f t="shared" si="34"/>
        <v>0</v>
      </c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4"/>
      <c r="AR136" s="53"/>
      <c r="AS136" s="204">
        <f t="shared" si="36"/>
        <v>2</v>
      </c>
      <c r="AT136" s="205">
        <f t="shared" si="37"/>
        <v>0</v>
      </c>
      <c r="AU136" s="53"/>
      <c r="AV136" s="53"/>
      <c r="AW136" s="54">
        <v>0</v>
      </c>
      <c r="AX136" s="56">
        <v>0</v>
      </c>
      <c r="AY136" s="53">
        <v>2</v>
      </c>
      <c r="AZ136" s="51"/>
      <c r="BA136" s="54"/>
      <c r="BB136" s="56">
        <v>0</v>
      </c>
      <c r="BC136" s="200">
        <f t="shared" si="39"/>
        <v>0</v>
      </c>
      <c r="BD136" s="53"/>
      <c r="BE136" s="53">
        <v>0</v>
      </c>
      <c r="BF136" s="53">
        <v>0</v>
      </c>
      <c r="BG136" s="53"/>
      <c r="BH136" s="54"/>
      <c r="BJ136" s="205">
        <f t="shared" si="40"/>
        <v>0</v>
      </c>
      <c r="BK136" s="53"/>
      <c r="BL136" s="54">
        <v>0</v>
      </c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  <c r="CP136" s="53"/>
      <c r="CQ136" s="53"/>
      <c r="CR136" s="53"/>
      <c r="CS136" s="53"/>
      <c r="CT136" s="53"/>
      <c r="CU136" s="53"/>
      <c r="CV136" s="53"/>
      <c r="CW136" s="53"/>
      <c r="CX136" s="53"/>
      <c r="CY136" s="53"/>
      <c r="CZ136" s="53"/>
      <c r="DA136" s="53"/>
      <c r="DB136" s="53"/>
      <c r="DC136" s="53"/>
      <c r="DD136" s="53"/>
      <c r="DE136" s="53"/>
      <c r="DF136" s="53"/>
      <c r="DG136" s="53"/>
      <c r="DH136" s="53"/>
      <c r="DI136" s="53"/>
      <c r="DJ136" s="53"/>
      <c r="DK136" s="53"/>
      <c r="DL136" s="53"/>
      <c r="DM136" s="53"/>
      <c r="DN136" s="53"/>
      <c r="DO136" s="53"/>
      <c r="DP136" s="53"/>
      <c r="DQ136" s="53"/>
      <c r="DR136" s="53"/>
      <c r="DS136" s="53"/>
      <c r="DT136" s="53"/>
      <c r="DU136" s="53"/>
      <c r="DV136" s="53"/>
    </row>
    <row r="137" spans="1:330" s="61" customFormat="1" ht="11.1" customHeight="1" x14ac:dyDescent="0.15">
      <c r="A137" s="51" t="s">
        <v>751</v>
      </c>
      <c r="B137" s="52" t="s">
        <v>966</v>
      </c>
      <c r="C137" s="53" t="s">
        <v>1290</v>
      </c>
      <c r="D137" s="53" t="s">
        <v>122</v>
      </c>
      <c r="E137" s="53" t="s">
        <v>136</v>
      </c>
      <c r="F137" s="53" t="s">
        <v>111</v>
      </c>
      <c r="G137" s="53" t="s">
        <v>263</v>
      </c>
      <c r="H137" s="53" t="s">
        <v>212</v>
      </c>
      <c r="I137" s="53" t="s">
        <v>749</v>
      </c>
      <c r="J137" s="53" t="s">
        <v>49</v>
      </c>
      <c r="K137" s="53" t="s">
        <v>144</v>
      </c>
      <c r="L137" s="53" t="s">
        <v>199</v>
      </c>
      <c r="M137" s="53" t="s">
        <v>207</v>
      </c>
      <c r="N137" s="53">
        <v>1</v>
      </c>
      <c r="O137" s="53" t="s">
        <v>195</v>
      </c>
      <c r="P137" s="204">
        <f t="shared" si="32"/>
        <v>0</v>
      </c>
      <c r="Q137" s="56"/>
      <c r="R137" s="205">
        <f t="shared" si="33"/>
        <v>0</v>
      </c>
      <c r="S137" s="53"/>
      <c r="T137" s="53"/>
      <c r="U137" s="53"/>
      <c r="V137" s="54"/>
      <c r="W137" s="205">
        <f t="shared" si="34"/>
        <v>0</v>
      </c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4"/>
      <c r="AR137" s="53"/>
      <c r="AS137" s="204">
        <f t="shared" si="36"/>
        <v>0</v>
      </c>
      <c r="AT137" s="205">
        <f t="shared" si="37"/>
        <v>0</v>
      </c>
      <c r="AU137" s="53"/>
      <c r="AV137" s="53"/>
      <c r="AW137" s="54">
        <v>0</v>
      </c>
      <c r="AX137" s="56">
        <v>0</v>
      </c>
      <c r="AY137" s="53">
        <v>0</v>
      </c>
      <c r="AZ137" s="51"/>
      <c r="BA137" s="54"/>
      <c r="BB137" s="56">
        <v>0</v>
      </c>
      <c r="BC137" s="200">
        <f t="shared" si="39"/>
        <v>0</v>
      </c>
      <c r="BD137" s="53"/>
      <c r="BE137" s="53">
        <v>0</v>
      </c>
      <c r="BF137" s="53">
        <v>0</v>
      </c>
      <c r="BG137" s="53"/>
      <c r="BH137" s="54"/>
      <c r="BJ137" s="205">
        <f t="shared" si="40"/>
        <v>0</v>
      </c>
      <c r="BK137" s="53"/>
      <c r="BL137" s="54">
        <v>0</v>
      </c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  <c r="DN137" s="53"/>
      <c r="DO137" s="53"/>
      <c r="DP137" s="53"/>
      <c r="DQ137" s="53"/>
      <c r="DR137" s="53"/>
      <c r="DS137" s="53"/>
      <c r="DT137" s="53"/>
      <c r="DU137" s="53"/>
      <c r="DV137" s="53"/>
    </row>
    <row r="138" spans="1:330" s="217" customFormat="1" ht="11.1" customHeight="1" x14ac:dyDescent="0.15">
      <c r="A138" s="208"/>
      <c r="B138" s="209"/>
      <c r="C138" s="209" t="s">
        <v>1330</v>
      </c>
      <c r="D138" s="209"/>
      <c r="E138" s="209"/>
      <c r="F138" s="209"/>
      <c r="G138" s="209"/>
      <c r="H138" s="209"/>
      <c r="I138" s="209"/>
      <c r="J138" s="209"/>
      <c r="K138" s="209"/>
      <c r="L138" s="209"/>
      <c r="M138" s="209"/>
      <c r="N138" s="209">
        <f>SUM(N139,N146,N157,N164,N174,N187)</f>
        <v>47</v>
      </c>
      <c r="O138" s="209"/>
      <c r="P138" s="204">
        <f t="shared" ref="P138:P201" si="55">SUM(Q138:R138,W138)</f>
        <v>0</v>
      </c>
      <c r="Q138" s="212">
        <f>SUM(Q139,Q146,Q157,Q164,Q174,Q187)</f>
        <v>0</v>
      </c>
      <c r="R138" s="205">
        <f t="shared" ref="R138:R201" si="56">SUM(S138:V138)</f>
        <v>0</v>
      </c>
      <c r="S138" s="209">
        <f>SUM(S139,S146,S157,S164,S174,S187)</f>
        <v>0</v>
      </c>
      <c r="T138" s="209">
        <f>SUM(T139,T146,T157,T164,T174,T187)</f>
        <v>0</v>
      </c>
      <c r="U138" s="209">
        <f>SUM(U139,U146,U157,U164,U174,U187)</f>
        <v>0</v>
      </c>
      <c r="V138" s="210">
        <f>SUM(V139,V146,V157,V164,V174,V187)</f>
        <v>0</v>
      </c>
      <c r="W138" s="205">
        <f t="shared" ref="W138:W201" si="57">SUM(X138:AQ138)</f>
        <v>0</v>
      </c>
      <c r="X138" s="209">
        <f t="shared" ref="X138:BL138" si="58">SUM(X139,X146,X157,X164,X174,X187)</f>
        <v>0</v>
      </c>
      <c r="Y138" s="209">
        <f t="shared" si="58"/>
        <v>0</v>
      </c>
      <c r="Z138" s="209">
        <f t="shared" si="58"/>
        <v>0</v>
      </c>
      <c r="AA138" s="209">
        <f t="shared" si="58"/>
        <v>0</v>
      </c>
      <c r="AB138" s="209">
        <f t="shared" si="58"/>
        <v>0</v>
      </c>
      <c r="AC138" s="209">
        <f t="shared" si="58"/>
        <v>0</v>
      </c>
      <c r="AD138" s="209">
        <f t="shared" si="58"/>
        <v>0</v>
      </c>
      <c r="AE138" s="209">
        <f t="shared" si="58"/>
        <v>0</v>
      </c>
      <c r="AF138" s="209">
        <f t="shared" si="58"/>
        <v>0</v>
      </c>
      <c r="AG138" s="209">
        <f t="shared" si="58"/>
        <v>0</v>
      </c>
      <c r="AH138" s="209">
        <f t="shared" si="58"/>
        <v>0</v>
      </c>
      <c r="AI138" s="209">
        <f t="shared" si="58"/>
        <v>0</v>
      </c>
      <c r="AJ138" s="209">
        <f t="shared" si="58"/>
        <v>0</v>
      </c>
      <c r="AK138" s="209">
        <f t="shared" si="58"/>
        <v>0</v>
      </c>
      <c r="AL138" s="209">
        <f t="shared" si="58"/>
        <v>0</v>
      </c>
      <c r="AM138" s="209">
        <f t="shared" si="58"/>
        <v>0</v>
      </c>
      <c r="AN138" s="209">
        <f t="shared" si="58"/>
        <v>0</v>
      </c>
      <c r="AO138" s="209">
        <f t="shared" si="58"/>
        <v>0</v>
      </c>
      <c r="AP138" s="209">
        <f t="shared" si="58"/>
        <v>0</v>
      </c>
      <c r="AQ138" s="210">
        <f t="shared" si="58"/>
        <v>0</v>
      </c>
      <c r="AR138" s="209"/>
      <c r="AS138" s="204">
        <f t="shared" ref="AS138:AS201" si="59">SUM(AT138,AX138:BC138)</f>
        <v>53</v>
      </c>
      <c r="AT138" s="205">
        <f t="shared" ref="AT138:AT201" si="60">SUM(AU138:AW138)</f>
        <v>0</v>
      </c>
      <c r="AU138" s="209">
        <f t="shared" si="58"/>
        <v>0</v>
      </c>
      <c r="AV138" s="209">
        <f t="shared" ref="AV138:BB138" si="61">SUM(AV139,AV146,AV157,AV164,AV174,AV187)</f>
        <v>0</v>
      </c>
      <c r="AW138" s="210">
        <f t="shared" si="61"/>
        <v>0</v>
      </c>
      <c r="AX138" s="212">
        <f t="shared" si="61"/>
        <v>2</v>
      </c>
      <c r="AY138" s="209">
        <f t="shared" si="61"/>
        <v>43</v>
      </c>
      <c r="AZ138" s="208">
        <f t="shared" si="61"/>
        <v>0</v>
      </c>
      <c r="BA138" s="210">
        <f t="shared" si="61"/>
        <v>0</v>
      </c>
      <c r="BB138" s="212">
        <f t="shared" si="61"/>
        <v>8</v>
      </c>
      <c r="BC138" s="200">
        <f t="shared" ref="BC138:BC201" si="62">SUM(BD138:BH138)</f>
        <v>0</v>
      </c>
      <c r="BD138" s="209">
        <f t="shared" si="58"/>
        <v>0</v>
      </c>
      <c r="BE138" s="209">
        <f t="shared" si="58"/>
        <v>0</v>
      </c>
      <c r="BF138" s="209">
        <f t="shared" si="58"/>
        <v>0</v>
      </c>
      <c r="BG138" s="209">
        <f t="shared" si="58"/>
        <v>0</v>
      </c>
      <c r="BH138" s="210">
        <f t="shared" si="58"/>
        <v>0</v>
      </c>
      <c r="BJ138" s="205">
        <f t="shared" ref="BJ138:BJ201" si="63">SUM(BK138:BL138)</f>
        <v>0</v>
      </c>
      <c r="BK138" s="209">
        <f t="shared" si="58"/>
        <v>0</v>
      </c>
      <c r="BL138" s="210">
        <f t="shared" si="58"/>
        <v>0</v>
      </c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</row>
    <row r="139" spans="1:330" s="217" customFormat="1" ht="11.1" customHeight="1" x14ac:dyDescent="0.15">
      <c r="A139" s="208"/>
      <c r="B139" s="209"/>
      <c r="C139" s="209" t="s">
        <v>282</v>
      </c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>
        <f>SUM(N140:N145)</f>
        <v>6</v>
      </c>
      <c r="O139" s="209"/>
      <c r="P139" s="204">
        <f t="shared" si="55"/>
        <v>0</v>
      </c>
      <c r="Q139" s="212">
        <f>SUM(Q140:Q145)</f>
        <v>0</v>
      </c>
      <c r="R139" s="205">
        <f t="shared" si="56"/>
        <v>0</v>
      </c>
      <c r="S139" s="209">
        <f>SUM(S140:S145)</f>
        <v>0</v>
      </c>
      <c r="T139" s="209">
        <f>SUM(T140:T145)</f>
        <v>0</v>
      </c>
      <c r="U139" s="209">
        <f>SUM(U140:U145)</f>
        <v>0</v>
      </c>
      <c r="V139" s="210">
        <f>SUM(V140:V145)</f>
        <v>0</v>
      </c>
      <c r="W139" s="205">
        <f t="shared" si="57"/>
        <v>0</v>
      </c>
      <c r="X139" s="209">
        <f t="shared" ref="X139:BL139" si="64">SUM(X140:X145)</f>
        <v>0</v>
      </c>
      <c r="Y139" s="209">
        <f t="shared" si="64"/>
        <v>0</v>
      </c>
      <c r="Z139" s="209">
        <f t="shared" si="64"/>
        <v>0</v>
      </c>
      <c r="AA139" s="209">
        <f t="shared" si="64"/>
        <v>0</v>
      </c>
      <c r="AB139" s="209">
        <f t="shared" si="64"/>
        <v>0</v>
      </c>
      <c r="AC139" s="209">
        <f t="shared" si="64"/>
        <v>0</v>
      </c>
      <c r="AD139" s="209">
        <f t="shared" si="64"/>
        <v>0</v>
      </c>
      <c r="AE139" s="209">
        <f t="shared" si="64"/>
        <v>0</v>
      </c>
      <c r="AF139" s="209">
        <f t="shared" si="64"/>
        <v>0</v>
      </c>
      <c r="AG139" s="209">
        <f t="shared" si="64"/>
        <v>0</v>
      </c>
      <c r="AH139" s="209">
        <f t="shared" si="64"/>
        <v>0</v>
      </c>
      <c r="AI139" s="209">
        <f t="shared" si="64"/>
        <v>0</v>
      </c>
      <c r="AJ139" s="209">
        <f t="shared" si="64"/>
        <v>0</v>
      </c>
      <c r="AK139" s="209">
        <f t="shared" si="64"/>
        <v>0</v>
      </c>
      <c r="AL139" s="209">
        <f t="shared" si="64"/>
        <v>0</v>
      </c>
      <c r="AM139" s="209">
        <f t="shared" si="64"/>
        <v>0</v>
      </c>
      <c r="AN139" s="209">
        <f t="shared" si="64"/>
        <v>0</v>
      </c>
      <c r="AO139" s="209">
        <f t="shared" si="64"/>
        <v>0</v>
      </c>
      <c r="AP139" s="209">
        <f t="shared" si="64"/>
        <v>0</v>
      </c>
      <c r="AQ139" s="210">
        <f t="shared" si="64"/>
        <v>0</v>
      </c>
      <c r="AR139" s="209"/>
      <c r="AS139" s="204">
        <f t="shared" si="59"/>
        <v>7</v>
      </c>
      <c r="AT139" s="205">
        <f t="shared" si="60"/>
        <v>0</v>
      </c>
      <c r="AU139" s="209">
        <f t="shared" si="64"/>
        <v>0</v>
      </c>
      <c r="AV139" s="209">
        <f t="shared" ref="AV139:BB139" si="65">SUM(AV140:AV145)</f>
        <v>0</v>
      </c>
      <c r="AW139" s="210">
        <f t="shared" si="65"/>
        <v>0</v>
      </c>
      <c r="AX139" s="212">
        <f t="shared" si="65"/>
        <v>0</v>
      </c>
      <c r="AY139" s="209">
        <f t="shared" si="65"/>
        <v>7</v>
      </c>
      <c r="AZ139" s="208">
        <f t="shared" si="65"/>
        <v>0</v>
      </c>
      <c r="BA139" s="210">
        <f t="shared" si="65"/>
        <v>0</v>
      </c>
      <c r="BB139" s="212">
        <f t="shared" si="65"/>
        <v>0</v>
      </c>
      <c r="BC139" s="200">
        <f t="shared" si="62"/>
        <v>0</v>
      </c>
      <c r="BD139" s="209">
        <f t="shared" si="64"/>
        <v>0</v>
      </c>
      <c r="BE139" s="209">
        <f t="shared" si="64"/>
        <v>0</v>
      </c>
      <c r="BF139" s="209">
        <f t="shared" si="64"/>
        <v>0</v>
      </c>
      <c r="BG139" s="209">
        <f t="shared" si="64"/>
        <v>0</v>
      </c>
      <c r="BH139" s="210">
        <f t="shared" si="64"/>
        <v>0</v>
      </c>
      <c r="BJ139" s="205">
        <f t="shared" si="63"/>
        <v>0</v>
      </c>
      <c r="BK139" s="209">
        <f t="shared" si="64"/>
        <v>0</v>
      </c>
      <c r="BL139" s="210">
        <f t="shared" si="64"/>
        <v>0</v>
      </c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</row>
    <row r="140" spans="1:330" s="61" customFormat="1" ht="11.1" customHeight="1" x14ac:dyDescent="0.15">
      <c r="A140" s="51" t="s">
        <v>801</v>
      </c>
      <c r="B140" s="52" t="s">
        <v>966</v>
      </c>
      <c r="C140" s="53" t="s">
        <v>282</v>
      </c>
      <c r="D140" s="53" t="s">
        <v>122</v>
      </c>
      <c r="E140" s="53" t="s">
        <v>136</v>
      </c>
      <c r="F140" s="53" t="s">
        <v>50</v>
      </c>
      <c r="G140" s="53" t="s">
        <v>282</v>
      </c>
      <c r="H140" s="53" t="s">
        <v>51</v>
      </c>
      <c r="I140" s="53" t="s">
        <v>282</v>
      </c>
      <c r="J140" s="53" t="s">
        <v>67</v>
      </c>
      <c r="K140" s="53" t="s">
        <v>149</v>
      </c>
      <c r="L140" s="53" t="s">
        <v>199</v>
      </c>
      <c r="M140" s="53" t="s">
        <v>202</v>
      </c>
      <c r="N140" s="53">
        <v>1</v>
      </c>
      <c r="O140" s="53" t="s">
        <v>195</v>
      </c>
      <c r="P140" s="204">
        <f t="shared" si="55"/>
        <v>0</v>
      </c>
      <c r="Q140" s="56"/>
      <c r="R140" s="205">
        <f t="shared" si="56"/>
        <v>0</v>
      </c>
      <c r="S140" s="53"/>
      <c r="T140" s="53"/>
      <c r="U140" s="53"/>
      <c r="V140" s="54"/>
      <c r="W140" s="205">
        <f t="shared" si="57"/>
        <v>0</v>
      </c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4"/>
      <c r="AR140" s="53"/>
      <c r="AS140" s="204">
        <f t="shared" si="59"/>
        <v>2</v>
      </c>
      <c r="AT140" s="205">
        <f t="shared" si="60"/>
        <v>0</v>
      </c>
      <c r="AU140" s="53"/>
      <c r="AV140" s="53"/>
      <c r="AW140" s="54">
        <v>0</v>
      </c>
      <c r="AX140" s="56">
        <v>0</v>
      </c>
      <c r="AY140" s="53">
        <v>2</v>
      </c>
      <c r="AZ140" s="51"/>
      <c r="BA140" s="54"/>
      <c r="BB140" s="56">
        <v>0</v>
      </c>
      <c r="BC140" s="200">
        <f t="shared" si="62"/>
        <v>0</v>
      </c>
      <c r="BD140" s="53"/>
      <c r="BE140" s="53">
        <v>0</v>
      </c>
      <c r="BF140" s="53">
        <v>0</v>
      </c>
      <c r="BG140" s="53"/>
      <c r="BH140" s="54"/>
      <c r="BJ140" s="205">
        <f t="shared" si="63"/>
        <v>0</v>
      </c>
      <c r="BK140" s="53"/>
      <c r="BL140" s="54">
        <v>0</v>
      </c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  <c r="DN140" s="53"/>
      <c r="DO140" s="53"/>
      <c r="DP140" s="53"/>
      <c r="DQ140" s="53"/>
      <c r="DR140" s="53"/>
      <c r="DS140" s="53"/>
      <c r="DT140" s="53"/>
      <c r="DU140" s="53"/>
      <c r="DV140" s="53"/>
    </row>
    <row r="141" spans="1:330" s="61" customFormat="1" ht="11.1" customHeight="1" x14ac:dyDescent="0.15">
      <c r="A141" s="51" t="s">
        <v>280</v>
      </c>
      <c r="B141" s="52" t="s">
        <v>966</v>
      </c>
      <c r="C141" s="53" t="s">
        <v>1258</v>
      </c>
      <c r="D141" s="53" t="s">
        <v>122</v>
      </c>
      <c r="E141" s="53" t="s">
        <v>136</v>
      </c>
      <c r="F141" s="53" t="s">
        <v>50</v>
      </c>
      <c r="G141" s="53" t="s">
        <v>282</v>
      </c>
      <c r="H141" s="53" t="s">
        <v>130</v>
      </c>
      <c r="I141" s="53" t="s">
        <v>281</v>
      </c>
      <c r="J141" s="53" t="s">
        <v>67</v>
      </c>
      <c r="K141" s="53" t="s">
        <v>149</v>
      </c>
      <c r="L141" s="53" t="s">
        <v>199</v>
      </c>
      <c r="M141" s="53" t="s">
        <v>206</v>
      </c>
      <c r="N141" s="53">
        <v>1</v>
      </c>
      <c r="O141" s="53" t="s">
        <v>195</v>
      </c>
      <c r="P141" s="204">
        <f t="shared" si="55"/>
        <v>0</v>
      </c>
      <c r="Q141" s="56"/>
      <c r="R141" s="205">
        <f t="shared" si="56"/>
        <v>0</v>
      </c>
      <c r="S141" s="53"/>
      <c r="T141" s="53"/>
      <c r="U141" s="53"/>
      <c r="V141" s="54"/>
      <c r="W141" s="205">
        <f t="shared" si="57"/>
        <v>0</v>
      </c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4"/>
      <c r="AR141" s="53"/>
      <c r="AS141" s="204">
        <f t="shared" si="59"/>
        <v>1</v>
      </c>
      <c r="AT141" s="205">
        <f t="shared" si="60"/>
        <v>0</v>
      </c>
      <c r="AU141" s="53"/>
      <c r="AV141" s="53"/>
      <c r="AW141" s="54">
        <v>0</v>
      </c>
      <c r="AX141" s="56">
        <v>0</v>
      </c>
      <c r="AY141" s="53">
        <v>1</v>
      </c>
      <c r="AZ141" s="51"/>
      <c r="BA141" s="54"/>
      <c r="BB141" s="56">
        <v>0</v>
      </c>
      <c r="BC141" s="200">
        <f t="shared" si="62"/>
        <v>0</v>
      </c>
      <c r="BD141" s="53"/>
      <c r="BE141" s="53">
        <v>0</v>
      </c>
      <c r="BF141" s="53">
        <v>0</v>
      </c>
      <c r="BG141" s="53"/>
      <c r="BH141" s="54"/>
      <c r="BJ141" s="205">
        <f t="shared" si="63"/>
        <v>0</v>
      </c>
      <c r="BK141" s="53"/>
      <c r="BL141" s="54">
        <v>0</v>
      </c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  <c r="DN141" s="53"/>
      <c r="DO141" s="53"/>
      <c r="DP141" s="53"/>
      <c r="DQ141" s="53"/>
      <c r="DR141" s="53"/>
      <c r="DS141" s="53"/>
      <c r="DT141" s="53"/>
      <c r="DU141" s="53"/>
      <c r="DV141" s="53"/>
    </row>
    <row r="142" spans="1:330" s="61" customFormat="1" ht="11.1" customHeight="1" x14ac:dyDescent="0.15">
      <c r="A142" s="51" t="s">
        <v>860</v>
      </c>
      <c r="B142" s="52" t="s">
        <v>966</v>
      </c>
      <c r="C142" s="53" t="s">
        <v>861</v>
      </c>
      <c r="D142" s="53" t="s">
        <v>122</v>
      </c>
      <c r="E142" s="53" t="s">
        <v>136</v>
      </c>
      <c r="F142" s="53" t="s">
        <v>50</v>
      </c>
      <c r="G142" s="53" t="s">
        <v>282</v>
      </c>
      <c r="H142" s="53" t="s">
        <v>130</v>
      </c>
      <c r="I142" s="53" t="s">
        <v>281</v>
      </c>
      <c r="J142" s="53" t="s">
        <v>67</v>
      </c>
      <c r="K142" s="53" t="s">
        <v>149</v>
      </c>
      <c r="L142" s="53" t="s">
        <v>199</v>
      </c>
      <c r="M142" s="53" t="s">
        <v>206</v>
      </c>
      <c r="N142" s="53">
        <v>1</v>
      </c>
      <c r="O142" s="53" t="s">
        <v>195</v>
      </c>
      <c r="P142" s="204">
        <f t="shared" si="55"/>
        <v>0</v>
      </c>
      <c r="Q142" s="56"/>
      <c r="R142" s="205">
        <f t="shared" si="56"/>
        <v>0</v>
      </c>
      <c r="S142" s="53"/>
      <c r="T142" s="53"/>
      <c r="U142" s="53"/>
      <c r="V142" s="54"/>
      <c r="W142" s="205">
        <f t="shared" si="57"/>
        <v>0</v>
      </c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4"/>
      <c r="AR142" s="53"/>
      <c r="AS142" s="204">
        <f t="shared" si="59"/>
        <v>1</v>
      </c>
      <c r="AT142" s="205">
        <f t="shared" si="60"/>
        <v>0</v>
      </c>
      <c r="AU142" s="53"/>
      <c r="AV142" s="53"/>
      <c r="AW142" s="54">
        <v>0</v>
      </c>
      <c r="AX142" s="56">
        <v>0</v>
      </c>
      <c r="AY142" s="53">
        <v>1</v>
      </c>
      <c r="AZ142" s="51"/>
      <c r="BA142" s="54"/>
      <c r="BB142" s="56">
        <v>0</v>
      </c>
      <c r="BC142" s="200">
        <f t="shared" si="62"/>
        <v>0</v>
      </c>
      <c r="BD142" s="53"/>
      <c r="BE142" s="53">
        <v>0</v>
      </c>
      <c r="BF142" s="53">
        <v>0</v>
      </c>
      <c r="BG142" s="53"/>
      <c r="BH142" s="54"/>
      <c r="BJ142" s="205">
        <f t="shared" si="63"/>
        <v>0</v>
      </c>
      <c r="BK142" s="53"/>
      <c r="BL142" s="54">
        <v>0</v>
      </c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3"/>
      <c r="CT142" s="53"/>
      <c r="CU142" s="53"/>
      <c r="CV142" s="53"/>
      <c r="CW142" s="53"/>
      <c r="CX142" s="53"/>
      <c r="CY142" s="53"/>
      <c r="CZ142" s="53"/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  <c r="DM142" s="53"/>
      <c r="DN142" s="53"/>
      <c r="DO142" s="53"/>
      <c r="DP142" s="53"/>
      <c r="DQ142" s="53"/>
      <c r="DR142" s="53"/>
      <c r="DS142" s="53"/>
      <c r="DT142" s="53"/>
      <c r="DU142" s="53"/>
      <c r="DV142" s="53"/>
    </row>
    <row r="143" spans="1:330" s="61" customFormat="1" ht="11.1" customHeight="1" x14ac:dyDescent="0.15">
      <c r="A143" s="51" t="s">
        <v>285</v>
      </c>
      <c r="B143" s="52" t="s">
        <v>966</v>
      </c>
      <c r="C143" s="53" t="s">
        <v>1259</v>
      </c>
      <c r="D143" s="53" t="s">
        <v>122</v>
      </c>
      <c r="E143" s="53" t="s">
        <v>136</v>
      </c>
      <c r="F143" s="53" t="s">
        <v>50</v>
      </c>
      <c r="G143" s="53" t="s">
        <v>282</v>
      </c>
      <c r="H143" s="53" t="s">
        <v>132</v>
      </c>
      <c r="I143" s="53" t="s">
        <v>286</v>
      </c>
      <c r="J143" s="53" t="s">
        <v>67</v>
      </c>
      <c r="K143" s="53" t="s">
        <v>149</v>
      </c>
      <c r="L143" s="53" t="s">
        <v>199</v>
      </c>
      <c r="M143" s="53" t="s">
        <v>206</v>
      </c>
      <c r="N143" s="53">
        <v>1</v>
      </c>
      <c r="O143" s="53" t="s">
        <v>195</v>
      </c>
      <c r="P143" s="204">
        <f t="shared" si="55"/>
        <v>0</v>
      </c>
      <c r="Q143" s="56"/>
      <c r="R143" s="205">
        <f t="shared" si="56"/>
        <v>0</v>
      </c>
      <c r="S143" s="53"/>
      <c r="T143" s="53"/>
      <c r="U143" s="53"/>
      <c r="V143" s="54"/>
      <c r="W143" s="205">
        <f t="shared" si="57"/>
        <v>0</v>
      </c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4"/>
      <c r="AR143" s="53"/>
      <c r="AS143" s="204">
        <f t="shared" si="59"/>
        <v>1</v>
      </c>
      <c r="AT143" s="205">
        <f t="shared" si="60"/>
        <v>0</v>
      </c>
      <c r="AU143" s="53"/>
      <c r="AV143" s="53"/>
      <c r="AW143" s="54">
        <v>0</v>
      </c>
      <c r="AX143" s="56">
        <v>0</v>
      </c>
      <c r="AY143" s="53">
        <v>1</v>
      </c>
      <c r="AZ143" s="51"/>
      <c r="BA143" s="54"/>
      <c r="BB143" s="56">
        <v>0</v>
      </c>
      <c r="BC143" s="200">
        <f t="shared" si="62"/>
        <v>0</v>
      </c>
      <c r="BD143" s="53"/>
      <c r="BE143" s="53">
        <v>0</v>
      </c>
      <c r="BF143" s="53">
        <v>0</v>
      </c>
      <c r="BG143" s="53"/>
      <c r="BH143" s="54"/>
      <c r="BJ143" s="205">
        <f t="shared" si="63"/>
        <v>0</v>
      </c>
      <c r="BK143" s="53"/>
      <c r="BL143" s="54">
        <v>0</v>
      </c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3"/>
      <c r="CT143" s="53"/>
      <c r="CU143" s="53"/>
      <c r="CV143" s="53"/>
      <c r="CW143" s="53"/>
      <c r="CX143" s="53"/>
      <c r="CY143" s="53"/>
      <c r="CZ143" s="53"/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  <c r="DM143" s="53"/>
      <c r="DN143" s="53"/>
      <c r="DO143" s="53"/>
      <c r="DP143" s="53"/>
      <c r="DQ143" s="53"/>
      <c r="DR143" s="53"/>
      <c r="DS143" s="53"/>
      <c r="DT143" s="53"/>
      <c r="DU143" s="53"/>
      <c r="DV143" s="53"/>
    </row>
    <row r="144" spans="1:330" s="61" customFormat="1" ht="11.1" customHeight="1" x14ac:dyDescent="0.15">
      <c r="A144" s="51" t="s">
        <v>288</v>
      </c>
      <c r="B144" s="52" t="s">
        <v>966</v>
      </c>
      <c r="C144" s="53" t="s">
        <v>267</v>
      </c>
      <c r="D144" s="53" t="s">
        <v>122</v>
      </c>
      <c r="E144" s="53" t="s">
        <v>136</v>
      </c>
      <c r="F144" s="53" t="s">
        <v>50</v>
      </c>
      <c r="G144" s="53" t="s">
        <v>282</v>
      </c>
      <c r="H144" s="53" t="s">
        <v>211</v>
      </c>
      <c r="I144" s="53" t="s">
        <v>267</v>
      </c>
      <c r="J144" s="53" t="s">
        <v>67</v>
      </c>
      <c r="K144" s="53" t="s">
        <v>149</v>
      </c>
      <c r="L144" s="53" t="s">
        <v>199</v>
      </c>
      <c r="M144" s="53" t="s">
        <v>206</v>
      </c>
      <c r="N144" s="53">
        <v>1</v>
      </c>
      <c r="O144" s="53" t="s">
        <v>195</v>
      </c>
      <c r="P144" s="204">
        <f t="shared" si="55"/>
        <v>0</v>
      </c>
      <c r="Q144" s="56"/>
      <c r="R144" s="205">
        <f t="shared" si="56"/>
        <v>0</v>
      </c>
      <c r="S144" s="53"/>
      <c r="T144" s="53"/>
      <c r="U144" s="53"/>
      <c r="V144" s="54"/>
      <c r="W144" s="205">
        <f t="shared" si="57"/>
        <v>0</v>
      </c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4"/>
      <c r="AR144" s="53"/>
      <c r="AS144" s="204">
        <f t="shared" si="59"/>
        <v>1</v>
      </c>
      <c r="AT144" s="205">
        <f t="shared" si="60"/>
        <v>0</v>
      </c>
      <c r="AU144" s="53"/>
      <c r="AV144" s="53"/>
      <c r="AW144" s="54">
        <v>0</v>
      </c>
      <c r="AX144" s="56">
        <v>0</v>
      </c>
      <c r="AY144" s="53">
        <v>1</v>
      </c>
      <c r="AZ144" s="51"/>
      <c r="BA144" s="54"/>
      <c r="BB144" s="56">
        <v>0</v>
      </c>
      <c r="BC144" s="200">
        <f t="shared" si="62"/>
        <v>0</v>
      </c>
      <c r="BD144" s="53"/>
      <c r="BE144" s="53">
        <v>0</v>
      </c>
      <c r="BF144" s="53">
        <v>0</v>
      </c>
      <c r="BG144" s="53"/>
      <c r="BH144" s="54"/>
      <c r="BJ144" s="205">
        <f t="shared" si="63"/>
        <v>0</v>
      </c>
      <c r="BK144" s="53"/>
      <c r="BL144" s="54">
        <v>0</v>
      </c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M144" s="53"/>
      <c r="DN144" s="53"/>
      <c r="DO144" s="53"/>
      <c r="DP144" s="53"/>
      <c r="DQ144" s="53"/>
      <c r="DR144" s="53"/>
      <c r="DS144" s="53"/>
      <c r="DT144" s="53"/>
      <c r="DU144" s="53"/>
      <c r="DV144" s="53"/>
    </row>
    <row r="145" spans="1:330" s="61" customFormat="1" ht="11.1" customHeight="1" x14ac:dyDescent="0.15">
      <c r="A145" s="51" t="s">
        <v>291</v>
      </c>
      <c r="B145" s="52" t="s">
        <v>966</v>
      </c>
      <c r="C145" s="53" t="s">
        <v>292</v>
      </c>
      <c r="D145" s="53" t="s">
        <v>122</v>
      </c>
      <c r="E145" s="53" t="s">
        <v>136</v>
      </c>
      <c r="F145" s="53" t="s">
        <v>50</v>
      </c>
      <c r="G145" s="53" t="s">
        <v>282</v>
      </c>
      <c r="H145" s="53" t="s">
        <v>197</v>
      </c>
      <c r="I145" s="53" t="s">
        <v>292</v>
      </c>
      <c r="J145" s="53" t="s">
        <v>67</v>
      </c>
      <c r="K145" s="53" t="s">
        <v>149</v>
      </c>
      <c r="L145" s="53" t="s">
        <v>199</v>
      </c>
      <c r="M145" s="53" t="s">
        <v>215</v>
      </c>
      <c r="N145" s="53">
        <v>1</v>
      </c>
      <c r="O145" s="53" t="s">
        <v>195</v>
      </c>
      <c r="P145" s="204">
        <f t="shared" si="55"/>
        <v>0</v>
      </c>
      <c r="Q145" s="56"/>
      <c r="R145" s="205">
        <f t="shared" si="56"/>
        <v>0</v>
      </c>
      <c r="S145" s="53"/>
      <c r="T145" s="53"/>
      <c r="U145" s="53"/>
      <c r="V145" s="54"/>
      <c r="W145" s="205">
        <f t="shared" si="57"/>
        <v>0</v>
      </c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4"/>
      <c r="AR145" s="53"/>
      <c r="AS145" s="204">
        <f t="shared" si="59"/>
        <v>1</v>
      </c>
      <c r="AT145" s="205">
        <f t="shared" si="60"/>
        <v>0</v>
      </c>
      <c r="AU145" s="53"/>
      <c r="AV145" s="53"/>
      <c r="AW145" s="54">
        <v>0</v>
      </c>
      <c r="AX145" s="56">
        <v>0</v>
      </c>
      <c r="AY145" s="53">
        <v>1</v>
      </c>
      <c r="AZ145" s="51"/>
      <c r="BA145" s="54"/>
      <c r="BB145" s="56">
        <v>0</v>
      </c>
      <c r="BC145" s="200">
        <f t="shared" si="62"/>
        <v>0</v>
      </c>
      <c r="BD145" s="53"/>
      <c r="BE145" s="53">
        <v>0</v>
      </c>
      <c r="BF145" s="53">
        <v>0</v>
      </c>
      <c r="BG145" s="53"/>
      <c r="BH145" s="54"/>
      <c r="BJ145" s="205">
        <f t="shared" si="63"/>
        <v>0</v>
      </c>
      <c r="BK145" s="53"/>
      <c r="BL145" s="54">
        <v>0</v>
      </c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  <c r="DQ145" s="53"/>
      <c r="DR145" s="53"/>
      <c r="DS145" s="53"/>
      <c r="DT145" s="53"/>
      <c r="DU145" s="53"/>
      <c r="DV145" s="53"/>
    </row>
    <row r="146" spans="1:330" s="217" customFormat="1" ht="11.1" customHeight="1" x14ac:dyDescent="0.15">
      <c r="A146" s="208"/>
      <c r="B146" s="209"/>
      <c r="C146" s="209" t="s">
        <v>149</v>
      </c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>
        <f>SUM(N147:N156)</f>
        <v>10</v>
      </c>
      <c r="O146" s="209"/>
      <c r="P146" s="204">
        <f t="shared" si="55"/>
        <v>0</v>
      </c>
      <c r="Q146" s="212">
        <f>SUM(Q147:Q156)</f>
        <v>0</v>
      </c>
      <c r="R146" s="205">
        <f t="shared" si="56"/>
        <v>0</v>
      </c>
      <c r="S146" s="209">
        <f>SUM(S147:S156)</f>
        <v>0</v>
      </c>
      <c r="T146" s="209">
        <f>SUM(T147:T156)</f>
        <v>0</v>
      </c>
      <c r="U146" s="209">
        <f>SUM(U147:U156)</f>
        <v>0</v>
      </c>
      <c r="V146" s="210">
        <f>SUM(V147:V156)</f>
        <v>0</v>
      </c>
      <c r="W146" s="205">
        <f t="shared" si="57"/>
        <v>0</v>
      </c>
      <c r="X146" s="209">
        <f t="shared" ref="X146:BL146" si="66">SUM(X147:X156)</f>
        <v>0</v>
      </c>
      <c r="Y146" s="209">
        <f t="shared" si="66"/>
        <v>0</v>
      </c>
      <c r="Z146" s="209">
        <f t="shared" si="66"/>
        <v>0</v>
      </c>
      <c r="AA146" s="209">
        <f t="shared" si="66"/>
        <v>0</v>
      </c>
      <c r="AB146" s="209">
        <f t="shared" si="66"/>
        <v>0</v>
      </c>
      <c r="AC146" s="209">
        <f t="shared" si="66"/>
        <v>0</v>
      </c>
      <c r="AD146" s="209">
        <f t="shared" si="66"/>
        <v>0</v>
      </c>
      <c r="AE146" s="209">
        <f t="shared" si="66"/>
        <v>0</v>
      </c>
      <c r="AF146" s="209">
        <f t="shared" si="66"/>
        <v>0</v>
      </c>
      <c r="AG146" s="209">
        <f t="shared" si="66"/>
        <v>0</v>
      </c>
      <c r="AH146" s="209">
        <f t="shared" si="66"/>
        <v>0</v>
      </c>
      <c r="AI146" s="209">
        <f t="shared" si="66"/>
        <v>0</v>
      </c>
      <c r="AJ146" s="209">
        <f t="shared" si="66"/>
        <v>0</v>
      </c>
      <c r="AK146" s="209">
        <f t="shared" si="66"/>
        <v>0</v>
      </c>
      <c r="AL146" s="209">
        <f t="shared" si="66"/>
        <v>0</v>
      </c>
      <c r="AM146" s="209">
        <f t="shared" si="66"/>
        <v>0</v>
      </c>
      <c r="AN146" s="209">
        <f t="shared" si="66"/>
        <v>0</v>
      </c>
      <c r="AO146" s="209">
        <f t="shared" si="66"/>
        <v>0</v>
      </c>
      <c r="AP146" s="209">
        <f t="shared" si="66"/>
        <v>0</v>
      </c>
      <c r="AQ146" s="210">
        <f t="shared" si="66"/>
        <v>0</v>
      </c>
      <c r="AR146" s="209"/>
      <c r="AS146" s="204">
        <f t="shared" si="59"/>
        <v>13</v>
      </c>
      <c r="AT146" s="205">
        <f t="shared" si="60"/>
        <v>0</v>
      </c>
      <c r="AU146" s="209">
        <f t="shared" si="66"/>
        <v>0</v>
      </c>
      <c r="AV146" s="209">
        <f t="shared" ref="AV146:BB146" si="67">SUM(AV147:AV156)</f>
        <v>0</v>
      </c>
      <c r="AW146" s="210">
        <f t="shared" si="67"/>
        <v>0</v>
      </c>
      <c r="AX146" s="212">
        <f t="shared" si="67"/>
        <v>2</v>
      </c>
      <c r="AY146" s="209">
        <f t="shared" si="67"/>
        <v>9</v>
      </c>
      <c r="AZ146" s="208">
        <f t="shared" si="67"/>
        <v>0</v>
      </c>
      <c r="BA146" s="210">
        <f t="shared" si="67"/>
        <v>0</v>
      </c>
      <c r="BB146" s="212">
        <f t="shared" si="67"/>
        <v>2</v>
      </c>
      <c r="BC146" s="200">
        <f t="shared" si="62"/>
        <v>0</v>
      </c>
      <c r="BD146" s="209">
        <f t="shared" si="66"/>
        <v>0</v>
      </c>
      <c r="BE146" s="209">
        <f t="shared" si="66"/>
        <v>0</v>
      </c>
      <c r="BF146" s="209">
        <f t="shared" si="66"/>
        <v>0</v>
      </c>
      <c r="BG146" s="209">
        <f t="shared" si="66"/>
        <v>0</v>
      </c>
      <c r="BH146" s="210">
        <f t="shared" si="66"/>
        <v>0</v>
      </c>
      <c r="BJ146" s="205">
        <f t="shared" si="63"/>
        <v>0</v>
      </c>
      <c r="BK146" s="209">
        <f t="shared" si="66"/>
        <v>0</v>
      </c>
      <c r="BL146" s="210">
        <f t="shared" si="66"/>
        <v>0</v>
      </c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</row>
    <row r="147" spans="1:330" s="61" customFormat="1" ht="11.1" customHeight="1" x14ac:dyDescent="0.15">
      <c r="A147" s="51" t="s">
        <v>527</v>
      </c>
      <c r="B147" s="52" t="s">
        <v>966</v>
      </c>
      <c r="C147" s="53" t="s">
        <v>528</v>
      </c>
      <c r="D147" s="53" t="s">
        <v>122</v>
      </c>
      <c r="E147" s="53" t="s">
        <v>136</v>
      </c>
      <c r="F147" s="53" t="s">
        <v>98</v>
      </c>
      <c r="G147" s="53" t="s">
        <v>149</v>
      </c>
      <c r="H147" s="53" t="s">
        <v>51</v>
      </c>
      <c r="I147" s="53" t="s">
        <v>149</v>
      </c>
      <c r="J147" s="53" t="s">
        <v>67</v>
      </c>
      <c r="K147" s="53" t="s">
        <v>149</v>
      </c>
      <c r="L147" s="53" t="s">
        <v>199</v>
      </c>
      <c r="M147" s="53" t="s">
        <v>207</v>
      </c>
      <c r="N147" s="53">
        <v>1</v>
      </c>
      <c r="O147" s="53" t="s">
        <v>195</v>
      </c>
      <c r="P147" s="204">
        <f t="shared" si="55"/>
        <v>0</v>
      </c>
      <c r="Q147" s="56"/>
      <c r="R147" s="205">
        <f t="shared" si="56"/>
        <v>0</v>
      </c>
      <c r="S147" s="53"/>
      <c r="T147" s="53"/>
      <c r="U147" s="53"/>
      <c r="V147" s="54"/>
      <c r="W147" s="205">
        <f t="shared" si="57"/>
        <v>0</v>
      </c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4"/>
      <c r="AR147" s="53"/>
      <c r="AS147" s="204">
        <f t="shared" si="59"/>
        <v>1</v>
      </c>
      <c r="AT147" s="205">
        <f t="shared" si="60"/>
        <v>0</v>
      </c>
      <c r="AU147" s="53"/>
      <c r="AV147" s="53"/>
      <c r="AW147" s="54">
        <v>0</v>
      </c>
      <c r="AX147" s="56">
        <v>0</v>
      </c>
      <c r="AY147" s="53">
        <v>1</v>
      </c>
      <c r="AZ147" s="51"/>
      <c r="BA147" s="54"/>
      <c r="BB147" s="56">
        <v>0</v>
      </c>
      <c r="BC147" s="200">
        <f t="shared" si="62"/>
        <v>0</v>
      </c>
      <c r="BD147" s="53"/>
      <c r="BE147" s="53">
        <v>0</v>
      </c>
      <c r="BF147" s="53">
        <v>0</v>
      </c>
      <c r="BG147" s="53"/>
      <c r="BH147" s="54"/>
      <c r="BJ147" s="205">
        <f t="shared" si="63"/>
        <v>0</v>
      </c>
      <c r="BK147" s="53"/>
      <c r="BL147" s="54">
        <v>0</v>
      </c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</row>
    <row r="148" spans="1:330" s="61" customFormat="1" ht="11.1" customHeight="1" x14ac:dyDescent="0.15">
      <c r="A148" s="51" t="s">
        <v>530</v>
      </c>
      <c r="B148" s="52" t="s">
        <v>966</v>
      </c>
      <c r="C148" s="53" t="s">
        <v>149</v>
      </c>
      <c r="D148" s="53" t="s">
        <v>122</v>
      </c>
      <c r="E148" s="53" t="s">
        <v>136</v>
      </c>
      <c r="F148" s="53" t="s">
        <v>98</v>
      </c>
      <c r="G148" s="53" t="s">
        <v>149</v>
      </c>
      <c r="H148" s="53" t="s">
        <v>51</v>
      </c>
      <c r="I148" s="53" t="s">
        <v>149</v>
      </c>
      <c r="J148" s="53" t="s">
        <v>67</v>
      </c>
      <c r="K148" s="53" t="s">
        <v>149</v>
      </c>
      <c r="L148" s="53" t="s">
        <v>199</v>
      </c>
      <c r="M148" s="53" t="s">
        <v>204</v>
      </c>
      <c r="N148" s="53">
        <v>1</v>
      </c>
      <c r="O148" s="53" t="s">
        <v>195</v>
      </c>
      <c r="P148" s="204">
        <f t="shared" si="55"/>
        <v>0</v>
      </c>
      <c r="Q148" s="56"/>
      <c r="R148" s="205">
        <f t="shared" si="56"/>
        <v>0</v>
      </c>
      <c r="S148" s="53"/>
      <c r="T148" s="53"/>
      <c r="U148" s="53"/>
      <c r="V148" s="54"/>
      <c r="W148" s="205">
        <f t="shared" si="57"/>
        <v>0</v>
      </c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4"/>
      <c r="AR148" s="53"/>
      <c r="AS148" s="204">
        <f t="shared" si="59"/>
        <v>0</v>
      </c>
      <c r="AT148" s="205">
        <f t="shared" si="60"/>
        <v>0</v>
      </c>
      <c r="AU148" s="53"/>
      <c r="AV148" s="53"/>
      <c r="AW148" s="54">
        <v>0</v>
      </c>
      <c r="AX148" s="56">
        <v>0</v>
      </c>
      <c r="AY148" s="53">
        <v>0</v>
      </c>
      <c r="AZ148" s="51"/>
      <c r="BA148" s="54"/>
      <c r="BB148" s="56">
        <v>0</v>
      </c>
      <c r="BC148" s="200">
        <f t="shared" si="62"/>
        <v>0</v>
      </c>
      <c r="BD148" s="53"/>
      <c r="BE148" s="53">
        <v>0</v>
      </c>
      <c r="BF148" s="53">
        <v>0</v>
      </c>
      <c r="BG148" s="53"/>
      <c r="BH148" s="54"/>
      <c r="BJ148" s="205">
        <f t="shared" si="63"/>
        <v>0</v>
      </c>
      <c r="BK148" s="53"/>
      <c r="BL148" s="54">
        <v>0</v>
      </c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  <c r="DN148" s="53"/>
      <c r="DO148" s="53"/>
      <c r="DP148" s="53"/>
      <c r="DQ148" s="53"/>
      <c r="DR148" s="53"/>
      <c r="DS148" s="53"/>
      <c r="DT148" s="53"/>
      <c r="DU148" s="53"/>
      <c r="DV148" s="53"/>
    </row>
    <row r="149" spans="1:330" s="61" customFormat="1" ht="11.1" customHeight="1" x14ac:dyDescent="0.15">
      <c r="A149" s="51" t="s">
        <v>830</v>
      </c>
      <c r="B149" s="52" t="s">
        <v>966</v>
      </c>
      <c r="C149" s="53" t="s">
        <v>1301</v>
      </c>
      <c r="D149" s="53" t="s">
        <v>122</v>
      </c>
      <c r="E149" s="53" t="s">
        <v>136</v>
      </c>
      <c r="F149" s="53" t="s">
        <v>98</v>
      </c>
      <c r="G149" s="53" t="s">
        <v>149</v>
      </c>
      <c r="H149" s="53" t="s">
        <v>51</v>
      </c>
      <c r="I149" s="53" t="s">
        <v>149</v>
      </c>
      <c r="J149" s="53" t="s">
        <v>67</v>
      </c>
      <c r="K149" s="53" t="s">
        <v>149</v>
      </c>
      <c r="L149" s="53" t="s">
        <v>199</v>
      </c>
      <c r="M149" s="53" t="s">
        <v>217</v>
      </c>
      <c r="N149" s="53">
        <v>1</v>
      </c>
      <c r="O149" s="53" t="s">
        <v>218</v>
      </c>
      <c r="P149" s="204">
        <f t="shared" si="55"/>
        <v>0</v>
      </c>
      <c r="Q149" s="56"/>
      <c r="R149" s="205">
        <f t="shared" si="56"/>
        <v>0</v>
      </c>
      <c r="S149" s="53"/>
      <c r="T149" s="53"/>
      <c r="U149" s="53"/>
      <c r="V149" s="54"/>
      <c r="W149" s="205">
        <f t="shared" si="57"/>
        <v>0</v>
      </c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4"/>
      <c r="AR149" s="53"/>
      <c r="AS149" s="204">
        <f t="shared" si="59"/>
        <v>0</v>
      </c>
      <c r="AT149" s="205">
        <f t="shared" si="60"/>
        <v>0</v>
      </c>
      <c r="AU149" s="53"/>
      <c r="AV149" s="53"/>
      <c r="AW149" s="54">
        <v>0</v>
      </c>
      <c r="AX149" s="56">
        <v>0</v>
      </c>
      <c r="AY149" s="53">
        <v>0</v>
      </c>
      <c r="AZ149" s="51"/>
      <c r="BA149" s="54"/>
      <c r="BB149" s="56">
        <v>0</v>
      </c>
      <c r="BC149" s="200">
        <f t="shared" si="62"/>
        <v>0</v>
      </c>
      <c r="BD149" s="53"/>
      <c r="BE149" s="53">
        <v>0</v>
      </c>
      <c r="BF149" s="53">
        <v>0</v>
      </c>
      <c r="BG149" s="53"/>
      <c r="BH149" s="54"/>
      <c r="BJ149" s="205">
        <f t="shared" si="63"/>
        <v>0</v>
      </c>
      <c r="BK149" s="53"/>
      <c r="BL149" s="54">
        <v>0</v>
      </c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</row>
    <row r="150" spans="1:330" s="61" customFormat="1" ht="11.1" customHeight="1" x14ac:dyDescent="0.15">
      <c r="A150" s="51" t="s">
        <v>882</v>
      </c>
      <c r="B150" s="52" t="s">
        <v>966</v>
      </c>
      <c r="C150" s="53" t="s">
        <v>883</v>
      </c>
      <c r="D150" s="53" t="s">
        <v>122</v>
      </c>
      <c r="E150" s="53" t="s">
        <v>136</v>
      </c>
      <c r="F150" s="53" t="s">
        <v>98</v>
      </c>
      <c r="G150" s="53" t="s">
        <v>149</v>
      </c>
      <c r="H150" s="53" t="s">
        <v>51</v>
      </c>
      <c r="I150" s="53" t="s">
        <v>149</v>
      </c>
      <c r="J150" s="53" t="s">
        <v>67</v>
      </c>
      <c r="K150" s="53" t="s">
        <v>149</v>
      </c>
      <c r="L150" s="53" t="s">
        <v>199</v>
      </c>
      <c r="M150" s="53" t="s">
        <v>219</v>
      </c>
      <c r="N150" s="53">
        <v>1</v>
      </c>
      <c r="O150" s="53" t="s">
        <v>219</v>
      </c>
      <c r="P150" s="204">
        <f t="shared" si="55"/>
        <v>0</v>
      </c>
      <c r="Q150" s="56"/>
      <c r="R150" s="205">
        <f t="shared" si="56"/>
        <v>0</v>
      </c>
      <c r="S150" s="53"/>
      <c r="T150" s="53"/>
      <c r="U150" s="53"/>
      <c r="V150" s="54"/>
      <c r="W150" s="205">
        <f t="shared" si="57"/>
        <v>0</v>
      </c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4"/>
      <c r="AR150" s="53"/>
      <c r="AS150" s="204">
        <f t="shared" si="59"/>
        <v>2</v>
      </c>
      <c r="AT150" s="205">
        <f t="shared" si="60"/>
        <v>0</v>
      </c>
      <c r="AU150" s="53"/>
      <c r="AV150" s="53"/>
      <c r="AW150" s="54">
        <v>0</v>
      </c>
      <c r="AX150" s="56">
        <v>2</v>
      </c>
      <c r="AY150" s="53">
        <v>0</v>
      </c>
      <c r="AZ150" s="51"/>
      <c r="BA150" s="54"/>
      <c r="BB150" s="56">
        <v>0</v>
      </c>
      <c r="BC150" s="200">
        <f t="shared" si="62"/>
        <v>0</v>
      </c>
      <c r="BD150" s="53"/>
      <c r="BE150" s="53">
        <v>0</v>
      </c>
      <c r="BF150" s="53">
        <v>0</v>
      </c>
      <c r="BG150" s="53"/>
      <c r="BH150" s="54"/>
      <c r="BJ150" s="205">
        <f t="shared" si="63"/>
        <v>0</v>
      </c>
      <c r="BK150" s="53"/>
      <c r="BL150" s="54">
        <v>0</v>
      </c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  <c r="DQ150" s="53"/>
      <c r="DR150" s="53"/>
      <c r="DS150" s="53"/>
      <c r="DT150" s="53"/>
      <c r="DU150" s="53"/>
      <c r="DV150" s="53"/>
    </row>
    <row r="151" spans="1:330" s="61" customFormat="1" ht="11.1" customHeight="1" x14ac:dyDescent="0.15">
      <c r="A151" s="51" t="s">
        <v>532</v>
      </c>
      <c r="B151" s="52" t="s">
        <v>966</v>
      </c>
      <c r="C151" s="53" t="s">
        <v>1274</v>
      </c>
      <c r="D151" s="53" t="s">
        <v>122</v>
      </c>
      <c r="E151" s="53" t="s">
        <v>136</v>
      </c>
      <c r="F151" s="53" t="s">
        <v>98</v>
      </c>
      <c r="G151" s="53" t="s">
        <v>149</v>
      </c>
      <c r="H151" s="53" t="s">
        <v>191</v>
      </c>
      <c r="I151" s="53" t="s">
        <v>533</v>
      </c>
      <c r="J151" s="53" t="s">
        <v>67</v>
      </c>
      <c r="K151" s="53" t="s">
        <v>149</v>
      </c>
      <c r="L151" s="53" t="s">
        <v>199</v>
      </c>
      <c r="M151" s="53" t="s">
        <v>207</v>
      </c>
      <c r="N151" s="53">
        <v>1</v>
      </c>
      <c r="O151" s="53" t="s">
        <v>195</v>
      </c>
      <c r="P151" s="204">
        <f t="shared" si="55"/>
        <v>0</v>
      </c>
      <c r="Q151" s="56"/>
      <c r="R151" s="205">
        <f t="shared" si="56"/>
        <v>0</v>
      </c>
      <c r="S151" s="53"/>
      <c r="T151" s="53"/>
      <c r="U151" s="53"/>
      <c r="V151" s="54"/>
      <c r="W151" s="205">
        <f t="shared" si="57"/>
        <v>0</v>
      </c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4"/>
      <c r="AR151" s="53"/>
      <c r="AS151" s="204">
        <f t="shared" si="59"/>
        <v>1</v>
      </c>
      <c r="AT151" s="205">
        <f t="shared" si="60"/>
        <v>0</v>
      </c>
      <c r="AU151" s="53"/>
      <c r="AV151" s="53"/>
      <c r="AW151" s="54">
        <v>0</v>
      </c>
      <c r="AX151" s="56">
        <v>0</v>
      </c>
      <c r="AY151" s="53">
        <v>1</v>
      </c>
      <c r="AZ151" s="51"/>
      <c r="BA151" s="54"/>
      <c r="BB151" s="56">
        <v>0</v>
      </c>
      <c r="BC151" s="200">
        <f t="shared" si="62"/>
        <v>0</v>
      </c>
      <c r="BD151" s="53"/>
      <c r="BE151" s="53">
        <v>0</v>
      </c>
      <c r="BF151" s="53">
        <v>0</v>
      </c>
      <c r="BG151" s="53"/>
      <c r="BH151" s="54"/>
      <c r="BJ151" s="205">
        <f t="shared" si="63"/>
        <v>0</v>
      </c>
      <c r="BK151" s="53"/>
      <c r="BL151" s="54">
        <v>0</v>
      </c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  <c r="DQ151" s="53"/>
      <c r="DR151" s="53"/>
      <c r="DS151" s="53"/>
      <c r="DT151" s="53"/>
      <c r="DU151" s="53"/>
      <c r="DV151" s="53"/>
    </row>
    <row r="152" spans="1:330" s="61" customFormat="1" ht="11.1" customHeight="1" x14ac:dyDescent="0.15">
      <c r="A152" s="51" t="s">
        <v>535</v>
      </c>
      <c r="B152" s="52" t="s">
        <v>966</v>
      </c>
      <c r="C152" s="53" t="s">
        <v>536</v>
      </c>
      <c r="D152" s="53" t="s">
        <v>122</v>
      </c>
      <c r="E152" s="53" t="s">
        <v>136</v>
      </c>
      <c r="F152" s="53" t="s">
        <v>98</v>
      </c>
      <c r="G152" s="53" t="s">
        <v>149</v>
      </c>
      <c r="H152" s="53" t="s">
        <v>197</v>
      </c>
      <c r="I152" s="53" t="s">
        <v>536</v>
      </c>
      <c r="J152" s="53" t="s">
        <v>67</v>
      </c>
      <c r="K152" s="53" t="s">
        <v>149</v>
      </c>
      <c r="L152" s="53" t="s">
        <v>199</v>
      </c>
      <c r="M152" s="53" t="s">
        <v>207</v>
      </c>
      <c r="N152" s="53">
        <v>1</v>
      </c>
      <c r="O152" s="53" t="s">
        <v>195</v>
      </c>
      <c r="P152" s="204">
        <f t="shared" si="55"/>
        <v>0</v>
      </c>
      <c r="Q152" s="56"/>
      <c r="R152" s="205">
        <f t="shared" si="56"/>
        <v>0</v>
      </c>
      <c r="S152" s="53"/>
      <c r="T152" s="53"/>
      <c r="U152" s="53"/>
      <c r="V152" s="54"/>
      <c r="W152" s="205">
        <f t="shared" si="57"/>
        <v>0</v>
      </c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4"/>
      <c r="AR152" s="53"/>
      <c r="AS152" s="204">
        <f t="shared" si="59"/>
        <v>1</v>
      </c>
      <c r="AT152" s="205">
        <f t="shared" si="60"/>
        <v>0</v>
      </c>
      <c r="AU152" s="53"/>
      <c r="AV152" s="53"/>
      <c r="AW152" s="54">
        <v>0</v>
      </c>
      <c r="AX152" s="56">
        <v>0</v>
      </c>
      <c r="AY152" s="53">
        <v>1</v>
      </c>
      <c r="AZ152" s="51"/>
      <c r="BA152" s="54"/>
      <c r="BB152" s="56">
        <v>0</v>
      </c>
      <c r="BC152" s="200">
        <f t="shared" si="62"/>
        <v>0</v>
      </c>
      <c r="BD152" s="53"/>
      <c r="BE152" s="53">
        <v>0</v>
      </c>
      <c r="BF152" s="53">
        <v>0</v>
      </c>
      <c r="BG152" s="53"/>
      <c r="BH152" s="54"/>
      <c r="BJ152" s="205">
        <f t="shared" si="63"/>
        <v>0</v>
      </c>
      <c r="BK152" s="53"/>
      <c r="BL152" s="54">
        <v>0</v>
      </c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</row>
    <row r="153" spans="1:330" s="61" customFormat="1" ht="11.1" customHeight="1" x14ac:dyDescent="0.15">
      <c r="A153" s="51" t="s">
        <v>809</v>
      </c>
      <c r="B153" s="52" t="s">
        <v>966</v>
      </c>
      <c r="C153" s="53" t="s">
        <v>269</v>
      </c>
      <c r="D153" s="53" t="s">
        <v>122</v>
      </c>
      <c r="E153" s="53" t="s">
        <v>136</v>
      </c>
      <c r="F153" s="53" t="s">
        <v>98</v>
      </c>
      <c r="G153" s="53" t="s">
        <v>149</v>
      </c>
      <c r="H153" s="53" t="s">
        <v>209</v>
      </c>
      <c r="I153" s="53" t="s">
        <v>269</v>
      </c>
      <c r="J153" s="53" t="s">
        <v>67</v>
      </c>
      <c r="K153" s="53" t="s">
        <v>149</v>
      </c>
      <c r="L153" s="53" t="s">
        <v>199</v>
      </c>
      <c r="M153" s="53" t="s">
        <v>247</v>
      </c>
      <c r="N153" s="53">
        <v>1</v>
      </c>
      <c r="O153" s="53" t="s">
        <v>195</v>
      </c>
      <c r="P153" s="204">
        <f t="shared" si="55"/>
        <v>0</v>
      </c>
      <c r="Q153" s="56"/>
      <c r="R153" s="205">
        <f t="shared" si="56"/>
        <v>0</v>
      </c>
      <c r="S153" s="53"/>
      <c r="T153" s="53"/>
      <c r="U153" s="53"/>
      <c r="V153" s="54"/>
      <c r="W153" s="205">
        <f t="shared" si="57"/>
        <v>0</v>
      </c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4"/>
      <c r="AR153" s="53"/>
      <c r="AS153" s="204">
        <f t="shared" si="59"/>
        <v>4</v>
      </c>
      <c r="AT153" s="205">
        <f t="shared" si="60"/>
        <v>0</v>
      </c>
      <c r="AU153" s="53"/>
      <c r="AV153" s="53"/>
      <c r="AW153" s="54">
        <v>0</v>
      </c>
      <c r="AX153" s="56">
        <v>0</v>
      </c>
      <c r="AY153" s="53">
        <v>2</v>
      </c>
      <c r="AZ153" s="51"/>
      <c r="BA153" s="54"/>
      <c r="BB153" s="56">
        <v>2</v>
      </c>
      <c r="BC153" s="200">
        <f t="shared" si="62"/>
        <v>0</v>
      </c>
      <c r="BD153" s="53"/>
      <c r="BE153" s="53">
        <v>0</v>
      </c>
      <c r="BF153" s="53">
        <v>0</v>
      </c>
      <c r="BG153" s="53"/>
      <c r="BH153" s="54"/>
      <c r="BJ153" s="205">
        <f t="shared" si="63"/>
        <v>0</v>
      </c>
      <c r="BK153" s="53"/>
      <c r="BL153" s="54">
        <v>0</v>
      </c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</row>
    <row r="154" spans="1:330" s="61" customFormat="1" ht="11.1" customHeight="1" x14ac:dyDescent="0.15">
      <c r="A154" s="51" t="s">
        <v>911</v>
      </c>
      <c r="B154" s="52" t="s">
        <v>966</v>
      </c>
      <c r="C154" s="53" t="s">
        <v>912</v>
      </c>
      <c r="D154" s="53" t="s">
        <v>122</v>
      </c>
      <c r="E154" s="53" t="s">
        <v>136</v>
      </c>
      <c r="F154" s="53" t="s">
        <v>98</v>
      </c>
      <c r="G154" s="53" t="s">
        <v>149</v>
      </c>
      <c r="H154" s="53" t="s">
        <v>214</v>
      </c>
      <c r="I154" s="53" t="s">
        <v>912</v>
      </c>
      <c r="J154" s="53" t="s">
        <v>67</v>
      </c>
      <c r="K154" s="53" t="s">
        <v>149</v>
      </c>
      <c r="L154" s="53" t="s">
        <v>199</v>
      </c>
      <c r="M154" s="53" t="s">
        <v>200</v>
      </c>
      <c r="N154" s="53">
        <v>1</v>
      </c>
      <c r="O154" s="53" t="s">
        <v>195</v>
      </c>
      <c r="P154" s="204">
        <f t="shared" si="55"/>
        <v>0</v>
      </c>
      <c r="Q154" s="56"/>
      <c r="R154" s="205">
        <f t="shared" si="56"/>
        <v>0</v>
      </c>
      <c r="S154" s="53"/>
      <c r="T154" s="53"/>
      <c r="U154" s="53"/>
      <c r="V154" s="54"/>
      <c r="W154" s="205">
        <f t="shared" si="57"/>
        <v>0</v>
      </c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4"/>
      <c r="AR154" s="53"/>
      <c r="AS154" s="204">
        <f t="shared" si="59"/>
        <v>1</v>
      </c>
      <c r="AT154" s="205">
        <f t="shared" si="60"/>
        <v>0</v>
      </c>
      <c r="AU154" s="53"/>
      <c r="AV154" s="53"/>
      <c r="AW154" s="54">
        <v>0</v>
      </c>
      <c r="AX154" s="56">
        <v>0</v>
      </c>
      <c r="AY154" s="53">
        <v>1</v>
      </c>
      <c r="AZ154" s="51"/>
      <c r="BA154" s="54"/>
      <c r="BB154" s="56">
        <v>0</v>
      </c>
      <c r="BC154" s="200">
        <f t="shared" si="62"/>
        <v>0</v>
      </c>
      <c r="BD154" s="53"/>
      <c r="BE154" s="53">
        <v>0</v>
      </c>
      <c r="BF154" s="53">
        <v>0</v>
      </c>
      <c r="BG154" s="53"/>
      <c r="BH154" s="54"/>
      <c r="BJ154" s="205">
        <f t="shared" si="63"/>
        <v>0</v>
      </c>
      <c r="BK154" s="53"/>
      <c r="BL154" s="54">
        <v>0</v>
      </c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  <c r="DN154" s="53"/>
      <c r="DO154" s="53"/>
      <c r="DP154" s="53"/>
      <c r="DQ154" s="53"/>
      <c r="DR154" s="53"/>
      <c r="DS154" s="53"/>
      <c r="DT154" s="53"/>
      <c r="DU154" s="53"/>
      <c r="DV154" s="53"/>
    </row>
    <row r="155" spans="1:330" s="61" customFormat="1" ht="11.1" customHeight="1" x14ac:dyDescent="0.15">
      <c r="A155" s="51" t="s">
        <v>948</v>
      </c>
      <c r="B155" s="52" t="s">
        <v>966</v>
      </c>
      <c r="C155" s="53" t="s">
        <v>949</v>
      </c>
      <c r="D155" s="53" t="s">
        <v>122</v>
      </c>
      <c r="E155" s="53" t="s">
        <v>136</v>
      </c>
      <c r="F155" s="53" t="s">
        <v>98</v>
      </c>
      <c r="G155" s="53" t="s">
        <v>149</v>
      </c>
      <c r="H155" s="53" t="s">
        <v>190</v>
      </c>
      <c r="I155" s="53" t="s">
        <v>950</v>
      </c>
      <c r="J155" s="53" t="s">
        <v>67</v>
      </c>
      <c r="K155" s="53" t="s">
        <v>149</v>
      </c>
      <c r="L155" s="53" t="s">
        <v>199</v>
      </c>
      <c r="M155" s="53" t="s">
        <v>207</v>
      </c>
      <c r="N155" s="53">
        <v>1</v>
      </c>
      <c r="O155" s="53" t="s">
        <v>195</v>
      </c>
      <c r="P155" s="204">
        <f t="shared" si="55"/>
        <v>0</v>
      </c>
      <c r="Q155" s="56"/>
      <c r="R155" s="205">
        <f t="shared" si="56"/>
        <v>0</v>
      </c>
      <c r="S155" s="53"/>
      <c r="T155" s="53"/>
      <c r="U155" s="53"/>
      <c r="V155" s="54"/>
      <c r="W155" s="205">
        <f t="shared" si="57"/>
        <v>0</v>
      </c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4"/>
      <c r="AR155" s="53"/>
      <c r="AS155" s="204">
        <f t="shared" si="59"/>
        <v>2</v>
      </c>
      <c r="AT155" s="205">
        <f t="shared" si="60"/>
        <v>0</v>
      </c>
      <c r="AU155" s="53"/>
      <c r="AV155" s="53"/>
      <c r="AW155" s="54">
        <v>0</v>
      </c>
      <c r="AX155" s="56">
        <v>0</v>
      </c>
      <c r="AY155" s="53">
        <v>2</v>
      </c>
      <c r="AZ155" s="51"/>
      <c r="BA155" s="54"/>
      <c r="BB155" s="56">
        <v>0</v>
      </c>
      <c r="BC155" s="200">
        <f t="shared" si="62"/>
        <v>0</v>
      </c>
      <c r="BD155" s="53"/>
      <c r="BE155" s="53">
        <v>0</v>
      </c>
      <c r="BF155" s="53">
        <v>0</v>
      </c>
      <c r="BG155" s="53"/>
      <c r="BH155" s="54"/>
      <c r="BJ155" s="205">
        <f t="shared" si="63"/>
        <v>0</v>
      </c>
      <c r="BK155" s="53"/>
      <c r="BL155" s="54">
        <v>0</v>
      </c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M155" s="53"/>
      <c r="DN155" s="53"/>
      <c r="DO155" s="53"/>
      <c r="DP155" s="53"/>
      <c r="DQ155" s="53"/>
      <c r="DR155" s="53"/>
      <c r="DS155" s="53"/>
      <c r="DT155" s="53"/>
      <c r="DU155" s="53"/>
      <c r="DV155" s="53"/>
    </row>
    <row r="156" spans="1:330" s="61" customFormat="1" ht="11.1" customHeight="1" x14ac:dyDescent="0.15">
      <c r="A156" s="51" t="s">
        <v>539</v>
      </c>
      <c r="B156" s="52" t="s">
        <v>966</v>
      </c>
      <c r="C156" s="53" t="s">
        <v>540</v>
      </c>
      <c r="D156" s="53" t="s">
        <v>122</v>
      </c>
      <c r="E156" s="53" t="s">
        <v>136</v>
      </c>
      <c r="F156" s="53" t="s">
        <v>98</v>
      </c>
      <c r="G156" s="53" t="s">
        <v>149</v>
      </c>
      <c r="H156" s="53" t="s">
        <v>94</v>
      </c>
      <c r="I156" s="53" t="s">
        <v>541</v>
      </c>
      <c r="J156" s="53" t="s">
        <v>67</v>
      </c>
      <c r="K156" s="53" t="s">
        <v>149</v>
      </c>
      <c r="L156" s="53" t="s">
        <v>199</v>
      </c>
      <c r="M156" s="53" t="s">
        <v>206</v>
      </c>
      <c r="N156" s="53">
        <v>1</v>
      </c>
      <c r="O156" s="53" t="s">
        <v>195</v>
      </c>
      <c r="P156" s="204">
        <f t="shared" si="55"/>
        <v>0</v>
      </c>
      <c r="Q156" s="56"/>
      <c r="R156" s="205">
        <f t="shared" si="56"/>
        <v>0</v>
      </c>
      <c r="S156" s="53"/>
      <c r="T156" s="53"/>
      <c r="U156" s="53"/>
      <c r="V156" s="54"/>
      <c r="W156" s="205">
        <f t="shared" si="57"/>
        <v>0</v>
      </c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4"/>
      <c r="AR156" s="53"/>
      <c r="AS156" s="204">
        <f t="shared" si="59"/>
        <v>1</v>
      </c>
      <c r="AT156" s="205">
        <f t="shared" si="60"/>
        <v>0</v>
      </c>
      <c r="AU156" s="53"/>
      <c r="AV156" s="53"/>
      <c r="AW156" s="54">
        <v>0</v>
      </c>
      <c r="AX156" s="56">
        <v>0</v>
      </c>
      <c r="AY156" s="53">
        <v>1</v>
      </c>
      <c r="AZ156" s="51"/>
      <c r="BA156" s="54"/>
      <c r="BB156" s="56">
        <v>0</v>
      </c>
      <c r="BC156" s="200">
        <f t="shared" si="62"/>
        <v>0</v>
      </c>
      <c r="BD156" s="53"/>
      <c r="BE156" s="53">
        <v>0</v>
      </c>
      <c r="BF156" s="53">
        <v>0</v>
      </c>
      <c r="BG156" s="53"/>
      <c r="BH156" s="54"/>
      <c r="BJ156" s="205">
        <f t="shared" si="63"/>
        <v>0</v>
      </c>
      <c r="BK156" s="53"/>
      <c r="BL156" s="54">
        <v>0</v>
      </c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</row>
    <row r="157" spans="1:330" s="217" customFormat="1" ht="11.1" customHeight="1" x14ac:dyDescent="0.15">
      <c r="A157" s="208"/>
      <c r="B157" s="209"/>
      <c r="C157" s="209" t="s">
        <v>158</v>
      </c>
      <c r="D157" s="209"/>
      <c r="E157" s="209"/>
      <c r="F157" s="209"/>
      <c r="G157" s="209"/>
      <c r="H157" s="209"/>
      <c r="I157" s="209"/>
      <c r="J157" s="209"/>
      <c r="K157" s="209"/>
      <c r="L157" s="209"/>
      <c r="M157" s="209"/>
      <c r="N157" s="209">
        <f>SUM(N158:N163)</f>
        <v>6</v>
      </c>
      <c r="O157" s="209"/>
      <c r="P157" s="204">
        <f t="shared" si="55"/>
        <v>0</v>
      </c>
      <c r="Q157" s="212">
        <f>SUM(Q158:Q163)</f>
        <v>0</v>
      </c>
      <c r="R157" s="205">
        <f t="shared" si="56"/>
        <v>0</v>
      </c>
      <c r="S157" s="209">
        <f>SUM(S158:S163)</f>
        <v>0</v>
      </c>
      <c r="T157" s="209">
        <f>SUM(T158:T163)</f>
        <v>0</v>
      </c>
      <c r="U157" s="209">
        <f>SUM(U158:U163)</f>
        <v>0</v>
      </c>
      <c r="V157" s="210">
        <f>SUM(V158:V163)</f>
        <v>0</v>
      </c>
      <c r="W157" s="205">
        <f t="shared" si="57"/>
        <v>0</v>
      </c>
      <c r="X157" s="209">
        <f t="shared" ref="X157:BL157" si="68">SUM(X158:X163)</f>
        <v>0</v>
      </c>
      <c r="Y157" s="209">
        <f t="shared" si="68"/>
        <v>0</v>
      </c>
      <c r="Z157" s="209">
        <f t="shared" si="68"/>
        <v>0</v>
      </c>
      <c r="AA157" s="209">
        <f t="shared" si="68"/>
        <v>0</v>
      </c>
      <c r="AB157" s="209">
        <f t="shared" si="68"/>
        <v>0</v>
      </c>
      <c r="AC157" s="209">
        <f t="shared" si="68"/>
        <v>0</v>
      </c>
      <c r="AD157" s="209">
        <f t="shared" si="68"/>
        <v>0</v>
      </c>
      <c r="AE157" s="209">
        <f t="shared" si="68"/>
        <v>0</v>
      </c>
      <c r="AF157" s="209">
        <f t="shared" si="68"/>
        <v>0</v>
      </c>
      <c r="AG157" s="209">
        <f t="shared" si="68"/>
        <v>0</v>
      </c>
      <c r="AH157" s="209">
        <f t="shared" si="68"/>
        <v>0</v>
      </c>
      <c r="AI157" s="209">
        <f t="shared" si="68"/>
        <v>0</v>
      </c>
      <c r="AJ157" s="209">
        <f t="shared" si="68"/>
        <v>0</v>
      </c>
      <c r="AK157" s="209">
        <f t="shared" si="68"/>
        <v>0</v>
      </c>
      <c r="AL157" s="209">
        <f t="shared" si="68"/>
        <v>0</v>
      </c>
      <c r="AM157" s="209">
        <f t="shared" si="68"/>
        <v>0</v>
      </c>
      <c r="AN157" s="209">
        <f t="shared" si="68"/>
        <v>0</v>
      </c>
      <c r="AO157" s="209">
        <f t="shared" si="68"/>
        <v>0</v>
      </c>
      <c r="AP157" s="209">
        <f t="shared" si="68"/>
        <v>0</v>
      </c>
      <c r="AQ157" s="210">
        <f t="shared" si="68"/>
        <v>0</v>
      </c>
      <c r="AR157" s="209"/>
      <c r="AS157" s="204">
        <f t="shared" si="59"/>
        <v>10</v>
      </c>
      <c r="AT157" s="205">
        <f t="shared" si="60"/>
        <v>0</v>
      </c>
      <c r="AU157" s="209">
        <f t="shared" si="68"/>
        <v>0</v>
      </c>
      <c r="AV157" s="209">
        <f t="shared" ref="AV157:BB157" si="69">SUM(AV158:AV163)</f>
        <v>0</v>
      </c>
      <c r="AW157" s="210">
        <f t="shared" si="69"/>
        <v>0</v>
      </c>
      <c r="AX157" s="212">
        <f t="shared" si="69"/>
        <v>0</v>
      </c>
      <c r="AY157" s="209">
        <f t="shared" si="69"/>
        <v>6</v>
      </c>
      <c r="AZ157" s="208">
        <f t="shared" si="69"/>
        <v>0</v>
      </c>
      <c r="BA157" s="210">
        <f t="shared" si="69"/>
        <v>0</v>
      </c>
      <c r="BB157" s="212">
        <f t="shared" si="69"/>
        <v>4</v>
      </c>
      <c r="BC157" s="200">
        <f t="shared" si="62"/>
        <v>0</v>
      </c>
      <c r="BD157" s="209">
        <f t="shared" si="68"/>
        <v>0</v>
      </c>
      <c r="BE157" s="209">
        <f t="shared" si="68"/>
        <v>0</v>
      </c>
      <c r="BF157" s="209">
        <f t="shared" si="68"/>
        <v>0</v>
      </c>
      <c r="BG157" s="209">
        <f t="shared" si="68"/>
        <v>0</v>
      </c>
      <c r="BH157" s="210">
        <f t="shared" si="68"/>
        <v>0</v>
      </c>
      <c r="BJ157" s="205">
        <f t="shared" si="63"/>
        <v>0</v>
      </c>
      <c r="BK157" s="209">
        <f t="shared" si="68"/>
        <v>0</v>
      </c>
      <c r="BL157" s="210">
        <f t="shared" si="68"/>
        <v>0</v>
      </c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</row>
    <row r="158" spans="1:330" s="61" customFormat="1" ht="11.1" customHeight="1" x14ac:dyDescent="0.15">
      <c r="A158" s="51" t="s">
        <v>580</v>
      </c>
      <c r="B158" s="52" t="s">
        <v>966</v>
      </c>
      <c r="C158" s="53" t="s">
        <v>581</v>
      </c>
      <c r="D158" s="53" t="s">
        <v>122</v>
      </c>
      <c r="E158" s="53" t="s">
        <v>136</v>
      </c>
      <c r="F158" s="53" t="s">
        <v>85</v>
      </c>
      <c r="G158" s="53" t="s">
        <v>158</v>
      </c>
      <c r="H158" s="53" t="s">
        <v>121</v>
      </c>
      <c r="I158" s="53" t="s">
        <v>581</v>
      </c>
      <c r="J158" s="53" t="s">
        <v>67</v>
      </c>
      <c r="K158" s="53" t="s">
        <v>149</v>
      </c>
      <c r="L158" s="53" t="s">
        <v>199</v>
      </c>
      <c r="M158" s="53" t="s">
        <v>206</v>
      </c>
      <c r="N158" s="53">
        <v>1</v>
      </c>
      <c r="O158" s="53" t="s">
        <v>195</v>
      </c>
      <c r="P158" s="204">
        <f t="shared" si="55"/>
        <v>0</v>
      </c>
      <c r="Q158" s="56"/>
      <c r="R158" s="205">
        <f t="shared" si="56"/>
        <v>0</v>
      </c>
      <c r="S158" s="53"/>
      <c r="T158" s="53"/>
      <c r="U158" s="53"/>
      <c r="V158" s="54"/>
      <c r="W158" s="205">
        <f t="shared" si="57"/>
        <v>0</v>
      </c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4"/>
      <c r="AR158" s="53"/>
      <c r="AS158" s="204">
        <f t="shared" si="59"/>
        <v>0</v>
      </c>
      <c r="AT158" s="205">
        <f t="shared" si="60"/>
        <v>0</v>
      </c>
      <c r="AU158" s="53"/>
      <c r="AV158" s="53"/>
      <c r="AW158" s="54">
        <v>0</v>
      </c>
      <c r="AX158" s="56">
        <v>0</v>
      </c>
      <c r="AY158" s="53">
        <v>0</v>
      </c>
      <c r="AZ158" s="51"/>
      <c r="BA158" s="54"/>
      <c r="BB158" s="56">
        <v>0</v>
      </c>
      <c r="BC158" s="200">
        <f t="shared" si="62"/>
        <v>0</v>
      </c>
      <c r="BD158" s="53"/>
      <c r="BE158" s="53">
        <v>0</v>
      </c>
      <c r="BF158" s="53">
        <v>0</v>
      </c>
      <c r="BG158" s="53"/>
      <c r="BH158" s="54"/>
      <c r="BJ158" s="205">
        <f t="shared" si="63"/>
        <v>0</v>
      </c>
      <c r="BK158" s="53"/>
      <c r="BL158" s="54">
        <v>0</v>
      </c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  <c r="DQ158" s="53"/>
      <c r="DR158" s="53"/>
      <c r="DS158" s="53"/>
      <c r="DT158" s="53"/>
      <c r="DU158" s="53"/>
      <c r="DV158" s="53"/>
    </row>
    <row r="159" spans="1:330" s="61" customFormat="1" ht="11.1" customHeight="1" x14ac:dyDescent="0.15">
      <c r="A159" s="51" t="s">
        <v>583</v>
      </c>
      <c r="B159" s="52" t="s">
        <v>966</v>
      </c>
      <c r="C159" s="53" t="s">
        <v>584</v>
      </c>
      <c r="D159" s="53" t="s">
        <v>122</v>
      </c>
      <c r="E159" s="53" t="s">
        <v>136</v>
      </c>
      <c r="F159" s="53" t="s">
        <v>85</v>
      </c>
      <c r="G159" s="53" t="s">
        <v>158</v>
      </c>
      <c r="H159" s="53" t="s">
        <v>216</v>
      </c>
      <c r="I159" s="53" t="s">
        <v>584</v>
      </c>
      <c r="J159" s="53" t="s">
        <v>67</v>
      </c>
      <c r="K159" s="53" t="s">
        <v>149</v>
      </c>
      <c r="L159" s="53" t="s">
        <v>199</v>
      </c>
      <c r="M159" s="53" t="s">
        <v>206</v>
      </c>
      <c r="N159" s="53">
        <v>1</v>
      </c>
      <c r="O159" s="53" t="s">
        <v>195</v>
      </c>
      <c r="P159" s="204">
        <f t="shared" si="55"/>
        <v>0</v>
      </c>
      <c r="Q159" s="56"/>
      <c r="R159" s="205">
        <f t="shared" si="56"/>
        <v>0</v>
      </c>
      <c r="S159" s="53"/>
      <c r="T159" s="53"/>
      <c r="U159" s="53"/>
      <c r="V159" s="54"/>
      <c r="W159" s="205">
        <f t="shared" si="57"/>
        <v>0</v>
      </c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4"/>
      <c r="AR159" s="53"/>
      <c r="AS159" s="204">
        <f t="shared" si="59"/>
        <v>1</v>
      </c>
      <c r="AT159" s="205">
        <f t="shared" si="60"/>
        <v>0</v>
      </c>
      <c r="AU159" s="53"/>
      <c r="AV159" s="53"/>
      <c r="AW159" s="54">
        <v>0</v>
      </c>
      <c r="AX159" s="56">
        <v>0</v>
      </c>
      <c r="AY159" s="53">
        <v>1</v>
      </c>
      <c r="AZ159" s="51"/>
      <c r="BA159" s="54"/>
      <c r="BB159" s="56">
        <v>0</v>
      </c>
      <c r="BC159" s="200">
        <f t="shared" si="62"/>
        <v>0</v>
      </c>
      <c r="BD159" s="53"/>
      <c r="BE159" s="53">
        <v>0</v>
      </c>
      <c r="BF159" s="53">
        <v>0</v>
      </c>
      <c r="BG159" s="53"/>
      <c r="BH159" s="54"/>
      <c r="BJ159" s="205">
        <f t="shared" si="63"/>
        <v>0</v>
      </c>
      <c r="BK159" s="53"/>
      <c r="BL159" s="54">
        <v>0</v>
      </c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  <c r="DN159" s="53"/>
      <c r="DO159" s="53"/>
      <c r="DP159" s="53"/>
      <c r="DQ159" s="53"/>
      <c r="DR159" s="53"/>
      <c r="DS159" s="53"/>
      <c r="DT159" s="53"/>
      <c r="DU159" s="53"/>
      <c r="DV159" s="53"/>
    </row>
    <row r="160" spans="1:330" s="61" customFormat="1" ht="11.1" customHeight="1" x14ac:dyDescent="0.15">
      <c r="A160" s="51" t="s">
        <v>888</v>
      </c>
      <c r="B160" s="52" t="s">
        <v>966</v>
      </c>
      <c r="C160" s="53" t="s">
        <v>889</v>
      </c>
      <c r="D160" s="53" t="s">
        <v>122</v>
      </c>
      <c r="E160" s="53" t="s">
        <v>136</v>
      </c>
      <c r="F160" s="53" t="s">
        <v>85</v>
      </c>
      <c r="G160" s="53" t="s">
        <v>158</v>
      </c>
      <c r="H160" s="53" t="s">
        <v>211</v>
      </c>
      <c r="I160" s="53" t="s">
        <v>889</v>
      </c>
      <c r="J160" s="53" t="s">
        <v>67</v>
      </c>
      <c r="K160" s="53" t="s">
        <v>149</v>
      </c>
      <c r="L160" s="53" t="s">
        <v>199</v>
      </c>
      <c r="M160" s="53" t="s">
        <v>200</v>
      </c>
      <c r="N160" s="53">
        <v>1</v>
      </c>
      <c r="O160" s="53" t="s">
        <v>195</v>
      </c>
      <c r="P160" s="204">
        <f t="shared" si="55"/>
        <v>0</v>
      </c>
      <c r="Q160" s="56"/>
      <c r="R160" s="205">
        <f t="shared" si="56"/>
        <v>0</v>
      </c>
      <c r="S160" s="53"/>
      <c r="T160" s="53"/>
      <c r="U160" s="53"/>
      <c r="V160" s="54"/>
      <c r="W160" s="205">
        <f t="shared" si="57"/>
        <v>0</v>
      </c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4"/>
      <c r="AR160" s="53"/>
      <c r="AS160" s="204">
        <f t="shared" si="59"/>
        <v>2</v>
      </c>
      <c r="AT160" s="205">
        <f t="shared" si="60"/>
        <v>0</v>
      </c>
      <c r="AU160" s="53"/>
      <c r="AV160" s="53"/>
      <c r="AW160" s="54">
        <v>0</v>
      </c>
      <c r="AX160" s="56">
        <v>0</v>
      </c>
      <c r="AY160" s="53">
        <v>2</v>
      </c>
      <c r="AZ160" s="51"/>
      <c r="BA160" s="54"/>
      <c r="BB160" s="56">
        <v>0</v>
      </c>
      <c r="BC160" s="200">
        <f t="shared" si="62"/>
        <v>0</v>
      </c>
      <c r="BD160" s="53"/>
      <c r="BE160" s="53">
        <v>0</v>
      </c>
      <c r="BF160" s="53">
        <v>0</v>
      </c>
      <c r="BG160" s="53"/>
      <c r="BH160" s="54"/>
      <c r="BJ160" s="205">
        <f t="shared" si="63"/>
        <v>0</v>
      </c>
      <c r="BK160" s="53"/>
      <c r="BL160" s="54">
        <v>0</v>
      </c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  <c r="DQ160" s="53"/>
      <c r="DR160" s="53"/>
      <c r="DS160" s="53"/>
      <c r="DT160" s="53"/>
      <c r="DU160" s="53"/>
      <c r="DV160" s="53"/>
    </row>
    <row r="161" spans="1:330" s="61" customFormat="1" ht="11.1" customHeight="1" x14ac:dyDescent="0.15">
      <c r="A161" s="51" t="s">
        <v>585</v>
      </c>
      <c r="B161" s="52" t="s">
        <v>966</v>
      </c>
      <c r="C161" s="53" t="s">
        <v>1276</v>
      </c>
      <c r="D161" s="53" t="s">
        <v>122</v>
      </c>
      <c r="E161" s="53" t="s">
        <v>136</v>
      </c>
      <c r="F161" s="53" t="s">
        <v>85</v>
      </c>
      <c r="G161" s="53" t="s">
        <v>158</v>
      </c>
      <c r="H161" s="53" t="s">
        <v>197</v>
      </c>
      <c r="I161" s="53" t="s">
        <v>586</v>
      </c>
      <c r="J161" s="53" t="s">
        <v>67</v>
      </c>
      <c r="K161" s="53" t="s">
        <v>149</v>
      </c>
      <c r="L161" s="53" t="s">
        <v>199</v>
      </c>
      <c r="M161" s="53" t="s">
        <v>207</v>
      </c>
      <c r="N161" s="53">
        <v>1</v>
      </c>
      <c r="O161" s="53" t="s">
        <v>195</v>
      </c>
      <c r="P161" s="204">
        <f t="shared" si="55"/>
        <v>0</v>
      </c>
      <c r="Q161" s="56"/>
      <c r="R161" s="205">
        <f t="shared" si="56"/>
        <v>0</v>
      </c>
      <c r="S161" s="53"/>
      <c r="T161" s="53"/>
      <c r="U161" s="53"/>
      <c r="V161" s="54"/>
      <c r="W161" s="205">
        <f t="shared" si="57"/>
        <v>0</v>
      </c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4"/>
      <c r="AR161" s="53"/>
      <c r="AS161" s="204">
        <f t="shared" si="59"/>
        <v>1</v>
      </c>
      <c r="AT161" s="205">
        <f t="shared" si="60"/>
        <v>0</v>
      </c>
      <c r="AU161" s="53"/>
      <c r="AV161" s="53"/>
      <c r="AW161" s="54">
        <v>0</v>
      </c>
      <c r="AX161" s="56">
        <v>0</v>
      </c>
      <c r="AY161" s="53">
        <v>1</v>
      </c>
      <c r="AZ161" s="51"/>
      <c r="BA161" s="54"/>
      <c r="BB161" s="56">
        <v>0</v>
      </c>
      <c r="BC161" s="200">
        <f t="shared" si="62"/>
        <v>0</v>
      </c>
      <c r="BD161" s="53"/>
      <c r="BE161" s="53">
        <v>0</v>
      </c>
      <c r="BF161" s="53">
        <v>0</v>
      </c>
      <c r="BG161" s="53"/>
      <c r="BH161" s="54"/>
      <c r="BJ161" s="205">
        <f t="shared" si="63"/>
        <v>0</v>
      </c>
      <c r="BK161" s="53"/>
      <c r="BL161" s="54">
        <v>0</v>
      </c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M161" s="53"/>
      <c r="DN161" s="53"/>
      <c r="DO161" s="53"/>
      <c r="DP161" s="53"/>
      <c r="DQ161" s="53"/>
      <c r="DR161" s="53"/>
      <c r="DS161" s="53"/>
      <c r="DT161" s="53"/>
      <c r="DU161" s="53"/>
      <c r="DV161" s="53"/>
    </row>
    <row r="162" spans="1:330" s="61" customFormat="1" ht="11.1" customHeight="1" x14ac:dyDescent="0.15">
      <c r="A162" s="51" t="s">
        <v>588</v>
      </c>
      <c r="B162" s="52" t="s">
        <v>966</v>
      </c>
      <c r="C162" s="53" t="s">
        <v>589</v>
      </c>
      <c r="D162" s="53" t="s">
        <v>122</v>
      </c>
      <c r="E162" s="53" t="s">
        <v>136</v>
      </c>
      <c r="F162" s="53" t="s">
        <v>85</v>
      </c>
      <c r="G162" s="53" t="s">
        <v>158</v>
      </c>
      <c r="H162" s="53" t="s">
        <v>128</v>
      </c>
      <c r="I162" s="53" t="s">
        <v>589</v>
      </c>
      <c r="J162" s="53" t="s">
        <v>67</v>
      </c>
      <c r="K162" s="53" t="s">
        <v>149</v>
      </c>
      <c r="L162" s="53" t="s">
        <v>199</v>
      </c>
      <c r="M162" s="53" t="s">
        <v>224</v>
      </c>
      <c r="N162" s="53">
        <v>1</v>
      </c>
      <c r="O162" s="53" t="s">
        <v>195</v>
      </c>
      <c r="P162" s="204">
        <f t="shared" si="55"/>
        <v>0</v>
      </c>
      <c r="Q162" s="56"/>
      <c r="R162" s="205">
        <f t="shared" si="56"/>
        <v>0</v>
      </c>
      <c r="S162" s="53"/>
      <c r="T162" s="53"/>
      <c r="U162" s="53"/>
      <c r="V162" s="54"/>
      <c r="W162" s="205">
        <f t="shared" si="57"/>
        <v>0</v>
      </c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4"/>
      <c r="AR162" s="53"/>
      <c r="AS162" s="204">
        <f t="shared" si="59"/>
        <v>6</v>
      </c>
      <c r="AT162" s="205">
        <f t="shared" si="60"/>
        <v>0</v>
      </c>
      <c r="AU162" s="53"/>
      <c r="AV162" s="53"/>
      <c r="AW162" s="54">
        <v>0</v>
      </c>
      <c r="AX162" s="56">
        <v>0</v>
      </c>
      <c r="AY162" s="53">
        <v>2</v>
      </c>
      <c r="AZ162" s="51"/>
      <c r="BA162" s="54"/>
      <c r="BB162" s="56">
        <v>4</v>
      </c>
      <c r="BC162" s="200">
        <f t="shared" si="62"/>
        <v>0</v>
      </c>
      <c r="BD162" s="53"/>
      <c r="BE162" s="53">
        <v>0</v>
      </c>
      <c r="BF162" s="53">
        <v>0</v>
      </c>
      <c r="BG162" s="53"/>
      <c r="BH162" s="54"/>
      <c r="BJ162" s="205">
        <f t="shared" si="63"/>
        <v>0</v>
      </c>
      <c r="BK162" s="53"/>
      <c r="BL162" s="54">
        <v>0</v>
      </c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M162" s="53"/>
      <c r="DN162" s="53"/>
      <c r="DO162" s="53"/>
      <c r="DP162" s="53"/>
      <c r="DQ162" s="53"/>
      <c r="DR162" s="53"/>
      <c r="DS162" s="53"/>
      <c r="DT162" s="53"/>
      <c r="DU162" s="53"/>
      <c r="DV162" s="53"/>
    </row>
    <row r="163" spans="1:330" s="61" customFormat="1" ht="11.1" customHeight="1" x14ac:dyDescent="0.15">
      <c r="A163" s="51" t="s">
        <v>828</v>
      </c>
      <c r="B163" s="52" t="s">
        <v>966</v>
      </c>
      <c r="C163" s="53" t="s">
        <v>1300</v>
      </c>
      <c r="D163" s="53" t="s">
        <v>122</v>
      </c>
      <c r="E163" s="53" t="s">
        <v>136</v>
      </c>
      <c r="F163" s="53" t="s">
        <v>85</v>
      </c>
      <c r="G163" s="53" t="s">
        <v>158</v>
      </c>
      <c r="H163" s="53" t="s">
        <v>236</v>
      </c>
      <c r="I163" s="53" t="s">
        <v>829</v>
      </c>
      <c r="J163" s="53" t="s">
        <v>67</v>
      </c>
      <c r="K163" s="53" t="s">
        <v>149</v>
      </c>
      <c r="L163" s="53" t="s">
        <v>199</v>
      </c>
      <c r="M163" s="53" t="s">
        <v>217</v>
      </c>
      <c r="N163" s="53">
        <v>1</v>
      </c>
      <c r="O163" s="53" t="s">
        <v>218</v>
      </c>
      <c r="P163" s="204">
        <f t="shared" si="55"/>
        <v>0</v>
      </c>
      <c r="Q163" s="56"/>
      <c r="R163" s="205">
        <f t="shared" si="56"/>
        <v>0</v>
      </c>
      <c r="S163" s="53"/>
      <c r="T163" s="53"/>
      <c r="U163" s="53"/>
      <c r="V163" s="54"/>
      <c r="W163" s="205">
        <f t="shared" si="57"/>
        <v>0</v>
      </c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4"/>
      <c r="AR163" s="53"/>
      <c r="AS163" s="204">
        <f t="shared" si="59"/>
        <v>0</v>
      </c>
      <c r="AT163" s="205">
        <f t="shared" si="60"/>
        <v>0</v>
      </c>
      <c r="AU163" s="53"/>
      <c r="AV163" s="53"/>
      <c r="AW163" s="54">
        <v>0</v>
      </c>
      <c r="AX163" s="56">
        <v>0</v>
      </c>
      <c r="AY163" s="53">
        <v>0</v>
      </c>
      <c r="AZ163" s="51"/>
      <c r="BA163" s="54"/>
      <c r="BB163" s="56">
        <v>0</v>
      </c>
      <c r="BC163" s="200">
        <f t="shared" si="62"/>
        <v>0</v>
      </c>
      <c r="BD163" s="53"/>
      <c r="BE163" s="53">
        <v>0</v>
      </c>
      <c r="BF163" s="53">
        <v>0</v>
      </c>
      <c r="BG163" s="53"/>
      <c r="BH163" s="54"/>
      <c r="BJ163" s="205">
        <f t="shared" si="63"/>
        <v>0</v>
      </c>
      <c r="BK163" s="53"/>
      <c r="BL163" s="54">
        <v>0</v>
      </c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  <c r="DQ163" s="53"/>
      <c r="DR163" s="53"/>
      <c r="DS163" s="53"/>
      <c r="DT163" s="53"/>
      <c r="DU163" s="53"/>
      <c r="DV163" s="53"/>
    </row>
    <row r="164" spans="1:330" s="217" customFormat="1" ht="11.1" customHeight="1" x14ac:dyDescent="0.15">
      <c r="A164" s="208"/>
      <c r="B164" s="209"/>
      <c r="C164" s="209" t="s">
        <v>1282</v>
      </c>
      <c r="D164" s="209"/>
      <c r="E164" s="209"/>
      <c r="F164" s="209"/>
      <c r="G164" s="209"/>
      <c r="H164" s="209"/>
      <c r="I164" s="209"/>
      <c r="J164" s="209"/>
      <c r="K164" s="209"/>
      <c r="L164" s="209"/>
      <c r="M164" s="209"/>
      <c r="N164" s="209">
        <f>SUM(N165:N173)</f>
        <v>9</v>
      </c>
      <c r="O164" s="209"/>
      <c r="P164" s="204">
        <f t="shared" si="55"/>
        <v>0</v>
      </c>
      <c r="Q164" s="212">
        <f>SUM(Q165:Q173)</f>
        <v>0</v>
      </c>
      <c r="R164" s="205">
        <f t="shared" si="56"/>
        <v>0</v>
      </c>
      <c r="S164" s="209">
        <f>SUM(S165:S173)</f>
        <v>0</v>
      </c>
      <c r="T164" s="209">
        <f>SUM(T165:T173)</f>
        <v>0</v>
      </c>
      <c r="U164" s="209">
        <f>SUM(U165:U173)</f>
        <v>0</v>
      </c>
      <c r="V164" s="210">
        <f>SUM(V165:V173)</f>
        <v>0</v>
      </c>
      <c r="W164" s="205">
        <f t="shared" si="57"/>
        <v>0</v>
      </c>
      <c r="X164" s="209">
        <f t="shared" ref="X164:BL164" si="70">SUM(X165:X173)</f>
        <v>0</v>
      </c>
      <c r="Y164" s="209">
        <f t="shared" si="70"/>
        <v>0</v>
      </c>
      <c r="Z164" s="209">
        <f t="shared" si="70"/>
        <v>0</v>
      </c>
      <c r="AA164" s="209">
        <f t="shared" si="70"/>
        <v>0</v>
      </c>
      <c r="AB164" s="209">
        <f t="shared" si="70"/>
        <v>0</v>
      </c>
      <c r="AC164" s="209">
        <f t="shared" si="70"/>
        <v>0</v>
      </c>
      <c r="AD164" s="209">
        <f t="shared" si="70"/>
        <v>0</v>
      </c>
      <c r="AE164" s="209">
        <f t="shared" si="70"/>
        <v>0</v>
      </c>
      <c r="AF164" s="209">
        <f t="shared" si="70"/>
        <v>0</v>
      </c>
      <c r="AG164" s="209">
        <f t="shared" si="70"/>
        <v>0</v>
      </c>
      <c r="AH164" s="209">
        <f t="shared" si="70"/>
        <v>0</v>
      </c>
      <c r="AI164" s="209">
        <f t="shared" si="70"/>
        <v>0</v>
      </c>
      <c r="AJ164" s="209">
        <f t="shared" si="70"/>
        <v>0</v>
      </c>
      <c r="AK164" s="209">
        <f t="shared" si="70"/>
        <v>0</v>
      </c>
      <c r="AL164" s="209">
        <f t="shared" si="70"/>
        <v>0</v>
      </c>
      <c r="AM164" s="209">
        <f t="shared" si="70"/>
        <v>0</v>
      </c>
      <c r="AN164" s="209">
        <f t="shared" si="70"/>
        <v>0</v>
      </c>
      <c r="AO164" s="209">
        <f t="shared" si="70"/>
        <v>0</v>
      </c>
      <c r="AP164" s="209">
        <f t="shared" si="70"/>
        <v>0</v>
      </c>
      <c r="AQ164" s="210">
        <f t="shared" si="70"/>
        <v>0</v>
      </c>
      <c r="AR164" s="209"/>
      <c r="AS164" s="204">
        <f t="shared" si="59"/>
        <v>11</v>
      </c>
      <c r="AT164" s="205">
        <f t="shared" si="60"/>
        <v>0</v>
      </c>
      <c r="AU164" s="209">
        <f t="shared" si="70"/>
        <v>0</v>
      </c>
      <c r="AV164" s="209">
        <f t="shared" ref="AV164:BB164" si="71">SUM(AV165:AV173)</f>
        <v>0</v>
      </c>
      <c r="AW164" s="210">
        <f t="shared" si="71"/>
        <v>0</v>
      </c>
      <c r="AX164" s="212">
        <f t="shared" si="71"/>
        <v>0</v>
      </c>
      <c r="AY164" s="209">
        <f t="shared" si="71"/>
        <v>9</v>
      </c>
      <c r="AZ164" s="208">
        <f t="shared" si="71"/>
        <v>0</v>
      </c>
      <c r="BA164" s="210">
        <f t="shared" si="71"/>
        <v>0</v>
      </c>
      <c r="BB164" s="212">
        <f t="shared" si="71"/>
        <v>2</v>
      </c>
      <c r="BC164" s="200">
        <f t="shared" si="62"/>
        <v>0</v>
      </c>
      <c r="BD164" s="209">
        <f t="shared" si="70"/>
        <v>0</v>
      </c>
      <c r="BE164" s="209">
        <f t="shared" si="70"/>
        <v>0</v>
      </c>
      <c r="BF164" s="209">
        <f t="shared" si="70"/>
        <v>0</v>
      </c>
      <c r="BG164" s="209">
        <f t="shared" si="70"/>
        <v>0</v>
      </c>
      <c r="BH164" s="210">
        <f t="shared" si="70"/>
        <v>0</v>
      </c>
      <c r="BJ164" s="205">
        <f t="shared" si="63"/>
        <v>0</v>
      </c>
      <c r="BK164" s="209">
        <f t="shared" si="70"/>
        <v>0</v>
      </c>
      <c r="BL164" s="210">
        <f t="shared" si="70"/>
        <v>0</v>
      </c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</row>
    <row r="165" spans="1:330" s="61" customFormat="1" ht="11.1" customHeight="1" x14ac:dyDescent="0.15">
      <c r="A165" s="51" t="s">
        <v>675</v>
      </c>
      <c r="B165" s="52" t="s">
        <v>966</v>
      </c>
      <c r="C165" s="53" t="s">
        <v>1282</v>
      </c>
      <c r="D165" s="53" t="s">
        <v>122</v>
      </c>
      <c r="E165" s="53" t="s">
        <v>136</v>
      </c>
      <c r="F165" s="53" t="s">
        <v>92</v>
      </c>
      <c r="G165" s="53" t="s">
        <v>963</v>
      </c>
      <c r="H165" s="53" t="s">
        <v>51</v>
      </c>
      <c r="I165" s="53" t="s">
        <v>676</v>
      </c>
      <c r="J165" s="53" t="s">
        <v>67</v>
      </c>
      <c r="K165" s="53" t="s">
        <v>149</v>
      </c>
      <c r="L165" s="53" t="s">
        <v>199</v>
      </c>
      <c r="M165" s="53" t="s">
        <v>247</v>
      </c>
      <c r="N165" s="53">
        <v>1</v>
      </c>
      <c r="O165" s="53" t="s">
        <v>195</v>
      </c>
      <c r="P165" s="204">
        <f t="shared" si="55"/>
        <v>0</v>
      </c>
      <c r="Q165" s="56"/>
      <c r="R165" s="205">
        <f t="shared" si="56"/>
        <v>0</v>
      </c>
      <c r="S165" s="53"/>
      <c r="T165" s="53"/>
      <c r="U165" s="53"/>
      <c r="V165" s="54"/>
      <c r="W165" s="205">
        <f t="shared" si="57"/>
        <v>0</v>
      </c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4"/>
      <c r="AR165" s="53"/>
      <c r="AS165" s="204">
        <f t="shared" si="59"/>
        <v>4</v>
      </c>
      <c r="AT165" s="205">
        <f t="shared" si="60"/>
        <v>0</v>
      </c>
      <c r="AU165" s="53"/>
      <c r="AV165" s="53"/>
      <c r="AW165" s="54">
        <v>0</v>
      </c>
      <c r="AX165" s="56">
        <v>0</v>
      </c>
      <c r="AY165" s="53">
        <v>2</v>
      </c>
      <c r="AZ165" s="51"/>
      <c r="BA165" s="54"/>
      <c r="BB165" s="56">
        <v>2</v>
      </c>
      <c r="BC165" s="200">
        <f t="shared" si="62"/>
        <v>0</v>
      </c>
      <c r="BD165" s="53"/>
      <c r="BE165" s="53">
        <v>0</v>
      </c>
      <c r="BF165" s="53">
        <v>0</v>
      </c>
      <c r="BG165" s="53"/>
      <c r="BH165" s="54"/>
      <c r="BJ165" s="205">
        <f t="shared" si="63"/>
        <v>0</v>
      </c>
      <c r="BK165" s="53"/>
      <c r="BL165" s="54">
        <v>0</v>
      </c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  <c r="CP165" s="53"/>
      <c r="CQ165" s="53"/>
      <c r="CR165" s="53"/>
      <c r="CS165" s="53"/>
      <c r="CT165" s="53"/>
      <c r="CU165" s="53"/>
      <c r="CV165" s="53"/>
      <c r="CW165" s="53"/>
      <c r="CX165" s="53"/>
      <c r="CY165" s="53"/>
      <c r="CZ165" s="53"/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  <c r="DM165" s="53"/>
      <c r="DN165" s="53"/>
      <c r="DO165" s="53"/>
      <c r="DP165" s="53"/>
      <c r="DQ165" s="53"/>
      <c r="DR165" s="53"/>
      <c r="DS165" s="53"/>
      <c r="DT165" s="53"/>
      <c r="DU165" s="53"/>
      <c r="DV165" s="53"/>
    </row>
    <row r="166" spans="1:330" s="61" customFormat="1" ht="11.1" customHeight="1" x14ac:dyDescent="0.15">
      <c r="A166" s="51" t="s">
        <v>678</v>
      </c>
      <c r="B166" s="52" t="s">
        <v>966</v>
      </c>
      <c r="C166" s="53" t="s">
        <v>679</v>
      </c>
      <c r="D166" s="53" t="s">
        <v>122</v>
      </c>
      <c r="E166" s="53" t="s">
        <v>136</v>
      </c>
      <c r="F166" s="53" t="s">
        <v>92</v>
      </c>
      <c r="G166" s="53" t="s">
        <v>963</v>
      </c>
      <c r="H166" s="53" t="s">
        <v>121</v>
      </c>
      <c r="I166" s="53" t="s">
        <v>679</v>
      </c>
      <c r="J166" s="53" t="s">
        <v>67</v>
      </c>
      <c r="K166" s="53" t="s">
        <v>149</v>
      </c>
      <c r="L166" s="53" t="s">
        <v>199</v>
      </c>
      <c r="M166" s="53" t="s">
        <v>206</v>
      </c>
      <c r="N166" s="53">
        <v>1</v>
      </c>
      <c r="O166" s="53" t="s">
        <v>195</v>
      </c>
      <c r="P166" s="204">
        <f t="shared" si="55"/>
        <v>0</v>
      </c>
      <c r="Q166" s="56"/>
      <c r="R166" s="205">
        <f t="shared" si="56"/>
        <v>0</v>
      </c>
      <c r="S166" s="53"/>
      <c r="T166" s="53"/>
      <c r="U166" s="53"/>
      <c r="V166" s="54"/>
      <c r="W166" s="205">
        <f t="shared" si="57"/>
        <v>0</v>
      </c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4"/>
      <c r="AR166" s="53"/>
      <c r="AS166" s="204">
        <f t="shared" si="59"/>
        <v>1</v>
      </c>
      <c r="AT166" s="205">
        <f t="shared" si="60"/>
        <v>0</v>
      </c>
      <c r="AU166" s="53"/>
      <c r="AV166" s="53"/>
      <c r="AW166" s="54">
        <v>0</v>
      </c>
      <c r="AX166" s="56">
        <v>0</v>
      </c>
      <c r="AY166" s="53">
        <v>1</v>
      </c>
      <c r="AZ166" s="51"/>
      <c r="BA166" s="54"/>
      <c r="BB166" s="56">
        <v>0</v>
      </c>
      <c r="BC166" s="200">
        <f t="shared" si="62"/>
        <v>0</v>
      </c>
      <c r="BD166" s="53"/>
      <c r="BE166" s="53">
        <v>0</v>
      </c>
      <c r="BF166" s="53">
        <v>0</v>
      </c>
      <c r="BG166" s="53"/>
      <c r="BH166" s="54"/>
      <c r="BJ166" s="205">
        <f t="shared" si="63"/>
        <v>0</v>
      </c>
      <c r="BK166" s="53"/>
      <c r="BL166" s="54">
        <v>0</v>
      </c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M166" s="53"/>
      <c r="DN166" s="53"/>
      <c r="DO166" s="53"/>
      <c r="DP166" s="53"/>
      <c r="DQ166" s="53"/>
      <c r="DR166" s="53"/>
      <c r="DS166" s="53"/>
      <c r="DT166" s="53"/>
      <c r="DU166" s="53"/>
      <c r="DV166" s="53"/>
    </row>
    <row r="167" spans="1:330" s="61" customFormat="1" ht="11.1" customHeight="1" x14ac:dyDescent="0.15">
      <c r="A167" s="51" t="s">
        <v>681</v>
      </c>
      <c r="B167" s="52" t="s">
        <v>966</v>
      </c>
      <c r="C167" s="53" t="s">
        <v>682</v>
      </c>
      <c r="D167" s="53" t="s">
        <v>122</v>
      </c>
      <c r="E167" s="53" t="s">
        <v>136</v>
      </c>
      <c r="F167" s="53" t="s">
        <v>92</v>
      </c>
      <c r="G167" s="53" t="s">
        <v>963</v>
      </c>
      <c r="H167" s="53" t="s">
        <v>191</v>
      </c>
      <c r="I167" s="53" t="s">
        <v>682</v>
      </c>
      <c r="J167" s="53" t="s">
        <v>67</v>
      </c>
      <c r="K167" s="53" t="s">
        <v>149</v>
      </c>
      <c r="L167" s="53" t="s">
        <v>199</v>
      </c>
      <c r="M167" s="53" t="s">
        <v>206</v>
      </c>
      <c r="N167" s="53">
        <v>1</v>
      </c>
      <c r="O167" s="53" t="s">
        <v>195</v>
      </c>
      <c r="P167" s="204">
        <f t="shared" si="55"/>
        <v>0</v>
      </c>
      <c r="Q167" s="56"/>
      <c r="R167" s="205">
        <f t="shared" si="56"/>
        <v>0</v>
      </c>
      <c r="S167" s="53"/>
      <c r="T167" s="53"/>
      <c r="U167" s="53"/>
      <c r="V167" s="54"/>
      <c r="W167" s="205">
        <f t="shared" si="57"/>
        <v>0</v>
      </c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4"/>
      <c r="AR167" s="53"/>
      <c r="AS167" s="204">
        <f t="shared" si="59"/>
        <v>0</v>
      </c>
      <c r="AT167" s="205">
        <f t="shared" si="60"/>
        <v>0</v>
      </c>
      <c r="AU167" s="53"/>
      <c r="AV167" s="53"/>
      <c r="AW167" s="54">
        <v>0</v>
      </c>
      <c r="AX167" s="56">
        <v>0</v>
      </c>
      <c r="AY167" s="53">
        <v>0</v>
      </c>
      <c r="AZ167" s="51"/>
      <c r="BA167" s="54"/>
      <c r="BB167" s="56">
        <v>0</v>
      </c>
      <c r="BC167" s="200">
        <f t="shared" si="62"/>
        <v>0</v>
      </c>
      <c r="BD167" s="53"/>
      <c r="BE167" s="53">
        <v>0</v>
      </c>
      <c r="BF167" s="53">
        <v>0</v>
      </c>
      <c r="BG167" s="53"/>
      <c r="BH167" s="54"/>
      <c r="BJ167" s="205">
        <f t="shared" si="63"/>
        <v>0</v>
      </c>
      <c r="BK167" s="53"/>
      <c r="BL167" s="54">
        <v>0</v>
      </c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3"/>
      <c r="CT167" s="53"/>
      <c r="CU167" s="53"/>
      <c r="CV167" s="53"/>
      <c r="CW167" s="53"/>
      <c r="CX167" s="53"/>
      <c r="CY167" s="53"/>
      <c r="CZ167" s="53"/>
      <c r="DA167" s="53"/>
      <c r="DB167" s="53"/>
      <c r="DC167" s="53"/>
      <c r="DD167" s="53"/>
      <c r="DE167" s="53"/>
      <c r="DF167" s="53"/>
      <c r="DG167" s="53"/>
      <c r="DH167" s="53"/>
      <c r="DI167" s="53"/>
      <c r="DJ167" s="53"/>
      <c r="DK167" s="53"/>
      <c r="DL167" s="53"/>
      <c r="DM167" s="53"/>
      <c r="DN167" s="53"/>
      <c r="DO167" s="53"/>
      <c r="DP167" s="53"/>
      <c r="DQ167" s="53"/>
      <c r="DR167" s="53"/>
      <c r="DS167" s="53"/>
      <c r="DT167" s="53"/>
      <c r="DU167" s="53"/>
      <c r="DV167" s="53"/>
    </row>
    <row r="168" spans="1:330" s="61" customFormat="1" ht="11.1" customHeight="1" x14ac:dyDescent="0.15">
      <c r="A168" s="51" t="s">
        <v>684</v>
      </c>
      <c r="B168" s="52" t="s">
        <v>966</v>
      </c>
      <c r="C168" s="53" t="s">
        <v>685</v>
      </c>
      <c r="D168" s="53" t="s">
        <v>122</v>
      </c>
      <c r="E168" s="53" t="s">
        <v>136</v>
      </c>
      <c r="F168" s="53" t="s">
        <v>92</v>
      </c>
      <c r="G168" s="53" t="s">
        <v>963</v>
      </c>
      <c r="H168" s="53" t="s">
        <v>216</v>
      </c>
      <c r="I168" s="53" t="s">
        <v>685</v>
      </c>
      <c r="J168" s="53" t="s">
        <v>67</v>
      </c>
      <c r="K168" s="53" t="s">
        <v>149</v>
      </c>
      <c r="L168" s="53" t="s">
        <v>199</v>
      </c>
      <c r="M168" s="53" t="s">
        <v>206</v>
      </c>
      <c r="N168" s="53">
        <v>1</v>
      </c>
      <c r="O168" s="53" t="s">
        <v>195</v>
      </c>
      <c r="P168" s="204">
        <f t="shared" si="55"/>
        <v>0</v>
      </c>
      <c r="Q168" s="56"/>
      <c r="R168" s="205">
        <f t="shared" si="56"/>
        <v>0</v>
      </c>
      <c r="S168" s="53"/>
      <c r="T168" s="53"/>
      <c r="U168" s="53"/>
      <c r="V168" s="54"/>
      <c r="W168" s="205">
        <f t="shared" si="57"/>
        <v>0</v>
      </c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4"/>
      <c r="AR168" s="53"/>
      <c r="AS168" s="204">
        <f t="shared" si="59"/>
        <v>1</v>
      </c>
      <c r="AT168" s="205">
        <f t="shared" si="60"/>
        <v>0</v>
      </c>
      <c r="AU168" s="53"/>
      <c r="AV168" s="53"/>
      <c r="AW168" s="54">
        <v>0</v>
      </c>
      <c r="AX168" s="56">
        <v>0</v>
      </c>
      <c r="AY168" s="53">
        <v>1</v>
      </c>
      <c r="AZ168" s="51"/>
      <c r="BA168" s="54"/>
      <c r="BB168" s="56">
        <v>0</v>
      </c>
      <c r="BC168" s="200">
        <f t="shared" si="62"/>
        <v>0</v>
      </c>
      <c r="BD168" s="53"/>
      <c r="BE168" s="53">
        <v>0</v>
      </c>
      <c r="BF168" s="53">
        <v>0</v>
      </c>
      <c r="BG168" s="53"/>
      <c r="BH168" s="54"/>
      <c r="BJ168" s="205">
        <f t="shared" si="63"/>
        <v>0</v>
      </c>
      <c r="BK168" s="53"/>
      <c r="BL168" s="54">
        <v>0</v>
      </c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M168" s="53"/>
      <c r="DN168" s="53"/>
      <c r="DO168" s="53"/>
      <c r="DP168" s="53"/>
      <c r="DQ168" s="53"/>
      <c r="DR168" s="53"/>
      <c r="DS168" s="53"/>
      <c r="DT168" s="53"/>
      <c r="DU168" s="53"/>
      <c r="DV168" s="53"/>
    </row>
    <row r="169" spans="1:330" s="61" customFormat="1" ht="11.1" customHeight="1" x14ac:dyDescent="0.15">
      <c r="A169" s="51" t="s">
        <v>961</v>
      </c>
      <c r="B169" s="52" t="s">
        <v>966</v>
      </c>
      <c r="C169" s="53" t="s">
        <v>962</v>
      </c>
      <c r="D169" s="53" t="s">
        <v>122</v>
      </c>
      <c r="E169" s="53" t="s">
        <v>136</v>
      </c>
      <c r="F169" s="53" t="s">
        <v>92</v>
      </c>
      <c r="G169" s="53" t="s">
        <v>963</v>
      </c>
      <c r="H169" s="53" t="s">
        <v>209</v>
      </c>
      <c r="I169" s="53" t="s">
        <v>964</v>
      </c>
      <c r="J169" s="53" t="s">
        <v>67</v>
      </c>
      <c r="K169" s="53" t="s">
        <v>149</v>
      </c>
      <c r="L169" s="53" t="s">
        <v>199</v>
      </c>
      <c r="M169" s="53" t="s">
        <v>206</v>
      </c>
      <c r="N169" s="53">
        <v>1</v>
      </c>
      <c r="O169" s="53" t="s">
        <v>195</v>
      </c>
      <c r="P169" s="204">
        <f t="shared" si="55"/>
        <v>0</v>
      </c>
      <c r="Q169" s="56"/>
      <c r="R169" s="205">
        <f t="shared" si="56"/>
        <v>0</v>
      </c>
      <c r="S169" s="53"/>
      <c r="T169" s="53"/>
      <c r="U169" s="53"/>
      <c r="V169" s="54"/>
      <c r="W169" s="205">
        <f t="shared" si="57"/>
        <v>0</v>
      </c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4"/>
      <c r="AR169" s="53"/>
      <c r="AS169" s="204">
        <f t="shared" si="59"/>
        <v>1</v>
      </c>
      <c r="AT169" s="205">
        <f t="shared" si="60"/>
        <v>0</v>
      </c>
      <c r="AU169" s="53"/>
      <c r="AV169" s="53"/>
      <c r="AW169" s="54">
        <v>0</v>
      </c>
      <c r="AX169" s="56">
        <v>0</v>
      </c>
      <c r="AY169" s="53">
        <v>1</v>
      </c>
      <c r="AZ169" s="51"/>
      <c r="BA169" s="54"/>
      <c r="BB169" s="56">
        <v>0</v>
      </c>
      <c r="BC169" s="200">
        <f t="shared" si="62"/>
        <v>0</v>
      </c>
      <c r="BD169" s="53"/>
      <c r="BE169" s="53">
        <v>0</v>
      </c>
      <c r="BF169" s="53">
        <v>0</v>
      </c>
      <c r="BG169" s="53"/>
      <c r="BH169" s="54"/>
      <c r="BJ169" s="205">
        <f t="shared" si="63"/>
        <v>0</v>
      </c>
      <c r="BK169" s="53"/>
      <c r="BL169" s="54">
        <v>0</v>
      </c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M169" s="53"/>
      <c r="DN169" s="53"/>
      <c r="DO169" s="53"/>
      <c r="DP169" s="53"/>
      <c r="DQ169" s="53"/>
      <c r="DR169" s="53"/>
      <c r="DS169" s="53"/>
      <c r="DT169" s="53"/>
      <c r="DU169" s="53"/>
      <c r="DV169" s="53"/>
    </row>
    <row r="170" spans="1:330" s="61" customFormat="1" ht="11.1" customHeight="1" x14ac:dyDescent="0.15">
      <c r="A170" s="51" t="s">
        <v>687</v>
      </c>
      <c r="B170" s="52" t="s">
        <v>966</v>
      </c>
      <c r="C170" s="53" t="s">
        <v>1283</v>
      </c>
      <c r="D170" s="53" t="s">
        <v>122</v>
      </c>
      <c r="E170" s="53" t="s">
        <v>136</v>
      </c>
      <c r="F170" s="53" t="s">
        <v>92</v>
      </c>
      <c r="G170" s="53" t="s">
        <v>963</v>
      </c>
      <c r="H170" s="53" t="s">
        <v>214</v>
      </c>
      <c r="I170" s="53" t="s">
        <v>688</v>
      </c>
      <c r="J170" s="53" t="s">
        <v>67</v>
      </c>
      <c r="K170" s="53" t="s">
        <v>149</v>
      </c>
      <c r="L170" s="53" t="s">
        <v>199</v>
      </c>
      <c r="M170" s="53" t="s">
        <v>207</v>
      </c>
      <c r="N170" s="53">
        <v>1</v>
      </c>
      <c r="O170" s="53" t="s">
        <v>195</v>
      </c>
      <c r="P170" s="204">
        <f t="shared" si="55"/>
        <v>0</v>
      </c>
      <c r="Q170" s="56"/>
      <c r="R170" s="205">
        <f t="shared" si="56"/>
        <v>0</v>
      </c>
      <c r="S170" s="53"/>
      <c r="T170" s="53"/>
      <c r="U170" s="53"/>
      <c r="V170" s="54"/>
      <c r="W170" s="205">
        <f t="shared" si="57"/>
        <v>0</v>
      </c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4"/>
      <c r="AR170" s="53"/>
      <c r="AS170" s="204">
        <f t="shared" si="59"/>
        <v>0</v>
      </c>
      <c r="AT170" s="205">
        <f t="shared" si="60"/>
        <v>0</v>
      </c>
      <c r="AU170" s="53"/>
      <c r="AV170" s="53"/>
      <c r="AW170" s="54">
        <v>0</v>
      </c>
      <c r="AX170" s="56">
        <v>0</v>
      </c>
      <c r="AY170" s="53">
        <v>0</v>
      </c>
      <c r="AZ170" s="51"/>
      <c r="BA170" s="54"/>
      <c r="BB170" s="56">
        <v>0</v>
      </c>
      <c r="BC170" s="200">
        <f t="shared" si="62"/>
        <v>0</v>
      </c>
      <c r="BD170" s="53"/>
      <c r="BE170" s="53">
        <v>0</v>
      </c>
      <c r="BF170" s="53">
        <v>0</v>
      </c>
      <c r="BG170" s="53"/>
      <c r="BH170" s="54"/>
      <c r="BJ170" s="205">
        <f t="shared" si="63"/>
        <v>0</v>
      </c>
      <c r="BK170" s="53"/>
      <c r="BL170" s="54">
        <v>0</v>
      </c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  <c r="CP170" s="53"/>
      <c r="CQ170" s="53"/>
      <c r="CR170" s="53"/>
      <c r="CS170" s="53"/>
      <c r="CT170" s="53"/>
      <c r="CU170" s="53"/>
      <c r="CV170" s="53"/>
      <c r="CW170" s="53"/>
      <c r="CX170" s="53"/>
      <c r="CY170" s="53"/>
      <c r="CZ170" s="53"/>
      <c r="DA170" s="53"/>
      <c r="DB170" s="53"/>
      <c r="DC170" s="53"/>
      <c r="DD170" s="53"/>
      <c r="DE170" s="53"/>
      <c r="DF170" s="53"/>
      <c r="DG170" s="53"/>
      <c r="DH170" s="53"/>
      <c r="DI170" s="53"/>
      <c r="DJ170" s="53"/>
      <c r="DK170" s="53"/>
      <c r="DL170" s="53"/>
      <c r="DM170" s="53"/>
      <c r="DN170" s="53"/>
      <c r="DO170" s="53"/>
      <c r="DP170" s="53"/>
      <c r="DQ170" s="53"/>
      <c r="DR170" s="53"/>
      <c r="DS170" s="53"/>
      <c r="DT170" s="53"/>
      <c r="DU170" s="53"/>
      <c r="DV170" s="53"/>
    </row>
    <row r="171" spans="1:330" s="61" customFormat="1" ht="11.1" customHeight="1" x14ac:dyDescent="0.15">
      <c r="A171" s="51" t="s">
        <v>850</v>
      </c>
      <c r="B171" s="52" t="s">
        <v>966</v>
      </c>
      <c r="C171" s="53" t="s">
        <v>851</v>
      </c>
      <c r="D171" s="53" t="s">
        <v>122</v>
      </c>
      <c r="E171" s="53" t="s">
        <v>136</v>
      </c>
      <c r="F171" s="53" t="s">
        <v>92</v>
      </c>
      <c r="G171" s="53" t="s">
        <v>963</v>
      </c>
      <c r="H171" s="53" t="s">
        <v>190</v>
      </c>
      <c r="I171" s="53" t="s">
        <v>852</v>
      </c>
      <c r="J171" s="53" t="s">
        <v>67</v>
      </c>
      <c r="K171" s="53" t="s">
        <v>149</v>
      </c>
      <c r="L171" s="53" t="s">
        <v>199</v>
      </c>
      <c r="M171" s="53" t="s">
        <v>201</v>
      </c>
      <c r="N171" s="53">
        <v>1</v>
      </c>
      <c r="O171" s="53" t="s">
        <v>195</v>
      </c>
      <c r="P171" s="204">
        <f t="shared" si="55"/>
        <v>0</v>
      </c>
      <c r="Q171" s="56"/>
      <c r="R171" s="205">
        <f t="shared" si="56"/>
        <v>0</v>
      </c>
      <c r="S171" s="53"/>
      <c r="T171" s="53"/>
      <c r="U171" s="53"/>
      <c r="V171" s="54"/>
      <c r="W171" s="205">
        <f t="shared" si="57"/>
        <v>0</v>
      </c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4"/>
      <c r="AR171" s="53"/>
      <c r="AS171" s="204">
        <f t="shared" si="59"/>
        <v>2</v>
      </c>
      <c r="AT171" s="205">
        <f t="shared" si="60"/>
        <v>0</v>
      </c>
      <c r="AU171" s="53"/>
      <c r="AV171" s="53"/>
      <c r="AW171" s="54">
        <v>0</v>
      </c>
      <c r="AX171" s="56">
        <v>0</v>
      </c>
      <c r="AY171" s="53">
        <v>2</v>
      </c>
      <c r="AZ171" s="51"/>
      <c r="BA171" s="54"/>
      <c r="BB171" s="56">
        <v>0</v>
      </c>
      <c r="BC171" s="200">
        <f t="shared" si="62"/>
        <v>0</v>
      </c>
      <c r="BD171" s="53"/>
      <c r="BE171" s="53">
        <v>0</v>
      </c>
      <c r="BF171" s="53">
        <v>0</v>
      </c>
      <c r="BG171" s="53"/>
      <c r="BH171" s="54"/>
      <c r="BJ171" s="205">
        <f t="shared" si="63"/>
        <v>0</v>
      </c>
      <c r="BK171" s="53"/>
      <c r="BL171" s="54">
        <v>0</v>
      </c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53"/>
      <c r="CS171" s="53"/>
      <c r="CT171" s="53"/>
      <c r="CU171" s="53"/>
      <c r="CV171" s="53"/>
      <c r="CW171" s="53"/>
      <c r="CX171" s="53"/>
      <c r="CY171" s="53"/>
      <c r="CZ171" s="53"/>
      <c r="DA171" s="53"/>
      <c r="DB171" s="53"/>
      <c r="DC171" s="53"/>
      <c r="DD171" s="53"/>
      <c r="DE171" s="53"/>
      <c r="DF171" s="53"/>
      <c r="DG171" s="53"/>
      <c r="DH171" s="53"/>
      <c r="DI171" s="53"/>
      <c r="DJ171" s="53"/>
      <c r="DK171" s="53"/>
      <c r="DL171" s="53"/>
      <c r="DM171" s="53"/>
      <c r="DN171" s="53"/>
      <c r="DO171" s="53"/>
      <c r="DP171" s="53"/>
      <c r="DQ171" s="53"/>
      <c r="DR171" s="53"/>
      <c r="DS171" s="53"/>
      <c r="DT171" s="53"/>
      <c r="DU171" s="53"/>
      <c r="DV171" s="53"/>
    </row>
    <row r="172" spans="1:330" s="61" customFormat="1" ht="11.1" customHeight="1" x14ac:dyDescent="0.15">
      <c r="A172" s="51" t="s">
        <v>891</v>
      </c>
      <c r="B172" s="52" t="s">
        <v>966</v>
      </c>
      <c r="C172" s="53" t="s">
        <v>892</v>
      </c>
      <c r="D172" s="53" t="s">
        <v>122</v>
      </c>
      <c r="E172" s="53" t="s">
        <v>136</v>
      </c>
      <c r="F172" s="53" t="s">
        <v>92</v>
      </c>
      <c r="G172" s="53" t="s">
        <v>963</v>
      </c>
      <c r="H172" s="53" t="s">
        <v>113</v>
      </c>
      <c r="I172" s="53" t="s">
        <v>892</v>
      </c>
      <c r="J172" s="53" t="s">
        <v>67</v>
      </c>
      <c r="K172" s="53" t="s">
        <v>149</v>
      </c>
      <c r="L172" s="53" t="s">
        <v>199</v>
      </c>
      <c r="M172" s="53" t="s">
        <v>206</v>
      </c>
      <c r="N172" s="53">
        <v>1</v>
      </c>
      <c r="O172" s="53" t="s">
        <v>195</v>
      </c>
      <c r="P172" s="204">
        <f t="shared" si="55"/>
        <v>0</v>
      </c>
      <c r="Q172" s="56"/>
      <c r="R172" s="205">
        <f t="shared" si="56"/>
        <v>0</v>
      </c>
      <c r="S172" s="53"/>
      <c r="T172" s="53"/>
      <c r="U172" s="53"/>
      <c r="V172" s="54"/>
      <c r="W172" s="205">
        <f t="shared" si="57"/>
        <v>0</v>
      </c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4"/>
      <c r="AR172" s="53"/>
      <c r="AS172" s="204">
        <f t="shared" si="59"/>
        <v>2</v>
      </c>
      <c r="AT172" s="205">
        <f t="shared" si="60"/>
        <v>0</v>
      </c>
      <c r="AU172" s="53"/>
      <c r="AV172" s="53"/>
      <c r="AW172" s="54">
        <v>0</v>
      </c>
      <c r="AX172" s="56">
        <v>0</v>
      </c>
      <c r="AY172" s="53">
        <v>2</v>
      </c>
      <c r="AZ172" s="51"/>
      <c r="BA172" s="54"/>
      <c r="BB172" s="56">
        <v>0</v>
      </c>
      <c r="BC172" s="200">
        <f t="shared" si="62"/>
        <v>0</v>
      </c>
      <c r="BD172" s="53"/>
      <c r="BE172" s="53">
        <v>0</v>
      </c>
      <c r="BF172" s="53">
        <v>0</v>
      </c>
      <c r="BG172" s="53"/>
      <c r="BH172" s="54"/>
      <c r="BJ172" s="205">
        <f t="shared" si="63"/>
        <v>0</v>
      </c>
      <c r="BK172" s="53"/>
      <c r="BL172" s="54">
        <v>0</v>
      </c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M172" s="53"/>
      <c r="DN172" s="53"/>
      <c r="DO172" s="53"/>
      <c r="DP172" s="53"/>
      <c r="DQ172" s="53"/>
      <c r="DR172" s="53"/>
      <c r="DS172" s="53"/>
      <c r="DT172" s="53"/>
      <c r="DU172" s="53"/>
      <c r="DV172" s="53"/>
    </row>
    <row r="173" spans="1:330" s="61" customFormat="1" ht="11.1" customHeight="1" x14ac:dyDescent="0.15">
      <c r="A173" s="51" t="s">
        <v>831</v>
      </c>
      <c r="B173" s="52" t="s">
        <v>966</v>
      </c>
      <c r="C173" s="53" t="s">
        <v>1302</v>
      </c>
      <c r="D173" s="53" t="s">
        <v>122</v>
      </c>
      <c r="E173" s="53" t="s">
        <v>136</v>
      </c>
      <c r="F173" s="53" t="s">
        <v>92</v>
      </c>
      <c r="G173" s="53" t="s">
        <v>963</v>
      </c>
      <c r="H173" s="53" t="s">
        <v>242</v>
      </c>
      <c r="I173" s="53" t="s">
        <v>832</v>
      </c>
      <c r="J173" s="53" t="s">
        <v>67</v>
      </c>
      <c r="K173" s="53" t="s">
        <v>149</v>
      </c>
      <c r="L173" s="53" t="s">
        <v>199</v>
      </c>
      <c r="M173" s="53" t="s">
        <v>217</v>
      </c>
      <c r="N173" s="53">
        <v>1</v>
      </c>
      <c r="O173" s="53" t="s">
        <v>218</v>
      </c>
      <c r="P173" s="204">
        <f t="shared" si="55"/>
        <v>0</v>
      </c>
      <c r="Q173" s="56"/>
      <c r="R173" s="205">
        <f t="shared" si="56"/>
        <v>0</v>
      </c>
      <c r="S173" s="53"/>
      <c r="T173" s="53"/>
      <c r="U173" s="53"/>
      <c r="V173" s="54"/>
      <c r="W173" s="205">
        <f t="shared" si="57"/>
        <v>0</v>
      </c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4"/>
      <c r="AR173" s="53"/>
      <c r="AS173" s="204">
        <f t="shared" si="59"/>
        <v>0</v>
      </c>
      <c r="AT173" s="205">
        <f t="shared" si="60"/>
        <v>0</v>
      </c>
      <c r="AU173" s="53"/>
      <c r="AV173" s="53"/>
      <c r="AW173" s="54">
        <v>0</v>
      </c>
      <c r="AX173" s="56">
        <v>0</v>
      </c>
      <c r="AY173" s="53">
        <v>0</v>
      </c>
      <c r="AZ173" s="51"/>
      <c r="BA173" s="54"/>
      <c r="BB173" s="56">
        <v>0</v>
      </c>
      <c r="BC173" s="200">
        <f t="shared" si="62"/>
        <v>0</v>
      </c>
      <c r="BD173" s="53"/>
      <c r="BE173" s="53">
        <v>0</v>
      </c>
      <c r="BF173" s="53">
        <v>0</v>
      </c>
      <c r="BG173" s="53"/>
      <c r="BH173" s="54"/>
      <c r="BJ173" s="205">
        <f t="shared" si="63"/>
        <v>0</v>
      </c>
      <c r="BK173" s="53"/>
      <c r="BL173" s="54">
        <v>0</v>
      </c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  <c r="DM173" s="53"/>
      <c r="DN173" s="53"/>
      <c r="DO173" s="53"/>
      <c r="DP173" s="53"/>
      <c r="DQ173" s="53"/>
      <c r="DR173" s="53"/>
      <c r="DS173" s="53"/>
      <c r="DT173" s="53"/>
      <c r="DU173" s="53"/>
      <c r="DV173" s="53"/>
    </row>
    <row r="174" spans="1:330" s="217" customFormat="1" ht="11.1" customHeight="1" x14ac:dyDescent="0.15">
      <c r="A174" s="208"/>
      <c r="B174" s="209"/>
      <c r="C174" s="209" t="s">
        <v>691</v>
      </c>
      <c r="D174" s="209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>
        <f>SUM(N175:N186)</f>
        <v>12</v>
      </c>
      <c r="O174" s="209"/>
      <c r="P174" s="204">
        <f t="shared" si="55"/>
        <v>0</v>
      </c>
      <c r="Q174" s="212">
        <f>SUM(Q175:Q186)</f>
        <v>0</v>
      </c>
      <c r="R174" s="205">
        <f t="shared" si="56"/>
        <v>0</v>
      </c>
      <c r="S174" s="209">
        <f>SUM(S175:S186)</f>
        <v>0</v>
      </c>
      <c r="T174" s="209">
        <f>SUM(T175:T186)</f>
        <v>0</v>
      </c>
      <c r="U174" s="209">
        <f>SUM(U175:U186)</f>
        <v>0</v>
      </c>
      <c r="V174" s="210">
        <f>SUM(V175:V186)</f>
        <v>0</v>
      </c>
      <c r="W174" s="205">
        <f t="shared" si="57"/>
        <v>0</v>
      </c>
      <c r="X174" s="209">
        <f t="shared" ref="X174:BL174" si="72">SUM(X175:X186)</f>
        <v>0</v>
      </c>
      <c r="Y174" s="209">
        <f t="shared" si="72"/>
        <v>0</v>
      </c>
      <c r="Z174" s="209">
        <f t="shared" si="72"/>
        <v>0</v>
      </c>
      <c r="AA174" s="209">
        <f t="shared" si="72"/>
        <v>0</v>
      </c>
      <c r="AB174" s="209">
        <f t="shared" si="72"/>
        <v>0</v>
      </c>
      <c r="AC174" s="209">
        <f t="shared" si="72"/>
        <v>0</v>
      </c>
      <c r="AD174" s="209">
        <f t="shared" si="72"/>
        <v>0</v>
      </c>
      <c r="AE174" s="209">
        <f t="shared" si="72"/>
        <v>0</v>
      </c>
      <c r="AF174" s="209">
        <f t="shared" si="72"/>
        <v>0</v>
      </c>
      <c r="AG174" s="209">
        <f t="shared" si="72"/>
        <v>0</v>
      </c>
      <c r="AH174" s="209">
        <f t="shared" si="72"/>
        <v>0</v>
      </c>
      <c r="AI174" s="209">
        <f t="shared" si="72"/>
        <v>0</v>
      </c>
      <c r="AJ174" s="209">
        <f t="shared" si="72"/>
        <v>0</v>
      </c>
      <c r="AK174" s="209">
        <f t="shared" si="72"/>
        <v>0</v>
      </c>
      <c r="AL174" s="209">
        <f t="shared" si="72"/>
        <v>0</v>
      </c>
      <c r="AM174" s="209">
        <f t="shared" si="72"/>
        <v>0</v>
      </c>
      <c r="AN174" s="209">
        <f t="shared" si="72"/>
        <v>0</v>
      </c>
      <c r="AO174" s="209">
        <f t="shared" si="72"/>
        <v>0</v>
      </c>
      <c r="AP174" s="209">
        <f t="shared" si="72"/>
        <v>0</v>
      </c>
      <c r="AQ174" s="210">
        <f t="shared" si="72"/>
        <v>0</v>
      </c>
      <c r="AR174" s="209"/>
      <c r="AS174" s="204">
        <f t="shared" si="59"/>
        <v>12</v>
      </c>
      <c r="AT174" s="205">
        <f t="shared" si="60"/>
        <v>0</v>
      </c>
      <c r="AU174" s="209">
        <f t="shared" si="72"/>
        <v>0</v>
      </c>
      <c r="AV174" s="209">
        <f t="shared" ref="AV174:BB174" si="73">SUM(AV175:AV186)</f>
        <v>0</v>
      </c>
      <c r="AW174" s="210">
        <f t="shared" si="73"/>
        <v>0</v>
      </c>
      <c r="AX174" s="212">
        <f t="shared" si="73"/>
        <v>0</v>
      </c>
      <c r="AY174" s="209">
        <f t="shared" si="73"/>
        <v>12</v>
      </c>
      <c r="AZ174" s="208">
        <f t="shared" si="73"/>
        <v>0</v>
      </c>
      <c r="BA174" s="210">
        <f t="shared" si="73"/>
        <v>0</v>
      </c>
      <c r="BB174" s="212">
        <f t="shared" si="73"/>
        <v>0</v>
      </c>
      <c r="BC174" s="200">
        <f t="shared" si="62"/>
        <v>0</v>
      </c>
      <c r="BD174" s="209">
        <f t="shared" si="72"/>
        <v>0</v>
      </c>
      <c r="BE174" s="209">
        <f t="shared" si="72"/>
        <v>0</v>
      </c>
      <c r="BF174" s="209">
        <f t="shared" si="72"/>
        <v>0</v>
      </c>
      <c r="BG174" s="209">
        <f t="shared" si="72"/>
        <v>0</v>
      </c>
      <c r="BH174" s="210">
        <f t="shared" si="72"/>
        <v>0</v>
      </c>
      <c r="BJ174" s="205">
        <f t="shared" si="63"/>
        <v>0</v>
      </c>
      <c r="BK174" s="209">
        <f t="shared" si="72"/>
        <v>0</v>
      </c>
      <c r="BL174" s="210">
        <f t="shared" si="72"/>
        <v>0</v>
      </c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</row>
    <row r="175" spans="1:330" s="61" customFormat="1" ht="11.1" customHeight="1" x14ac:dyDescent="0.15">
      <c r="A175" s="51" t="s">
        <v>690</v>
      </c>
      <c r="B175" s="52" t="s">
        <v>966</v>
      </c>
      <c r="C175" s="53" t="s">
        <v>691</v>
      </c>
      <c r="D175" s="53" t="s">
        <v>122</v>
      </c>
      <c r="E175" s="53" t="s">
        <v>136</v>
      </c>
      <c r="F175" s="53" t="s">
        <v>89</v>
      </c>
      <c r="G175" s="53" t="s">
        <v>691</v>
      </c>
      <c r="H175" s="53" t="s">
        <v>51</v>
      </c>
      <c r="I175" s="53" t="s">
        <v>691</v>
      </c>
      <c r="J175" s="53" t="s">
        <v>67</v>
      </c>
      <c r="K175" s="53" t="s">
        <v>149</v>
      </c>
      <c r="L175" s="53" t="s">
        <v>199</v>
      </c>
      <c r="M175" s="53" t="s">
        <v>202</v>
      </c>
      <c r="N175" s="53">
        <v>1</v>
      </c>
      <c r="O175" s="53" t="s">
        <v>195</v>
      </c>
      <c r="P175" s="204">
        <f t="shared" si="55"/>
        <v>0</v>
      </c>
      <c r="Q175" s="56"/>
      <c r="R175" s="205">
        <f t="shared" si="56"/>
        <v>0</v>
      </c>
      <c r="S175" s="53"/>
      <c r="T175" s="53"/>
      <c r="U175" s="53"/>
      <c r="V175" s="54"/>
      <c r="W175" s="205">
        <f t="shared" si="57"/>
        <v>0</v>
      </c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4"/>
      <c r="AR175" s="53"/>
      <c r="AS175" s="204">
        <f t="shared" si="59"/>
        <v>1</v>
      </c>
      <c r="AT175" s="205">
        <f t="shared" si="60"/>
        <v>0</v>
      </c>
      <c r="AU175" s="53"/>
      <c r="AV175" s="53"/>
      <c r="AW175" s="54">
        <v>0</v>
      </c>
      <c r="AX175" s="56">
        <v>0</v>
      </c>
      <c r="AY175" s="53">
        <v>1</v>
      </c>
      <c r="AZ175" s="51"/>
      <c r="BA175" s="54"/>
      <c r="BB175" s="56">
        <v>0</v>
      </c>
      <c r="BC175" s="200">
        <f t="shared" si="62"/>
        <v>0</v>
      </c>
      <c r="BD175" s="53"/>
      <c r="BE175" s="53">
        <v>0</v>
      </c>
      <c r="BF175" s="53">
        <v>0</v>
      </c>
      <c r="BG175" s="53"/>
      <c r="BH175" s="54"/>
      <c r="BJ175" s="205">
        <f t="shared" si="63"/>
        <v>0</v>
      </c>
      <c r="BK175" s="53"/>
      <c r="BL175" s="54">
        <v>0</v>
      </c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  <c r="CP175" s="53"/>
      <c r="CQ175" s="53"/>
      <c r="CR175" s="53"/>
      <c r="CS175" s="53"/>
      <c r="CT175" s="53"/>
      <c r="CU175" s="53"/>
      <c r="CV175" s="53"/>
      <c r="CW175" s="53"/>
      <c r="CX175" s="53"/>
      <c r="CY175" s="53"/>
      <c r="CZ175" s="53"/>
      <c r="DA175" s="53"/>
      <c r="DB175" s="53"/>
      <c r="DC175" s="53"/>
      <c r="DD175" s="53"/>
      <c r="DE175" s="53"/>
      <c r="DF175" s="53"/>
      <c r="DG175" s="53"/>
      <c r="DH175" s="53"/>
      <c r="DI175" s="53"/>
      <c r="DJ175" s="53"/>
      <c r="DK175" s="53"/>
      <c r="DL175" s="53"/>
      <c r="DM175" s="53"/>
      <c r="DN175" s="53"/>
      <c r="DO175" s="53"/>
      <c r="DP175" s="53"/>
      <c r="DQ175" s="53"/>
      <c r="DR175" s="53"/>
      <c r="DS175" s="53"/>
      <c r="DT175" s="53"/>
      <c r="DU175" s="53"/>
      <c r="DV175" s="53"/>
    </row>
    <row r="176" spans="1:330" s="61" customFormat="1" ht="11.1" customHeight="1" x14ac:dyDescent="0.15">
      <c r="A176" s="51" t="s">
        <v>944</v>
      </c>
      <c r="B176" s="52" t="s">
        <v>966</v>
      </c>
      <c r="C176" s="53" t="s">
        <v>945</v>
      </c>
      <c r="D176" s="53" t="s">
        <v>122</v>
      </c>
      <c r="E176" s="53" t="s">
        <v>136</v>
      </c>
      <c r="F176" s="53" t="s">
        <v>89</v>
      </c>
      <c r="G176" s="53" t="s">
        <v>691</v>
      </c>
      <c r="H176" s="53" t="s">
        <v>121</v>
      </c>
      <c r="I176" s="53" t="s">
        <v>946</v>
      </c>
      <c r="J176" s="53" t="s">
        <v>67</v>
      </c>
      <c r="K176" s="53" t="s">
        <v>149</v>
      </c>
      <c r="L176" s="53" t="s">
        <v>199</v>
      </c>
      <c r="M176" s="53" t="s">
        <v>206</v>
      </c>
      <c r="N176" s="53">
        <v>1</v>
      </c>
      <c r="O176" s="53" t="s">
        <v>195</v>
      </c>
      <c r="P176" s="204">
        <f t="shared" si="55"/>
        <v>0</v>
      </c>
      <c r="Q176" s="56"/>
      <c r="R176" s="205">
        <f t="shared" si="56"/>
        <v>0</v>
      </c>
      <c r="S176" s="53"/>
      <c r="T176" s="53"/>
      <c r="U176" s="53"/>
      <c r="V176" s="54"/>
      <c r="W176" s="205">
        <f t="shared" si="57"/>
        <v>0</v>
      </c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4"/>
      <c r="AR176" s="53"/>
      <c r="AS176" s="204">
        <f t="shared" si="59"/>
        <v>2</v>
      </c>
      <c r="AT176" s="205">
        <f t="shared" si="60"/>
        <v>0</v>
      </c>
      <c r="AU176" s="53"/>
      <c r="AV176" s="53"/>
      <c r="AW176" s="54">
        <v>0</v>
      </c>
      <c r="AX176" s="56">
        <v>0</v>
      </c>
      <c r="AY176" s="53">
        <v>2</v>
      </c>
      <c r="AZ176" s="51"/>
      <c r="BA176" s="54"/>
      <c r="BB176" s="56">
        <v>0</v>
      </c>
      <c r="BC176" s="200">
        <f t="shared" si="62"/>
        <v>0</v>
      </c>
      <c r="BD176" s="53"/>
      <c r="BE176" s="53">
        <v>0</v>
      </c>
      <c r="BF176" s="53">
        <v>0</v>
      </c>
      <c r="BG176" s="53"/>
      <c r="BH176" s="54"/>
      <c r="BJ176" s="205">
        <f t="shared" si="63"/>
        <v>0</v>
      </c>
      <c r="BK176" s="53"/>
      <c r="BL176" s="54">
        <v>0</v>
      </c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  <c r="CP176" s="53"/>
      <c r="CQ176" s="53"/>
      <c r="CR176" s="53"/>
      <c r="CS176" s="53"/>
      <c r="CT176" s="53"/>
      <c r="CU176" s="53"/>
      <c r="CV176" s="53"/>
      <c r="CW176" s="53"/>
      <c r="CX176" s="53"/>
      <c r="CY176" s="53"/>
      <c r="CZ176" s="53"/>
      <c r="DA176" s="53"/>
      <c r="DB176" s="53"/>
      <c r="DC176" s="53"/>
      <c r="DD176" s="53"/>
      <c r="DE176" s="53"/>
      <c r="DF176" s="53"/>
      <c r="DG176" s="53"/>
      <c r="DH176" s="53"/>
      <c r="DI176" s="53"/>
      <c r="DJ176" s="53"/>
      <c r="DK176" s="53"/>
      <c r="DL176" s="53"/>
      <c r="DM176" s="53"/>
      <c r="DN176" s="53"/>
      <c r="DO176" s="53"/>
      <c r="DP176" s="53"/>
      <c r="DQ176" s="53"/>
      <c r="DR176" s="53"/>
      <c r="DS176" s="53"/>
      <c r="DT176" s="53"/>
      <c r="DU176" s="53"/>
      <c r="DV176" s="53"/>
    </row>
    <row r="177" spans="1:330" s="61" customFormat="1" ht="11.1" customHeight="1" x14ac:dyDescent="0.15">
      <c r="A177" s="51" t="s">
        <v>695</v>
      </c>
      <c r="B177" s="52" t="s">
        <v>966</v>
      </c>
      <c r="C177" s="53" t="s">
        <v>1284</v>
      </c>
      <c r="D177" s="53" t="s">
        <v>122</v>
      </c>
      <c r="E177" s="53" t="s">
        <v>136</v>
      </c>
      <c r="F177" s="53" t="s">
        <v>89</v>
      </c>
      <c r="G177" s="53" t="s">
        <v>691</v>
      </c>
      <c r="H177" s="53" t="s">
        <v>191</v>
      </c>
      <c r="I177" s="53" t="s">
        <v>696</v>
      </c>
      <c r="J177" s="53" t="s">
        <v>67</v>
      </c>
      <c r="K177" s="53" t="s">
        <v>149</v>
      </c>
      <c r="L177" s="53" t="s">
        <v>199</v>
      </c>
      <c r="M177" s="53" t="s">
        <v>206</v>
      </c>
      <c r="N177" s="53">
        <v>1</v>
      </c>
      <c r="O177" s="53" t="s">
        <v>195</v>
      </c>
      <c r="P177" s="204">
        <f t="shared" si="55"/>
        <v>0</v>
      </c>
      <c r="Q177" s="56"/>
      <c r="R177" s="205">
        <f t="shared" si="56"/>
        <v>0</v>
      </c>
      <c r="S177" s="53"/>
      <c r="T177" s="53"/>
      <c r="U177" s="53"/>
      <c r="V177" s="54"/>
      <c r="W177" s="205">
        <f t="shared" si="57"/>
        <v>0</v>
      </c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4"/>
      <c r="AR177" s="53"/>
      <c r="AS177" s="204">
        <f t="shared" si="59"/>
        <v>1</v>
      </c>
      <c r="AT177" s="205">
        <f t="shared" si="60"/>
        <v>0</v>
      </c>
      <c r="AU177" s="53"/>
      <c r="AV177" s="53"/>
      <c r="AW177" s="54">
        <v>0</v>
      </c>
      <c r="AX177" s="56">
        <v>0</v>
      </c>
      <c r="AY177" s="53">
        <v>1</v>
      </c>
      <c r="AZ177" s="51"/>
      <c r="BA177" s="54"/>
      <c r="BB177" s="56">
        <v>0</v>
      </c>
      <c r="BC177" s="200">
        <f t="shared" si="62"/>
        <v>0</v>
      </c>
      <c r="BD177" s="53"/>
      <c r="BE177" s="53">
        <v>0</v>
      </c>
      <c r="BF177" s="53">
        <v>0</v>
      </c>
      <c r="BG177" s="53"/>
      <c r="BH177" s="54"/>
      <c r="BJ177" s="205">
        <f t="shared" si="63"/>
        <v>0</v>
      </c>
      <c r="BK177" s="53"/>
      <c r="BL177" s="54">
        <v>0</v>
      </c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3"/>
      <c r="CT177" s="53"/>
      <c r="CU177" s="53"/>
      <c r="CV177" s="53"/>
      <c r="CW177" s="53"/>
      <c r="CX177" s="53"/>
      <c r="CY177" s="53"/>
      <c r="CZ177" s="53"/>
      <c r="DA177" s="53"/>
      <c r="DB177" s="53"/>
      <c r="DC177" s="53"/>
      <c r="DD177" s="53"/>
      <c r="DE177" s="53"/>
      <c r="DF177" s="53"/>
      <c r="DG177" s="53"/>
      <c r="DH177" s="53"/>
      <c r="DI177" s="53"/>
      <c r="DJ177" s="53"/>
      <c r="DK177" s="53"/>
      <c r="DL177" s="53"/>
      <c r="DM177" s="53"/>
      <c r="DN177" s="53"/>
      <c r="DO177" s="53"/>
      <c r="DP177" s="53"/>
      <c r="DQ177" s="53"/>
      <c r="DR177" s="53"/>
      <c r="DS177" s="53"/>
      <c r="DT177" s="53"/>
      <c r="DU177" s="53"/>
      <c r="DV177" s="53"/>
    </row>
    <row r="178" spans="1:330" s="61" customFormat="1" ht="11.1" customHeight="1" x14ac:dyDescent="0.15">
      <c r="A178" s="51" t="s">
        <v>697</v>
      </c>
      <c r="B178" s="52" t="s">
        <v>966</v>
      </c>
      <c r="C178" s="53" t="s">
        <v>266</v>
      </c>
      <c r="D178" s="53" t="s">
        <v>122</v>
      </c>
      <c r="E178" s="53" t="s">
        <v>136</v>
      </c>
      <c r="F178" s="53" t="s">
        <v>89</v>
      </c>
      <c r="G178" s="53" t="s">
        <v>691</v>
      </c>
      <c r="H178" s="53" t="s">
        <v>128</v>
      </c>
      <c r="I178" s="53" t="s">
        <v>266</v>
      </c>
      <c r="J178" s="53" t="s">
        <v>67</v>
      </c>
      <c r="K178" s="53" t="s">
        <v>149</v>
      </c>
      <c r="L178" s="53" t="s">
        <v>199</v>
      </c>
      <c r="M178" s="53" t="s">
        <v>206</v>
      </c>
      <c r="N178" s="53">
        <v>1</v>
      </c>
      <c r="O178" s="53" t="s">
        <v>195</v>
      </c>
      <c r="P178" s="204">
        <f t="shared" si="55"/>
        <v>0</v>
      </c>
      <c r="Q178" s="56"/>
      <c r="R178" s="205">
        <f t="shared" si="56"/>
        <v>0</v>
      </c>
      <c r="S178" s="53"/>
      <c r="T178" s="53"/>
      <c r="U178" s="53"/>
      <c r="V178" s="54"/>
      <c r="W178" s="205">
        <f t="shared" si="57"/>
        <v>0</v>
      </c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4"/>
      <c r="AR178" s="53"/>
      <c r="AS178" s="204">
        <f t="shared" si="59"/>
        <v>1</v>
      </c>
      <c r="AT178" s="205">
        <f t="shared" si="60"/>
        <v>0</v>
      </c>
      <c r="AU178" s="53"/>
      <c r="AV178" s="53"/>
      <c r="AW178" s="54">
        <v>0</v>
      </c>
      <c r="AX178" s="56">
        <v>0</v>
      </c>
      <c r="AY178" s="53">
        <v>1</v>
      </c>
      <c r="AZ178" s="51"/>
      <c r="BA178" s="54"/>
      <c r="BB178" s="56">
        <v>0</v>
      </c>
      <c r="BC178" s="200">
        <f t="shared" si="62"/>
        <v>0</v>
      </c>
      <c r="BD178" s="53"/>
      <c r="BE178" s="53">
        <v>0</v>
      </c>
      <c r="BF178" s="53">
        <v>0</v>
      </c>
      <c r="BG178" s="53"/>
      <c r="BH178" s="54"/>
      <c r="BJ178" s="205">
        <f t="shared" si="63"/>
        <v>0</v>
      </c>
      <c r="BK178" s="53"/>
      <c r="BL178" s="54">
        <v>0</v>
      </c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3"/>
      <c r="CT178" s="53"/>
      <c r="CU178" s="53"/>
      <c r="CV178" s="53"/>
      <c r="CW178" s="53"/>
      <c r="CX178" s="53"/>
      <c r="CY178" s="53"/>
      <c r="CZ178" s="53"/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  <c r="DM178" s="53"/>
      <c r="DN178" s="53"/>
      <c r="DO178" s="53"/>
      <c r="DP178" s="53"/>
      <c r="DQ178" s="53"/>
      <c r="DR178" s="53"/>
      <c r="DS178" s="53"/>
      <c r="DT178" s="53"/>
      <c r="DU178" s="53"/>
      <c r="DV178" s="53"/>
    </row>
    <row r="179" spans="1:330" s="61" customFormat="1" ht="11.1" customHeight="1" x14ac:dyDescent="0.15">
      <c r="A179" s="51" t="s">
        <v>699</v>
      </c>
      <c r="B179" s="52" t="s">
        <v>966</v>
      </c>
      <c r="C179" s="53" t="s">
        <v>700</v>
      </c>
      <c r="D179" s="53" t="s">
        <v>122</v>
      </c>
      <c r="E179" s="53" t="s">
        <v>136</v>
      </c>
      <c r="F179" s="53" t="s">
        <v>89</v>
      </c>
      <c r="G179" s="53" t="s">
        <v>691</v>
      </c>
      <c r="H179" s="53" t="s">
        <v>190</v>
      </c>
      <c r="I179" s="53" t="s">
        <v>701</v>
      </c>
      <c r="J179" s="53" t="s">
        <v>67</v>
      </c>
      <c r="K179" s="53" t="s">
        <v>149</v>
      </c>
      <c r="L179" s="53" t="s">
        <v>199</v>
      </c>
      <c r="M179" s="53" t="s">
        <v>206</v>
      </c>
      <c r="N179" s="53">
        <v>1</v>
      </c>
      <c r="O179" s="53" t="s">
        <v>195</v>
      </c>
      <c r="P179" s="204">
        <f t="shared" si="55"/>
        <v>0</v>
      </c>
      <c r="Q179" s="56"/>
      <c r="R179" s="205">
        <f t="shared" si="56"/>
        <v>0</v>
      </c>
      <c r="S179" s="53"/>
      <c r="T179" s="53"/>
      <c r="U179" s="53"/>
      <c r="V179" s="54"/>
      <c r="W179" s="205">
        <f t="shared" si="57"/>
        <v>0</v>
      </c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4"/>
      <c r="AR179" s="53"/>
      <c r="AS179" s="204">
        <f t="shared" si="59"/>
        <v>1</v>
      </c>
      <c r="AT179" s="205">
        <f t="shared" si="60"/>
        <v>0</v>
      </c>
      <c r="AU179" s="53"/>
      <c r="AV179" s="53"/>
      <c r="AW179" s="54">
        <v>0</v>
      </c>
      <c r="AX179" s="56">
        <v>0</v>
      </c>
      <c r="AY179" s="53">
        <v>1</v>
      </c>
      <c r="AZ179" s="51"/>
      <c r="BA179" s="54"/>
      <c r="BB179" s="56">
        <v>0</v>
      </c>
      <c r="BC179" s="200">
        <f t="shared" si="62"/>
        <v>0</v>
      </c>
      <c r="BD179" s="53"/>
      <c r="BE179" s="53">
        <v>0</v>
      </c>
      <c r="BF179" s="53">
        <v>0</v>
      </c>
      <c r="BG179" s="53"/>
      <c r="BH179" s="54"/>
      <c r="BJ179" s="205">
        <f t="shared" si="63"/>
        <v>0</v>
      </c>
      <c r="BK179" s="53"/>
      <c r="BL179" s="54">
        <v>0</v>
      </c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3"/>
      <c r="CT179" s="53"/>
      <c r="CU179" s="53"/>
      <c r="CV179" s="53"/>
      <c r="CW179" s="53"/>
      <c r="CX179" s="53"/>
      <c r="CY179" s="53"/>
      <c r="CZ179" s="53"/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  <c r="DM179" s="53"/>
      <c r="DN179" s="53"/>
      <c r="DO179" s="53"/>
      <c r="DP179" s="53"/>
      <c r="DQ179" s="53"/>
      <c r="DR179" s="53"/>
      <c r="DS179" s="53"/>
      <c r="DT179" s="53"/>
      <c r="DU179" s="53"/>
      <c r="DV179" s="53"/>
    </row>
    <row r="180" spans="1:330" s="61" customFormat="1" ht="11.1" customHeight="1" x14ac:dyDescent="0.15">
      <c r="A180" s="51" t="s">
        <v>702</v>
      </c>
      <c r="B180" s="52" t="s">
        <v>966</v>
      </c>
      <c r="C180" s="53" t="s">
        <v>273</v>
      </c>
      <c r="D180" s="53" t="s">
        <v>122</v>
      </c>
      <c r="E180" s="53" t="s">
        <v>136</v>
      </c>
      <c r="F180" s="53" t="s">
        <v>89</v>
      </c>
      <c r="G180" s="53" t="s">
        <v>691</v>
      </c>
      <c r="H180" s="53" t="s">
        <v>94</v>
      </c>
      <c r="I180" s="53" t="s">
        <v>273</v>
      </c>
      <c r="J180" s="53" t="s">
        <v>67</v>
      </c>
      <c r="K180" s="53" t="s">
        <v>149</v>
      </c>
      <c r="L180" s="53" t="s">
        <v>199</v>
      </c>
      <c r="M180" s="53" t="s">
        <v>206</v>
      </c>
      <c r="N180" s="53">
        <v>1</v>
      </c>
      <c r="O180" s="53" t="s">
        <v>195</v>
      </c>
      <c r="P180" s="204">
        <f t="shared" si="55"/>
        <v>0</v>
      </c>
      <c r="Q180" s="56"/>
      <c r="R180" s="205">
        <f t="shared" si="56"/>
        <v>0</v>
      </c>
      <c r="S180" s="53"/>
      <c r="T180" s="53"/>
      <c r="U180" s="53"/>
      <c r="V180" s="54"/>
      <c r="W180" s="205">
        <f t="shared" si="57"/>
        <v>0</v>
      </c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4"/>
      <c r="AR180" s="53"/>
      <c r="AS180" s="204">
        <f t="shared" si="59"/>
        <v>0</v>
      </c>
      <c r="AT180" s="205">
        <f t="shared" si="60"/>
        <v>0</v>
      </c>
      <c r="AU180" s="53"/>
      <c r="AV180" s="53"/>
      <c r="AW180" s="54">
        <v>0</v>
      </c>
      <c r="AX180" s="56">
        <v>0</v>
      </c>
      <c r="AY180" s="53">
        <v>0</v>
      </c>
      <c r="AZ180" s="51"/>
      <c r="BA180" s="54"/>
      <c r="BB180" s="56">
        <v>0</v>
      </c>
      <c r="BC180" s="200">
        <f t="shared" si="62"/>
        <v>0</v>
      </c>
      <c r="BD180" s="53"/>
      <c r="BE180" s="53">
        <v>0</v>
      </c>
      <c r="BF180" s="53">
        <v>0</v>
      </c>
      <c r="BG180" s="53"/>
      <c r="BH180" s="54"/>
      <c r="BJ180" s="205">
        <f t="shared" si="63"/>
        <v>0</v>
      </c>
      <c r="BK180" s="53"/>
      <c r="BL180" s="54">
        <v>0</v>
      </c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53"/>
      <c r="CS180" s="53"/>
      <c r="CT180" s="53"/>
      <c r="CU180" s="53"/>
      <c r="CV180" s="53"/>
      <c r="CW180" s="53"/>
      <c r="CX180" s="53"/>
      <c r="CY180" s="53"/>
      <c r="CZ180" s="53"/>
      <c r="DA180" s="53"/>
      <c r="DB180" s="53"/>
      <c r="DC180" s="53"/>
      <c r="DD180" s="53"/>
      <c r="DE180" s="53"/>
      <c r="DF180" s="53"/>
      <c r="DG180" s="53"/>
      <c r="DH180" s="53"/>
      <c r="DI180" s="53"/>
      <c r="DJ180" s="53"/>
      <c r="DK180" s="53"/>
      <c r="DL180" s="53"/>
      <c r="DM180" s="53"/>
      <c r="DN180" s="53"/>
      <c r="DO180" s="53"/>
      <c r="DP180" s="53"/>
      <c r="DQ180" s="53"/>
      <c r="DR180" s="53"/>
      <c r="DS180" s="53"/>
      <c r="DT180" s="53"/>
      <c r="DU180" s="53"/>
      <c r="DV180" s="53"/>
    </row>
    <row r="181" spans="1:330" s="61" customFormat="1" ht="11.1" customHeight="1" x14ac:dyDescent="0.15">
      <c r="A181" s="51" t="s">
        <v>704</v>
      </c>
      <c r="B181" s="52" t="s">
        <v>966</v>
      </c>
      <c r="C181" s="53" t="s">
        <v>705</v>
      </c>
      <c r="D181" s="53" t="s">
        <v>122</v>
      </c>
      <c r="E181" s="53" t="s">
        <v>136</v>
      </c>
      <c r="F181" s="53" t="s">
        <v>89</v>
      </c>
      <c r="G181" s="53" t="s">
        <v>691</v>
      </c>
      <c r="H181" s="53" t="s">
        <v>113</v>
      </c>
      <c r="I181" s="53" t="s">
        <v>705</v>
      </c>
      <c r="J181" s="53" t="s">
        <v>67</v>
      </c>
      <c r="K181" s="53" t="s">
        <v>149</v>
      </c>
      <c r="L181" s="53" t="s">
        <v>199</v>
      </c>
      <c r="M181" s="53" t="s">
        <v>206</v>
      </c>
      <c r="N181" s="53">
        <v>1</v>
      </c>
      <c r="O181" s="53" t="s">
        <v>195</v>
      </c>
      <c r="P181" s="204">
        <f t="shared" si="55"/>
        <v>0</v>
      </c>
      <c r="Q181" s="56"/>
      <c r="R181" s="205">
        <f t="shared" si="56"/>
        <v>0</v>
      </c>
      <c r="S181" s="53"/>
      <c r="T181" s="53"/>
      <c r="U181" s="53"/>
      <c r="V181" s="54"/>
      <c r="W181" s="205">
        <f t="shared" si="57"/>
        <v>0</v>
      </c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4"/>
      <c r="AR181" s="53"/>
      <c r="AS181" s="204">
        <f t="shared" si="59"/>
        <v>1</v>
      </c>
      <c r="AT181" s="205">
        <f t="shared" si="60"/>
        <v>0</v>
      </c>
      <c r="AU181" s="53"/>
      <c r="AV181" s="53"/>
      <c r="AW181" s="54">
        <v>0</v>
      </c>
      <c r="AX181" s="56">
        <v>0</v>
      </c>
      <c r="AY181" s="53">
        <v>1</v>
      </c>
      <c r="AZ181" s="51"/>
      <c r="BA181" s="54"/>
      <c r="BB181" s="56">
        <v>0</v>
      </c>
      <c r="BC181" s="200">
        <f t="shared" si="62"/>
        <v>0</v>
      </c>
      <c r="BD181" s="53"/>
      <c r="BE181" s="53">
        <v>0</v>
      </c>
      <c r="BF181" s="53">
        <v>0</v>
      </c>
      <c r="BG181" s="53"/>
      <c r="BH181" s="54"/>
      <c r="BJ181" s="205">
        <f t="shared" si="63"/>
        <v>0</v>
      </c>
      <c r="BK181" s="53"/>
      <c r="BL181" s="54">
        <v>0</v>
      </c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3"/>
      <c r="CT181" s="53"/>
      <c r="CU181" s="53"/>
      <c r="CV181" s="53"/>
      <c r="CW181" s="53"/>
      <c r="CX181" s="53"/>
      <c r="CY181" s="53"/>
      <c r="CZ181" s="53"/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  <c r="DM181" s="53"/>
      <c r="DN181" s="53"/>
      <c r="DO181" s="53"/>
      <c r="DP181" s="53"/>
      <c r="DQ181" s="53"/>
      <c r="DR181" s="53"/>
      <c r="DS181" s="53"/>
      <c r="DT181" s="53"/>
      <c r="DU181" s="53"/>
      <c r="DV181" s="53"/>
    </row>
    <row r="182" spans="1:330" s="61" customFormat="1" ht="11.1" customHeight="1" x14ac:dyDescent="0.15">
      <c r="A182" s="51" t="s">
        <v>707</v>
      </c>
      <c r="B182" s="52" t="s">
        <v>966</v>
      </c>
      <c r="C182" s="53" t="s">
        <v>1285</v>
      </c>
      <c r="D182" s="53" t="s">
        <v>122</v>
      </c>
      <c r="E182" s="53" t="s">
        <v>136</v>
      </c>
      <c r="F182" s="53" t="s">
        <v>89</v>
      </c>
      <c r="G182" s="53" t="s">
        <v>691</v>
      </c>
      <c r="H182" s="53" t="s">
        <v>133</v>
      </c>
      <c r="I182" s="53" t="s">
        <v>708</v>
      </c>
      <c r="J182" s="53" t="s">
        <v>67</v>
      </c>
      <c r="K182" s="53" t="s">
        <v>149</v>
      </c>
      <c r="L182" s="53" t="s">
        <v>199</v>
      </c>
      <c r="M182" s="53" t="s">
        <v>206</v>
      </c>
      <c r="N182" s="53">
        <v>1</v>
      </c>
      <c r="O182" s="53" t="s">
        <v>195</v>
      </c>
      <c r="P182" s="204">
        <f t="shared" si="55"/>
        <v>0</v>
      </c>
      <c r="Q182" s="56"/>
      <c r="R182" s="205">
        <f t="shared" si="56"/>
        <v>0</v>
      </c>
      <c r="S182" s="53"/>
      <c r="T182" s="53"/>
      <c r="U182" s="53"/>
      <c r="V182" s="54"/>
      <c r="W182" s="205">
        <f t="shared" si="57"/>
        <v>0</v>
      </c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4"/>
      <c r="AR182" s="53"/>
      <c r="AS182" s="204">
        <f t="shared" si="59"/>
        <v>1</v>
      </c>
      <c r="AT182" s="205">
        <f t="shared" si="60"/>
        <v>0</v>
      </c>
      <c r="AU182" s="53"/>
      <c r="AV182" s="53"/>
      <c r="AW182" s="54">
        <v>0</v>
      </c>
      <c r="AX182" s="56">
        <v>0</v>
      </c>
      <c r="AY182" s="53">
        <v>1</v>
      </c>
      <c r="AZ182" s="51"/>
      <c r="BA182" s="54"/>
      <c r="BB182" s="56">
        <v>0</v>
      </c>
      <c r="BC182" s="200">
        <f t="shared" si="62"/>
        <v>0</v>
      </c>
      <c r="BD182" s="53"/>
      <c r="BE182" s="53">
        <v>0</v>
      </c>
      <c r="BF182" s="53">
        <v>0</v>
      </c>
      <c r="BG182" s="53"/>
      <c r="BH182" s="54"/>
      <c r="BJ182" s="205">
        <f t="shared" si="63"/>
        <v>0</v>
      </c>
      <c r="BK182" s="53"/>
      <c r="BL182" s="54">
        <v>0</v>
      </c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  <c r="CP182" s="53"/>
      <c r="CQ182" s="53"/>
      <c r="CR182" s="53"/>
      <c r="CS182" s="53"/>
      <c r="CT182" s="53"/>
      <c r="CU182" s="53"/>
      <c r="CV182" s="53"/>
      <c r="CW182" s="53"/>
      <c r="CX182" s="53"/>
      <c r="CY182" s="53"/>
      <c r="CZ182" s="53"/>
      <c r="DA182" s="53"/>
      <c r="DB182" s="53"/>
      <c r="DC182" s="53"/>
      <c r="DD182" s="53"/>
      <c r="DE182" s="53"/>
      <c r="DF182" s="53"/>
      <c r="DG182" s="53"/>
      <c r="DH182" s="53"/>
      <c r="DI182" s="53"/>
      <c r="DJ182" s="53"/>
      <c r="DK182" s="53"/>
      <c r="DL182" s="53"/>
      <c r="DM182" s="53"/>
      <c r="DN182" s="53"/>
      <c r="DO182" s="53"/>
      <c r="DP182" s="53"/>
      <c r="DQ182" s="53"/>
      <c r="DR182" s="53"/>
      <c r="DS182" s="53"/>
      <c r="DT182" s="53"/>
      <c r="DU182" s="53"/>
      <c r="DV182" s="53"/>
    </row>
    <row r="183" spans="1:330" s="61" customFormat="1" ht="11.1" customHeight="1" x14ac:dyDescent="0.15">
      <c r="A183" s="51" t="s">
        <v>710</v>
      </c>
      <c r="B183" s="52" t="s">
        <v>966</v>
      </c>
      <c r="C183" s="53" t="s">
        <v>1286</v>
      </c>
      <c r="D183" s="53" t="s">
        <v>122</v>
      </c>
      <c r="E183" s="53" t="s">
        <v>136</v>
      </c>
      <c r="F183" s="53" t="s">
        <v>89</v>
      </c>
      <c r="G183" s="53" t="s">
        <v>691</v>
      </c>
      <c r="H183" s="53" t="s">
        <v>129</v>
      </c>
      <c r="I183" s="53" t="s">
        <v>711</v>
      </c>
      <c r="J183" s="53" t="s">
        <v>67</v>
      </c>
      <c r="K183" s="53" t="s">
        <v>149</v>
      </c>
      <c r="L183" s="53" t="s">
        <v>199</v>
      </c>
      <c r="M183" s="53" t="s">
        <v>206</v>
      </c>
      <c r="N183" s="53">
        <v>1</v>
      </c>
      <c r="O183" s="53" t="s">
        <v>195</v>
      </c>
      <c r="P183" s="204">
        <f t="shared" si="55"/>
        <v>0</v>
      </c>
      <c r="Q183" s="56"/>
      <c r="R183" s="205">
        <f t="shared" si="56"/>
        <v>0</v>
      </c>
      <c r="S183" s="53"/>
      <c r="T183" s="53"/>
      <c r="U183" s="53"/>
      <c r="V183" s="54"/>
      <c r="W183" s="205">
        <f t="shared" si="57"/>
        <v>0</v>
      </c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4"/>
      <c r="AR183" s="53"/>
      <c r="AS183" s="204">
        <f t="shared" si="59"/>
        <v>2</v>
      </c>
      <c r="AT183" s="205">
        <f t="shared" si="60"/>
        <v>0</v>
      </c>
      <c r="AU183" s="53"/>
      <c r="AV183" s="53"/>
      <c r="AW183" s="54">
        <v>0</v>
      </c>
      <c r="AX183" s="56">
        <v>0</v>
      </c>
      <c r="AY183" s="53">
        <v>2</v>
      </c>
      <c r="AZ183" s="51"/>
      <c r="BA183" s="54"/>
      <c r="BB183" s="56">
        <v>0</v>
      </c>
      <c r="BC183" s="200">
        <f t="shared" si="62"/>
        <v>0</v>
      </c>
      <c r="BD183" s="53"/>
      <c r="BE183" s="53">
        <v>0</v>
      </c>
      <c r="BF183" s="53">
        <v>0</v>
      </c>
      <c r="BG183" s="53"/>
      <c r="BH183" s="54"/>
      <c r="BJ183" s="205">
        <f t="shared" si="63"/>
        <v>0</v>
      </c>
      <c r="BK183" s="53"/>
      <c r="BL183" s="54">
        <v>0</v>
      </c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  <c r="CP183" s="53"/>
      <c r="CQ183" s="53"/>
      <c r="CR183" s="53"/>
      <c r="CS183" s="53"/>
      <c r="CT183" s="53"/>
      <c r="CU183" s="53"/>
      <c r="CV183" s="53"/>
      <c r="CW183" s="53"/>
      <c r="CX183" s="53"/>
      <c r="CY183" s="53"/>
      <c r="CZ183" s="53"/>
      <c r="DA183" s="53"/>
      <c r="DB183" s="53"/>
      <c r="DC183" s="53"/>
      <c r="DD183" s="53"/>
      <c r="DE183" s="53"/>
      <c r="DF183" s="53"/>
      <c r="DG183" s="53"/>
      <c r="DH183" s="53"/>
      <c r="DI183" s="53"/>
      <c r="DJ183" s="53"/>
      <c r="DK183" s="53"/>
      <c r="DL183" s="53"/>
      <c r="DM183" s="53"/>
      <c r="DN183" s="53"/>
      <c r="DO183" s="53"/>
      <c r="DP183" s="53"/>
      <c r="DQ183" s="53"/>
      <c r="DR183" s="53"/>
      <c r="DS183" s="53"/>
      <c r="DT183" s="53"/>
      <c r="DU183" s="53"/>
      <c r="DV183" s="53"/>
    </row>
    <row r="184" spans="1:330" s="61" customFormat="1" ht="11.1" customHeight="1" x14ac:dyDescent="0.15">
      <c r="A184" s="51" t="s">
        <v>713</v>
      </c>
      <c r="B184" s="52" t="s">
        <v>966</v>
      </c>
      <c r="C184" s="53" t="s">
        <v>714</v>
      </c>
      <c r="D184" s="53" t="s">
        <v>122</v>
      </c>
      <c r="E184" s="53" t="s">
        <v>136</v>
      </c>
      <c r="F184" s="53" t="s">
        <v>89</v>
      </c>
      <c r="G184" s="53" t="s">
        <v>691</v>
      </c>
      <c r="H184" s="53" t="s">
        <v>193</v>
      </c>
      <c r="I184" s="53" t="s">
        <v>714</v>
      </c>
      <c r="J184" s="53" t="s">
        <v>67</v>
      </c>
      <c r="K184" s="53" t="s">
        <v>149</v>
      </c>
      <c r="L184" s="53" t="s">
        <v>199</v>
      </c>
      <c r="M184" s="53" t="s">
        <v>206</v>
      </c>
      <c r="N184" s="53">
        <v>1</v>
      </c>
      <c r="O184" s="53" t="s">
        <v>195</v>
      </c>
      <c r="P184" s="204">
        <f t="shared" si="55"/>
        <v>0</v>
      </c>
      <c r="Q184" s="56"/>
      <c r="R184" s="205">
        <f t="shared" si="56"/>
        <v>0</v>
      </c>
      <c r="S184" s="53"/>
      <c r="T184" s="53"/>
      <c r="U184" s="53"/>
      <c r="V184" s="54"/>
      <c r="W184" s="205">
        <f t="shared" si="57"/>
        <v>0</v>
      </c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4"/>
      <c r="AR184" s="53"/>
      <c r="AS184" s="204">
        <f t="shared" si="59"/>
        <v>1</v>
      </c>
      <c r="AT184" s="205">
        <f t="shared" si="60"/>
        <v>0</v>
      </c>
      <c r="AU184" s="53"/>
      <c r="AV184" s="53"/>
      <c r="AW184" s="54">
        <v>0</v>
      </c>
      <c r="AX184" s="56">
        <v>0</v>
      </c>
      <c r="AY184" s="53">
        <v>1</v>
      </c>
      <c r="AZ184" s="51"/>
      <c r="BA184" s="54"/>
      <c r="BB184" s="56">
        <v>0</v>
      </c>
      <c r="BC184" s="200">
        <f t="shared" si="62"/>
        <v>0</v>
      </c>
      <c r="BD184" s="53"/>
      <c r="BE184" s="53">
        <v>0</v>
      </c>
      <c r="BF184" s="53">
        <v>0</v>
      </c>
      <c r="BG184" s="53"/>
      <c r="BH184" s="54"/>
      <c r="BJ184" s="205">
        <f t="shared" si="63"/>
        <v>0</v>
      </c>
      <c r="BK184" s="53"/>
      <c r="BL184" s="54">
        <v>0</v>
      </c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  <c r="CP184" s="53"/>
      <c r="CQ184" s="53"/>
      <c r="CR184" s="53"/>
      <c r="CS184" s="53"/>
      <c r="CT184" s="53"/>
      <c r="CU184" s="53"/>
      <c r="CV184" s="53"/>
      <c r="CW184" s="53"/>
      <c r="CX184" s="53"/>
      <c r="CY184" s="53"/>
      <c r="CZ184" s="53"/>
      <c r="DA184" s="53"/>
      <c r="DB184" s="53"/>
      <c r="DC184" s="53"/>
      <c r="DD184" s="53"/>
      <c r="DE184" s="53"/>
      <c r="DF184" s="53"/>
      <c r="DG184" s="53"/>
      <c r="DH184" s="53"/>
      <c r="DI184" s="53"/>
      <c r="DJ184" s="53"/>
      <c r="DK184" s="53"/>
      <c r="DL184" s="53"/>
      <c r="DM184" s="53"/>
      <c r="DN184" s="53"/>
      <c r="DO184" s="53"/>
      <c r="DP184" s="53"/>
      <c r="DQ184" s="53"/>
      <c r="DR184" s="53"/>
      <c r="DS184" s="53"/>
      <c r="DT184" s="53"/>
      <c r="DU184" s="53"/>
      <c r="DV184" s="53"/>
    </row>
    <row r="185" spans="1:330" s="61" customFormat="1" ht="11.1" customHeight="1" x14ac:dyDescent="0.15">
      <c r="A185" s="51" t="s">
        <v>716</v>
      </c>
      <c r="B185" s="52" t="s">
        <v>966</v>
      </c>
      <c r="C185" s="53" t="s">
        <v>270</v>
      </c>
      <c r="D185" s="53" t="s">
        <v>122</v>
      </c>
      <c r="E185" s="53" t="s">
        <v>136</v>
      </c>
      <c r="F185" s="53" t="s">
        <v>89</v>
      </c>
      <c r="G185" s="53" t="s">
        <v>691</v>
      </c>
      <c r="H185" s="53" t="s">
        <v>120</v>
      </c>
      <c r="I185" s="53" t="s">
        <v>270</v>
      </c>
      <c r="J185" s="53" t="s">
        <v>67</v>
      </c>
      <c r="K185" s="53" t="s">
        <v>149</v>
      </c>
      <c r="L185" s="53" t="s">
        <v>199</v>
      </c>
      <c r="M185" s="53" t="s">
        <v>206</v>
      </c>
      <c r="N185" s="53">
        <v>1</v>
      </c>
      <c r="O185" s="53" t="s">
        <v>195</v>
      </c>
      <c r="P185" s="204">
        <f t="shared" si="55"/>
        <v>0</v>
      </c>
      <c r="Q185" s="56"/>
      <c r="R185" s="205">
        <f t="shared" si="56"/>
        <v>0</v>
      </c>
      <c r="S185" s="53"/>
      <c r="T185" s="53"/>
      <c r="U185" s="53"/>
      <c r="V185" s="54"/>
      <c r="W185" s="205">
        <f t="shared" si="57"/>
        <v>0</v>
      </c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4"/>
      <c r="AR185" s="53"/>
      <c r="AS185" s="204">
        <f t="shared" si="59"/>
        <v>1</v>
      </c>
      <c r="AT185" s="205">
        <f t="shared" si="60"/>
        <v>0</v>
      </c>
      <c r="AU185" s="53"/>
      <c r="AV185" s="53"/>
      <c r="AW185" s="54">
        <v>0</v>
      </c>
      <c r="AX185" s="56">
        <v>0</v>
      </c>
      <c r="AY185" s="53">
        <v>1</v>
      </c>
      <c r="AZ185" s="51"/>
      <c r="BA185" s="54"/>
      <c r="BB185" s="56">
        <v>0</v>
      </c>
      <c r="BC185" s="200">
        <f t="shared" si="62"/>
        <v>0</v>
      </c>
      <c r="BD185" s="53"/>
      <c r="BE185" s="53">
        <v>0</v>
      </c>
      <c r="BF185" s="53">
        <v>0</v>
      </c>
      <c r="BG185" s="53"/>
      <c r="BH185" s="54"/>
      <c r="BJ185" s="205">
        <f t="shared" si="63"/>
        <v>0</v>
      </c>
      <c r="BK185" s="53"/>
      <c r="BL185" s="54">
        <v>0</v>
      </c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3"/>
      <c r="CT185" s="53"/>
      <c r="CU185" s="53"/>
      <c r="CV185" s="53"/>
      <c r="CW185" s="53"/>
      <c r="CX185" s="53"/>
      <c r="CY185" s="53"/>
      <c r="CZ185" s="53"/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  <c r="DM185" s="53"/>
      <c r="DN185" s="53"/>
      <c r="DO185" s="53"/>
      <c r="DP185" s="53"/>
      <c r="DQ185" s="53"/>
      <c r="DR185" s="53"/>
      <c r="DS185" s="53"/>
      <c r="DT185" s="53"/>
      <c r="DU185" s="53"/>
      <c r="DV185" s="53"/>
    </row>
    <row r="186" spans="1:330" s="61" customFormat="1" ht="11.1" customHeight="1" x14ac:dyDescent="0.15">
      <c r="A186" s="51" t="s">
        <v>818</v>
      </c>
      <c r="B186" s="52" t="s">
        <v>966</v>
      </c>
      <c r="C186" s="53" t="s">
        <v>1294</v>
      </c>
      <c r="D186" s="53" t="s">
        <v>122</v>
      </c>
      <c r="E186" s="53" t="s">
        <v>136</v>
      </c>
      <c r="F186" s="53" t="s">
        <v>89</v>
      </c>
      <c r="G186" s="53" t="s">
        <v>691</v>
      </c>
      <c r="H186" s="53" t="s">
        <v>241</v>
      </c>
      <c r="I186" s="53" t="s">
        <v>819</v>
      </c>
      <c r="J186" s="53" t="s">
        <v>67</v>
      </c>
      <c r="K186" s="53" t="s">
        <v>149</v>
      </c>
      <c r="L186" s="53" t="s">
        <v>199</v>
      </c>
      <c r="M186" s="53" t="s">
        <v>217</v>
      </c>
      <c r="N186" s="53">
        <v>1</v>
      </c>
      <c r="O186" s="53" t="s">
        <v>218</v>
      </c>
      <c r="P186" s="204">
        <f t="shared" si="55"/>
        <v>0</v>
      </c>
      <c r="Q186" s="56"/>
      <c r="R186" s="205">
        <f t="shared" si="56"/>
        <v>0</v>
      </c>
      <c r="S186" s="53"/>
      <c r="T186" s="53"/>
      <c r="U186" s="53"/>
      <c r="V186" s="54"/>
      <c r="W186" s="205">
        <f t="shared" si="57"/>
        <v>0</v>
      </c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4"/>
      <c r="AR186" s="53"/>
      <c r="AS186" s="204">
        <f t="shared" si="59"/>
        <v>0</v>
      </c>
      <c r="AT186" s="205">
        <f t="shared" si="60"/>
        <v>0</v>
      </c>
      <c r="AU186" s="53"/>
      <c r="AV186" s="53"/>
      <c r="AW186" s="54">
        <v>0</v>
      </c>
      <c r="AX186" s="56">
        <v>0</v>
      </c>
      <c r="AY186" s="53">
        <v>0</v>
      </c>
      <c r="AZ186" s="51"/>
      <c r="BA186" s="54"/>
      <c r="BB186" s="56">
        <v>0</v>
      </c>
      <c r="BC186" s="200">
        <f t="shared" si="62"/>
        <v>0</v>
      </c>
      <c r="BD186" s="53"/>
      <c r="BE186" s="53">
        <v>0</v>
      </c>
      <c r="BF186" s="53">
        <v>0</v>
      </c>
      <c r="BG186" s="53"/>
      <c r="BH186" s="54"/>
      <c r="BJ186" s="205">
        <f t="shared" si="63"/>
        <v>0</v>
      </c>
      <c r="BK186" s="53"/>
      <c r="BL186" s="54">
        <v>0</v>
      </c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  <c r="CP186" s="53"/>
      <c r="CQ186" s="53"/>
      <c r="CR186" s="53"/>
      <c r="CS186" s="53"/>
      <c r="CT186" s="53"/>
      <c r="CU186" s="53"/>
      <c r="CV186" s="53"/>
      <c r="CW186" s="53"/>
      <c r="CX186" s="53"/>
      <c r="CY186" s="53"/>
      <c r="CZ186" s="53"/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  <c r="DM186" s="53"/>
      <c r="DN186" s="53"/>
      <c r="DO186" s="53"/>
      <c r="DP186" s="53"/>
      <c r="DQ186" s="53"/>
      <c r="DR186" s="53"/>
      <c r="DS186" s="53"/>
      <c r="DT186" s="53"/>
      <c r="DU186" s="53"/>
      <c r="DV186" s="53"/>
    </row>
    <row r="187" spans="1:330" s="217" customFormat="1" ht="11.1" customHeight="1" x14ac:dyDescent="0.15">
      <c r="A187" s="208"/>
      <c r="B187" s="209"/>
      <c r="C187" s="209" t="s">
        <v>782</v>
      </c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>
        <f>SUM(N188:N191)</f>
        <v>4</v>
      </c>
      <c r="O187" s="209"/>
      <c r="P187" s="204">
        <f t="shared" si="55"/>
        <v>0</v>
      </c>
      <c r="Q187" s="212">
        <f>SUM(Q188:Q191)</f>
        <v>0</v>
      </c>
      <c r="R187" s="205">
        <f t="shared" si="56"/>
        <v>0</v>
      </c>
      <c r="S187" s="209">
        <f>SUM(S188:S191)</f>
        <v>0</v>
      </c>
      <c r="T187" s="209">
        <f>SUM(T188:T191)</f>
        <v>0</v>
      </c>
      <c r="U187" s="209">
        <f>SUM(U188:U191)</f>
        <v>0</v>
      </c>
      <c r="V187" s="210">
        <f>SUM(V188:V191)</f>
        <v>0</v>
      </c>
      <c r="W187" s="205">
        <f t="shared" si="57"/>
        <v>0</v>
      </c>
      <c r="X187" s="209">
        <f t="shared" ref="X187:BL187" si="74">SUM(X188:X191)</f>
        <v>0</v>
      </c>
      <c r="Y187" s="209">
        <f t="shared" si="74"/>
        <v>0</v>
      </c>
      <c r="Z187" s="209">
        <f t="shared" si="74"/>
        <v>0</v>
      </c>
      <c r="AA187" s="209">
        <f t="shared" si="74"/>
        <v>0</v>
      </c>
      <c r="AB187" s="209">
        <f t="shared" si="74"/>
        <v>0</v>
      </c>
      <c r="AC187" s="209">
        <f t="shared" si="74"/>
        <v>0</v>
      </c>
      <c r="AD187" s="209">
        <f t="shared" si="74"/>
        <v>0</v>
      </c>
      <c r="AE187" s="209">
        <f t="shared" si="74"/>
        <v>0</v>
      </c>
      <c r="AF187" s="209">
        <f t="shared" si="74"/>
        <v>0</v>
      </c>
      <c r="AG187" s="209">
        <f t="shared" si="74"/>
        <v>0</v>
      </c>
      <c r="AH187" s="209">
        <f t="shared" si="74"/>
        <v>0</v>
      </c>
      <c r="AI187" s="209">
        <f t="shared" si="74"/>
        <v>0</v>
      </c>
      <c r="AJ187" s="209">
        <f t="shared" si="74"/>
        <v>0</v>
      </c>
      <c r="AK187" s="209">
        <f t="shared" si="74"/>
        <v>0</v>
      </c>
      <c r="AL187" s="209">
        <f t="shared" si="74"/>
        <v>0</v>
      </c>
      <c r="AM187" s="209">
        <f t="shared" si="74"/>
        <v>0</v>
      </c>
      <c r="AN187" s="209">
        <f t="shared" si="74"/>
        <v>0</v>
      </c>
      <c r="AO187" s="209">
        <f t="shared" si="74"/>
        <v>0</v>
      </c>
      <c r="AP187" s="209">
        <f t="shared" si="74"/>
        <v>0</v>
      </c>
      <c r="AQ187" s="210">
        <f t="shared" si="74"/>
        <v>0</v>
      </c>
      <c r="AR187" s="209"/>
      <c r="AS187" s="204">
        <f t="shared" si="59"/>
        <v>0</v>
      </c>
      <c r="AT187" s="205">
        <f t="shared" si="60"/>
        <v>0</v>
      </c>
      <c r="AU187" s="209">
        <f t="shared" si="74"/>
        <v>0</v>
      </c>
      <c r="AV187" s="209">
        <f t="shared" ref="AV187:BB187" si="75">SUM(AV188:AV191)</f>
        <v>0</v>
      </c>
      <c r="AW187" s="210">
        <f t="shared" si="75"/>
        <v>0</v>
      </c>
      <c r="AX187" s="212">
        <f t="shared" si="75"/>
        <v>0</v>
      </c>
      <c r="AY187" s="209">
        <f t="shared" si="75"/>
        <v>0</v>
      </c>
      <c r="AZ187" s="208">
        <f t="shared" si="75"/>
        <v>0</v>
      </c>
      <c r="BA187" s="210">
        <f t="shared" si="75"/>
        <v>0</v>
      </c>
      <c r="BB187" s="212">
        <f t="shared" si="75"/>
        <v>0</v>
      </c>
      <c r="BC187" s="200">
        <f t="shared" si="62"/>
        <v>0</v>
      </c>
      <c r="BD187" s="209">
        <f t="shared" si="74"/>
        <v>0</v>
      </c>
      <c r="BE187" s="209">
        <f t="shared" si="74"/>
        <v>0</v>
      </c>
      <c r="BF187" s="209">
        <f t="shared" si="74"/>
        <v>0</v>
      </c>
      <c r="BG187" s="209">
        <f t="shared" si="74"/>
        <v>0</v>
      </c>
      <c r="BH187" s="210">
        <f t="shared" si="74"/>
        <v>0</v>
      </c>
      <c r="BJ187" s="205">
        <f t="shared" si="63"/>
        <v>0</v>
      </c>
      <c r="BK187" s="209">
        <f t="shared" si="74"/>
        <v>0</v>
      </c>
      <c r="BL187" s="210">
        <f t="shared" si="74"/>
        <v>0</v>
      </c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</row>
    <row r="188" spans="1:330" s="61" customFormat="1" ht="11.1" customHeight="1" x14ac:dyDescent="0.15">
      <c r="A188" s="51" t="s">
        <v>781</v>
      </c>
      <c r="B188" s="52" t="s">
        <v>966</v>
      </c>
      <c r="C188" s="53" t="s">
        <v>782</v>
      </c>
      <c r="D188" s="53" t="s">
        <v>122</v>
      </c>
      <c r="E188" s="53" t="s">
        <v>136</v>
      </c>
      <c r="F188" s="53" t="s">
        <v>118</v>
      </c>
      <c r="G188" s="53" t="s">
        <v>782</v>
      </c>
      <c r="H188" s="53" t="s">
        <v>51</v>
      </c>
      <c r="I188" s="53" t="s">
        <v>783</v>
      </c>
      <c r="J188" s="53" t="s">
        <v>67</v>
      </c>
      <c r="K188" s="53" t="s">
        <v>149</v>
      </c>
      <c r="L188" s="53" t="s">
        <v>199</v>
      </c>
      <c r="M188" s="53" t="s">
        <v>203</v>
      </c>
      <c r="N188" s="53">
        <v>1</v>
      </c>
      <c r="O188" s="53" t="s">
        <v>195</v>
      </c>
      <c r="P188" s="204">
        <f t="shared" si="55"/>
        <v>0</v>
      </c>
      <c r="Q188" s="56"/>
      <c r="R188" s="205">
        <f t="shared" si="56"/>
        <v>0</v>
      </c>
      <c r="S188" s="53"/>
      <c r="T188" s="53"/>
      <c r="U188" s="53"/>
      <c r="V188" s="54"/>
      <c r="W188" s="205">
        <f t="shared" si="57"/>
        <v>0</v>
      </c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4"/>
      <c r="AR188" s="53"/>
      <c r="AS188" s="204">
        <f t="shared" si="59"/>
        <v>0</v>
      </c>
      <c r="AT188" s="205">
        <f t="shared" si="60"/>
        <v>0</v>
      </c>
      <c r="AU188" s="53"/>
      <c r="AV188" s="53"/>
      <c r="AW188" s="54">
        <v>0</v>
      </c>
      <c r="AX188" s="56">
        <v>0</v>
      </c>
      <c r="AY188" s="53">
        <v>0</v>
      </c>
      <c r="AZ188" s="51"/>
      <c r="BA188" s="54"/>
      <c r="BB188" s="56">
        <v>0</v>
      </c>
      <c r="BC188" s="200">
        <f t="shared" si="62"/>
        <v>0</v>
      </c>
      <c r="BD188" s="53"/>
      <c r="BE188" s="53">
        <v>0</v>
      </c>
      <c r="BF188" s="53">
        <v>0</v>
      </c>
      <c r="BG188" s="53"/>
      <c r="BH188" s="54"/>
      <c r="BJ188" s="205">
        <f t="shared" si="63"/>
        <v>0</v>
      </c>
      <c r="BK188" s="53"/>
      <c r="BL188" s="54">
        <v>0</v>
      </c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M188" s="53"/>
      <c r="DN188" s="53"/>
      <c r="DO188" s="53"/>
      <c r="DP188" s="53"/>
      <c r="DQ188" s="53"/>
      <c r="DR188" s="53"/>
      <c r="DS188" s="53"/>
      <c r="DT188" s="53"/>
      <c r="DU188" s="53"/>
      <c r="DV188" s="53"/>
    </row>
    <row r="189" spans="1:330" s="61" customFormat="1" ht="11.1" customHeight="1" x14ac:dyDescent="0.15">
      <c r="A189" s="51" t="s">
        <v>842</v>
      </c>
      <c r="B189" s="52" t="s">
        <v>966</v>
      </c>
      <c r="C189" s="53" t="s">
        <v>843</v>
      </c>
      <c r="D189" s="53" t="s">
        <v>122</v>
      </c>
      <c r="E189" s="53" t="s">
        <v>136</v>
      </c>
      <c r="F189" s="53" t="s">
        <v>118</v>
      </c>
      <c r="G189" s="53" t="s">
        <v>782</v>
      </c>
      <c r="H189" s="53" t="s">
        <v>51</v>
      </c>
      <c r="I189" s="53" t="s">
        <v>783</v>
      </c>
      <c r="J189" s="53" t="s">
        <v>67</v>
      </c>
      <c r="K189" s="53" t="s">
        <v>149</v>
      </c>
      <c r="L189" s="53" t="s">
        <v>199</v>
      </c>
      <c r="M189" s="53" t="s">
        <v>219</v>
      </c>
      <c r="N189" s="53">
        <v>1</v>
      </c>
      <c r="O189" s="53" t="s">
        <v>219</v>
      </c>
      <c r="P189" s="204">
        <f t="shared" si="55"/>
        <v>0</v>
      </c>
      <c r="Q189" s="56"/>
      <c r="R189" s="205">
        <f t="shared" si="56"/>
        <v>0</v>
      </c>
      <c r="S189" s="53"/>
      <c r="T189" s="53"/>
      <c r="U189" s="53"/>
      <c r="V189" s="54"/>
      <c r="W189" s="205">
        <f t="shared" si="57"/>
        <v>0</v>
      </c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4"/>
      <c r="AR189" s="53"/>
      <c r="AS189" s="204">
        <f t="shared" si="59"/>
        <v>0</v>
      </c>
      <c r="AT189" s="205">
        <f t="shared" si="60"/>
        <v>0</v>
      </c>
      <c r="AU189" s="53"/>
      <c r="AV189" s="53"/>
      <c r="AW189" s="54">
        <v>0</v>
      </c>
      <c r="AX189" s="56">
        <v>0</v>
      </c>
      <c r="AY189" s="53">
        <v>0</v>
      </c>
      <c r="AZ189" s="51"/>
      <c r="BA189" s="54"/>
      <c r="BB189" s="56">
        <v>0</v>
      </c>
      <c r="BC189" s="200">
        <f t="shared" si="62"/>
        <v>0</v>
      </c>
      <c r="BD189" s="53"/>
      <c r="BE189" s="53">
        <v>0</v>
      </c>
      <c r="BF189" s="53">
        <v>0</v>
      </c>
      <c r="BG189" s="53"/>
      <c r="BH189" s="54"/>
      <c r="BJ189" s="205">
        <f t="shared" si="63"/>
        <v>0</v>
      </c>
      <c r="BK189" s="53"/>
      <c r="BL189" s="54">
        <v>0</v>
      </c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  <c r="CU189" s="53"/>
      <c r="CV189" s="53"/>
      <c r="CW189" s="53"/>
      <c r="CX189" s="53"/>
      <c r="CY189" s="53"/>
      <c r="CZ189" s="53"/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  <c r="DM189" s="53"/>
      <c r="DN189" s="53"/>
      <c r="DO189" s="53"/>
      <c r="DP189" s="53"/>
      <c r="DQ189" s="53"/>
      <c r="DR189" s="53"/>
      <c r="DS189" s="53"/>
      <c r="DT189" s="53"/>
      <c r="DU189" s="53"/>
      <c r="DV189" s="53"/>
    </row>
    <row r="190" spans="1:330" s="61" customFormat="1" ht="11.1" customHeight="1" x14ac:dyDescent="0.15">
      <c r="A190" s="51" t="s">
        <v>906</v>
      </c>
      <c r="B190" s="52" t="s">
        <v>966</v>
      </c>
      <c r="C190" s="53" t="s">
        <v>907</v>
      </c>
      <c r="D190" s="53" t="s">
        <v>122</v>
      </c>
      <c r="E190" s="53" t="s">
        <v>136</v>
      </c>
      <c r="F190" s="53" t="s">
        <v>118</v>
      </c>
      <c r="G190" s="53" t="s">
        <v>782</v>
      </c>
      <c r="H190" s="53" t="s">
        <v>51</v>
      </c>
      <c r="I190" s="53" t="s">
        <v>783</v>
      </c>
      <c r="J190" s="53" t="s">
        <v>67</v>
      </c>
      <c r="K190" s="53" t="s">
        <v>149</v>
      </c>
      <c r="L190" s="53" t="s">
        <v>199</v>
      </c>
      <c r="M190" s="53" t="s">
        <v>219</v>
      </c>
      <c r="N190" s="53">
        <v>1</v>
      </c>
      <c r="O190" s="53" t="s">
        <v>219</v>
      </c>
      <c r="P190" s="204">
        <f t="shared" si="55"/>
        <v>0</v>
      </c>
      <c r="Q190" s="56"/>
      <c r="R190" s="205">
        <f t="shared" si="56"/>
        <v>0</v>
      </c>
      <c r="S190" s="53"/>
      <c r="T190" s="53"/>
      <c r="U190" s="53"/>
      <c r="V190" s="54"/>
      <c r="W190" s="205">
        <f t="shared" si="57"/>
        <v>0</v>
      </c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4"/>
      <c r="AR190" s="53"/>
      <c r="AS190" s="204">
        <f t="shared" si="59"/>
        <v>0</v>
      </c>
      <c r="AT190" s="205">
        <f t="shared" si="60"/>
        <v>0</v>
      </c>
      <c r="AU190" s="53"/>
      <c r="AV190" s="53"/>
      <c r="AW190" s="54">
        <v>0</v>
      </c>
      <c r="AX190" s="56">
        <v>0</v>
      </c>
      <c r="AY190" s="53">
        <v>0</v>
      </c>
      <c r="AZ190" s="51"/>
      <c r="BA190" s="54"/>
      <c r="BB190" s="56">
        <v>0</v>
      </c>
      <c r="BC190" s="200">
        <f t="shared" si="62"/>
        <v>0</v>
      </c>
      <c r="BD190" s="53"/>
      <c r="BE190" s="53">
        <v>0</v>
      </c>
      <c r="BF190" s="53">
        <v>0</v>
      </c>
      <c r="BG190" s="53"/>
      <c r="BH190" s="54"/>
      <c r="BJ190" s="205">
        <f t="shared" si="63"/>
        <v>0</v>
      </c>
      <c r="BK190" s="53"/>
      <c r="BL190" s="54">
        <v>0</v>
      </c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3"/>
      <c r="CT190" s="53"/>
      <c r="CU190" s="53"/>
      <c r="CV190" s="53"/>
      <c r="CW190" s="53"/>
      <c r="CX190" s="53"/>
      <c r="CY190" s="53"/>
      <c r="CZ190" s="53"/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  <c r="DM190" s="53"/>
      <c r="DN190" s="53"/>
      <c r="DO190" s="53"/>
      <c r="DP190" s="53"/>
      <c r="DQ190" s="53"/>
      <c r="DR190" s="53"/>
      <c r="DS190" s="53"/>
      <c r="DT190" s="53"/>
      <c r="DU190" s="53"/>
      <c r="DV190" s="53"/>
    </row>
    <row r="191" spans="1:330" s="61" customFormat="1" ht="11.1" customHeight="1" x14ac:dyDescent="0.15">
      <c r="A191" s="51" t="s">
        <v>927</v>
      </c>
      <c r="B191" s="52" t="s">
        <v>966</v>
      </c>
      <c r="C191" s="53" t="s">
        <v>928</v>
      </c>
      <c r="D191" s="53" t="s">
        <v>122</v>
      </c>
      <c r="E191" s="53" t="s">
        <v>136</v>
      </c>
      <c r="F191" s="53" t="s">
        <v>118</v>
      </c>
      <c r="G191" s="53" t="s">
        <v>782</v>
      </c>
      <c r="H191" s="53" t="s">
        <v>51</v>
      </c>
      <c r="I191" s="53" t="s">
        <v>783</v>
      </c>
      <c r="J191" s="53" t="s">
        <v>67</v>
      </c>
      <c r="K191" s="53" t="s">
        <v>149</v>
      </c>
      <c r="L191" s="53" t="s">
        <v>199</v>
      </c>
      <c r="M191" s="53" t="s">
        <v>219</v>
      </c>
      <c r="N191" s="53">
        <v>1</v>
      </c>
      <c r="O191" s="53" t="s">
        <v>219</v>
      </c>
      <c r="P191" s="204">
        <f t="shared" si="55"/>
        <v>0</v>
      </c>
      <c r="Q191" s="56"/>
      <c r="R191" s="205">
        <f t="shared" si="56"/>
        <v>0</v>
      </c>
      <c r="S191" s="53"/>
      <c r="T191" s="53"/>
      <c r="U191" s="53"/>
      <c r="V191" s="54"/>
      <c r="W191" s="205">
        <f t="shared" si="57"/>
        <v>0</v>
      </c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4"/>
      <c r="AR191" s="53"/>
      <c r="AS191" s="204">
        <f t="shared" si="59"/>
        <v>0</v>
      </c>
      <c r="AT191" s="205">
        <f t="shared" si="60"/>
        <v>0</v>
      </c>
      <c r="AU191" s="53"/>
      <c r="AV191" s="53"/>
      <c r="AW191" s="54">
        <v>0</v>
      </c>
      <c r="AX191" s="56">
        <v>0</v>
      </c>
      <c r="AY191" s="53">
        <v>0</v>
      </c>
      <c r="AZ191" s="51"/>
      <c r="BA191" s="54"/>
      <c r="BB191" s="56">
        <v>0</v>
      </c>
      <c r="BC191" s="200">
        <f t="shared" si="62"/>
        <v>0</v>
      </c>
      <c r="BD191" s="53"/>
      <c r="BE191" s="53">
        <v>0</v>
      </c>
      <c r="BF191" s="53">
        <v>0</v>
      </c>
      <c r="BG191" s="53"/>
      <c r="BH191" s="54"/>
      <c r="BJ191" s="205">
        <f t="shared" si="63"/>
        <v>0</v>
      </c>
      <c r="BK191" s="53"/>
      <c r="BL191" s="54">
        <v>0</v>
      </c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  <c r="CP191" s="53"/>
      <c r="CQ191" s="53"/>
      <c r="CR191" s="53"/>
      <c r="CS191" s="53"/>
      <c r="CT191" s="53"/>
      <c r="CU191" s="53"/>
      <c r="CV191" s="53"/>
      <c r="CW191" s="53"/>
      <c r="CX191" s="53"/>
      <c r="CY191" s="53"/>
      <c r="CZ191" s="53"/>
      <c r="DA191" s="53"/>
      <c r="DB191" s="53"/>
      <c r="DC191" s="53"/>
      <c r="DD191" s="53"/>
      <c r="DE191" s="53"/>
      <c r="DF191" s="53"/>
      <c r="DG191" s="53"/>
      <c r="DH191" s="53"/>
      <c r="DI191" s="53"/>
      <c r="DJ191" s="53"/>
      <c r="DK191" s="53"/>
      <c r="DL191" s="53"/>
      <c r="DM191" s="53"/>
      <c r="DN191" s="53"/>
      <c r="DO191" s="53"/>
      <c r="DP191" s="53"/>
      <c r="DQ191" s="53"/>
      <c r="DR191" s="53"/>
      <c r="DS191" s="53"/>
      <c r="DT191" s="53"/>
      <c r="DU191" s="53"/>
      <c r="DV191" s="53"/>
    </row>
    <row r="192" spans="1:330" s="217" customFormat="1" ht="11.1" customHeight="1" x14ac:dyDescent="0.15">
      <c r="A192" s="208"/>
      <c r="B192" s="209"/>
      <c r="C192" s="209" t="s">
        <v>1331</v>
      </c>
      <c r="D192" s="209"/>
      <c r="E192" s="209"/>
      <c r="F192" s="209"/>
      <c r="G192" s="209"/>
      <c r="H192" s="209"/>
      <c r="I192" s="209"/>
      <c r="J192" s="209"/>
      <c r="K192" s="209"/>
      <c r="L192" s="209"/>
      <c r="M192" s="209"/>
      <c r="N192" s="209">
        <f>SUM(N193,N196,N204,N218,N232,N237,N242,N247,N256,N260,N264,N271,N274,N284,N293,N296)</f>
        <v>92</v>
      </c>
      <c r="O192" s="209"/>
      <c r="P192" s="204">
        <f t="shared" si="55"/>
        <v>0</v>
      </c>
      <c r="Q192" s="212">
        <f>SUM(Q193,Q196,Q204,Q218,Q232,Q237,Q242,Q247,Q256,Q260,Q264,Q271,Q274,Q284,Q293,Q296)</f>
        <v>0</v>
      </c>
      <c r="R192" s="205">
        <f t="shared" si="56"/>
        <v>0</v>
      </c>
      <c r="S192" s="209">
        <f>SUM(S193,S196,S204,S218,S232,S237,S242,S247,S256,S260,S264,S271,S274,S284,S293,S296)</f>
        <v>0</v>
      </c>
      <c r="T192" s="209">
        <f>SUM(T193,T196,T204,T218,T232,T237,T242,T247,T256,T260,T264,T271,T274,T284,T293,T296)</f>
        <v>0</v>
      </c>
      <c r="U192" s="209">
        <f>SUM(U193,U196,U204,U218,U232,U237,U242,U247,U256,U260,U264,U271,U274,U284,U293,U296)</f>
        <v>0</v>
      </c>
      <c r="V192" s="210">
        <f>SUM(V193,V196,V204,V218,V232,V237,V242,V247,V256,V260,V264,V271,V274,V284,V293,V296)</f>
        <v>0</v>
      </c>
      <c r="W192" s="205">
        <f t="shared" si="57"/>
        <v>0</v>
      </c>
      <c r="X192" s="209">
        <f t="shared" ref="X192:BL192" si="76">SUM(X193,X196,X204,X218,X232,X237,X242,X247,X256,X260,X264,X271,X274,X284,X293,X296)</f>
        <v>0</v>
      </c>
      <c r="Y192" s="209">
        <f t="shared" si="76"/>
        <v>0</v>
      </c>
      <c r="Z192" s="209">
        <f t="shared" si="76"/>
        <v>0</v>
      </c>
      <c r="AA192" s="209">
        <f t="shared" si="76"/>
        <v>0</v>
      </c>
      <c r="AB192" s="209">
        <f t="shared" si="76"/>
        <v>0</v>
      </c>
      <c r="AC192" s="209">
        <f t="shared" si="76"/>
        <v>0</v>
      </c>
      <c r="AD192" s="209">
        <f t="shared" si="76"/>
        <v>0</v>
      </c>
      <c r="AE192" s="209">
        <f t="shared" si="76"/>
        <v>0</v>
      </c>
      <c r="AF192" s="209">
        <f t="shared" si="76"/>
        <v>0</v>
      </c>
      <c r="AG192" s="209">
        <f t="shared" si="76"/>
        <v>0</v>
      </c>
      <c r="AH192" s="209">
        <f t="shared" si="76"/>
        <v>0</v>
      </c>
      <c r="AI192" s="209">
        <f t="shared" si="76"/>
        <v>0</v>
      </c>
      <c r="AJ192" s="209">
        <f t="shared" si="76"/>
        <v>0</v>
      </c>
      <c r="AK192" s="209">
        <f t="shared" si="76"/>
        <v>0</v>
      </c>
      <c r="AL192" s="209">
        <f t="shared" si="76"/>
        <v>0</v>
      </c>
      <c r="AM192" s="209">
        <f t="shared" si="76"/>
        <v>0</v>
      </c>
      <c r="AN192" s="209">
        <f t="shared" si="76"/>
        <v>0</v>
      </c>
      <c r="AO192" s="209">
        <f t="shared" si="76"/>
        <v>0</v>
      </c>
      <c r="AP192" s="209">
        <f t="shared" si="76"/>
        <v>0</v>
      </c>
      <c r="AQ192" s="210">
        <f t="shared" si="76"/>
        <v>0</v>
      </c>
      <c r="AR192" s="209"/>
      <c r="AS192" s="204">
        <f t="shared" si="59"/>
        <v>25</v>
      </c>
      <c r="AT192" s="205">
        <f t="shared" si="60"/>
        <v>2</v>
      </c>
      <c r="AU192" s="209">
        <f t="shared" si="76"/>
        <v>0</v>
      </c>
      <c r="AV192" s="209">
        <f t="shared" ref="AV192:BB192" si="77">SUM(AV193,AV196,AV204,AV218,AV232,AV237,AV242,AV247,AV256,AV260,AV264,AV271,AV274,AV284,AV293,AV296)</f>
        <v>0</v>
      </c>
      <c r="AW192" s="210">
        <f t="shared" si="77"/>
        <v>2</v>
      </c>
      <c r="AX192" s="212">
        <f t="shared" si="77"/>
        <v>0</v>
      </c>
      <c r="AY192" s="209">
        <f t="shared" si="77"/>
        <v>22</v>
      </c>
      <c r="AZ192" s="208">
        <f t="shared" si="77"/>
        <v>0</v>
      </c>
      <c r="BA192" s="210">
        <f t="shared" si="77"/>
        <v>0</v>
      </c>
      <c r="BB192" s="212">
        <f t="shared" si="77"/>
        <v>1</v>
      </c>
      <c r="BC192" s="200">
        <f t="shared" si="62"/>
        <v>0</v>
      </c>
      <c r="BD192" s="209">
        <f t="shared" si="76"/>
        <v>0</v>
      </c>
      <c r="BE192" s="209">
        <f t="shared" si="76"/>
        <v>0</v>
      </c>
      <c r="BF192" s="209">
        <f t="shared" si="76"/>
        <v>0</v>
      </c>
      <c r="BG192" s="209">
        <f t="shared" si="76"/>
        <v>0</v>
      </c>
      <c r="BH192" s="210">
        <f t="shared" si="76"/>
        <v>0</v>
      </c>
      <c r="BJ192" s="205">
        <f t="shared" si="63"/>
        <v>5</v>
      </c>
      <c r="BK192" s="209">
        <f t="shared" si="76"/>
        <v>0</v>
      </c>
      <c r="BL192" s="210">
        <f t="shared" si="76"/>
        <v>5</v>
      </c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</row>
    <row r="193" spans="1:330" s="217" customFormat="1" ht="11.1" customHeight="1" x14ac:dyDescent="0.15">
      <c r="A193" s="208"/>
      <c r="B193" s="209"/>
      <c r="C193" s="209" t="s">
        <v>823</v>
      </c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>
        <f>SUM(N194:N195)</f>
        <v>2</v>
      </c>
      <c r="O193" s="209"/>
      <c r="P193" s="204">
        <f t="shared" si="55"/>
        <v>0</v>
      </c>
      <c r="Q193" s="212">
        <f>SUM(Q194:Q195)</f>
        <v>0</v>
      </c>
      <c r="R193" s="205">
        <f t="shared" si="56"/>
        <v>0</v>
      </c>
      <c r="S193" s="209">
        <f>SUM(S194:S195)</f>
        <v>0</v>
      </c>
      <c r="T193" s="209">
        <f>SUM(T194:T195)</f>
        <v>0</v>
      </c>
      <c r="U193" s="209">
        <f>SUM(U194:U195)</f>
        <v>0</v>
      </c>
      <c r="V193" s="210">
        <f>SUM(V194:V195)</f>
        <v>0</v>
      </c>
      <c r="W193" s="205">
        <f t="shared" si="57"/>
        <v>0</v>
      </c>
      <c r="X193" s="209">
        <f t="shared" ref="X193:BL193" si="78">SUM(X194:X195)</f>
        <v>0</v>
      </c>
      <c r="Y193" s="209">
        <f t="shared" si="78"/>
        <v>0</v>
      </c>
      <c r="Z193" s="209">
        <f t="shared" si="78"/>
        <v>0</v>
      </c>
      <c r="AA193" s="209">
        <f t="shared" si="78"/>
        <v>0</v>
      </c>
      <c r="AB193" s="209">
        <f t="shared" si="78"/>
        <v>0</v>
      </c>
      <c r="AC193" s="209">
        <f t="shared" si="78"/>
        <v>0</v>
      </c>
      <c r="AD193" s="209">
        <f t="shared" si="78"/>
        <v>0</v>
      </c>
      <c r="AE193" s="209">
        <f t="shared" si="78"/>
        <v>0</v>
      </c>
      <c r="AF193" s="209">
        <f t="shared" si="78"/>
        <v>0</v>
      </c>
      <c r="AG193" s="209">
        <f t="shared" si="78"/>
        <v>0</v>
      </c>
      <c r="AH193" s="209">
        <f t="shared" si="78"/>
        <v>0</v>
      </c>
      <c r="AI193" s="209">
        <f t="shared" si="78"/>
        <v>0</v>
      </c>
      <c r="AJ193" s="209">
        <f t="shared" si="78"/>
        <v>0</v>
      </c>
      <c r="AK193" s="209">
        <f t="shared" si="78"/>
        <v>0</v>
      </c>
      <c r="AL193" s="209">
        <f t="shared" si="78"/>
        <v>0</v>
      </c>
      <c r="AM193" s="209">
        <f t="shared" si="78"/>
        <v>0</v>
      </c>
      <c r="AN193" s="209">
        <f t="shared" si="78"/>
        <v>0</v>
      </c>
      <c r="AO193" s="209">
        <f t="shared" si="78"/>
        <v>0</v>
      </c>
      <c r="AP193" s="209">
        <f t="shared" si="78"/>
        <v>0</v>
      </c>
      <c r="AQ193" s="210">
        <f t="shared" si="78"/>
        <v>0</v>
      </c>
      <c r="AR193" s="209"/>
      <c r="AS193" s="204">
        <f t="shared" si="59"/>
        <v>3</v>
      </c>
      <c r="AT193" s="205">
        <f t="shared" si="60"/>
        <v>0</v>
      </c>
      <c r="AU193" s="209">
        <f t="shared" si="78"/>
        <v>0</v>
      </c>
      <c r="AV193" s="209">
        <f t="shared" ref="AV193:BB193" si="79">SUM(AV194:AV195)</f>
        <v>0</v>
      </c>
      <c r="AW193" s="210">
        <f t="shared" si="79"/>
        <v>0</v>
      </c>
      <c r="AX193" s="212">
        <f t="shared" si="79"/>
        <v>0</v>
      </c>
      <c r="AY193" s="209">
        <f t="shared" si="79"/>
        <v>3</v>
      </c>
      <c r="AZ193" s="208">
        <f t="shared" si="79"/>
        <v>0</v>
      </c>
      <c r="BA193" s="210">
        <f t="shared" si="79"/>
        <v>0</v>
      </c>
      <c r="BB193" s="212">
        <f t="shared" si="79"/>
        <v>0</v>
      </c>
      <c r="BC193" s="200">
        <f t="shared" si="62"/>
        <v>0</v>
      </c>
      <c r="BD193" s="209">
        <f t="shared" si="78"/>
        <v>0</v>
      </c>
      <c r="BE193" s="209">
        <f t="shared" si="78"/>
        <v>0</v>
      </c>
      <c r="BF193" s="209">
        <f t="shared" si="78"/>
        <v>0</v>
      </c>
      <c r="BG193" s="209">
        <f t="shared" si="78"/>
        <v>0</v>
      </c>
      <c r="BH193" s="210">
        <f t="shared" si="78"/>
        <v>0</v>
      </c>
      <c r="BJ193" s="205">
        <f t="shared" si="63"/>
        <v>0</v>
      </c>
      <c r="BK193" s="209">
        <f t="shared" si="78"/>
        <v>0</v>
      </c>
      <c r="BL193" s="210">
        <f t="shared" si="78"/>
        <v>0</v>
      </c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</row>
    <row r="194" spans="1:330" s="61" customFormat="1" ht="11.1" customHeight="1" x14ac:dyDescent="0.15">
      <c r="A194" s="51" t="s">
        <v>901</v>
      </c>
      <c r="B194" s="52" t="s">
        <v>966</v>
      </c>
      <c r="C194" s="53" t="s">
        <v>823</v>
      </c>
      <c r="D194" s="53" t="s">
        <v>122</v>
      </c>
      <c r="E194" s="53" t="s">
        <v>136</v>
      </c>
      <c r="F194" s="53" t="s">
        <v>71</v>
      </c>
      <c r="G194" s="53" t="s">
        <v>823</v>
      </c>
      <c r="H194" s="53" t="s">
        <v>51</v>
      </c>
      <c r="I194" s="53" t="s">
        <v>823</v>
      </c>
      <c r="J194" s="53" t="s">
        <v>65</v>
      </c>
      <c r="K194" s="53" t="s">
        <v>137</v>
      </c>
      <c r="L194" s="53" t="s">
        <v>199</v>
      </c>
      <c r="M194" s="53" t="s">
        <v>201</v>
      </c>
      <c r="N194" s="53">
        <v>1</v>
      </c>
      <c r="O194" s="53" t="s">
        <v>195</v>
      </c>
      <c r="P194" s="204">
        <f t="shared" si="55"/>
        <v>0</v>
      </c>
      <c r="Q194" s="56"/>
      <c r="R194" s="205">
        <f t="shared" si="56"/>
        <v>0</v>
      </c>
      <c r="S194" s="53"/>
      <c r="T194" s="53"/>
      <c r="U194" s="53"/>
      <c r="V194" s="54"/>
      <c r="W194" s="205">
        <f t="shared" si="57"/>
        <v>0</v>
      </c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4"/>
      <c r="AR194" s="53"/>
      <c r="AS194" s="204">
        <f t="shared" si="59"/>
        <v>3</v>
      </c>
      <c r="AT194" s="205">
        <f t="shared" si="60"/>
        <v>0</v>
      </c>
      <c r="AU194" s="53"/>
      <c r="AV194" s="53"/>
      <c r="AW194" s="54">
        <v>0</v>
      </c>
      <c r="AX194" s="56">
        <v>0</v>
      </c>
      <c r="AY194" s="53">
        <v>3</v>
      </c>
      <c r="AZ194" s="51"/>
      <c r="BA194" s="54"/>
      <c r="BB194" s="56">
        <v>0</v>
      </c>
      <c r="BC194" s="200">
        <f t="shared" si="62"/>
        <v>0</v>
      </c>
      <c r="BD194" s="53"/>
      <c r="BE194" s="53">
        <v>0</v>
      </c>
      <c r="BF194" s="53">
        <v>0</v>
      </c>
      <c r="BG194" s="53"/>
      <c r="BH194" s="54"/>
      <c r="BJ194" s="205">
        <f t="shared" si="63"/>
        <v>0</v>
      </c>
      <c r="BK194" s="53"/>
      <c r="BL194" s="54">
        <v>0</v>
      </c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  <c r="CP194" s="53"/>
      <c r="CQ194" s="53"/>
      <c r="CR194" s="53"/>
      <c r="CS194" s="53"/>
      <c r="CT194" s="53"/>
      <c r="CU194" s="53"/>
      <c r="CV194" s="53"/>
      <c r="CW194" s="53"/>
      <c r="CX194" s="53"/>
      <c r="CY194" s="53"/>
      <c r="CZ194" s="53"/>
      <c r="DA194" s="53"/>
      <c r="DB194" s="53"/>
      <c r="DC194" s="53"/>
      <c r="DD194" s="53"/>
      <c r="DE194" s="53"/>
      <c r="DF194" s="53"/>
      <c r="DG194" s="53"/>
      <c r="DH194" s="53"/>
      <c r="DI194" s="53"/>
      <c r="DJ194" s="53"/>
      <c r="DK194" s="53"/>
      <c r="DL194" s="53"/>
      <c r="DM194" s="53"/>
      <c r="DN194" s="53"/>
      <c r="DO194" s="53"/>
      <c r="DP194" s="53"/>
      <c r="DQ194" s="53"/>
      <c r="DR194" s="53"/>
      <c r="DS194" s="53"/>
      <c r="DT194" s="53"/>
      <c r="DU194" s="53"/>
      <c r="DV194" s="53"/>
    </row>
    <row r="195" spans="1:330" s="61" customFormat="1" ht="11.1" customHeight="1" x14ac:dyDescent="0.15">
      <c r="A195" s="51" t="s">
        <v>822</v>
      </c>
      <c r="B195" s="52" t="s">
        <v>966</v>
      </c>
      <c r="C195" s="53" t="s">
        <v>1297</v>
      </c>
      <c r="D195" s="53" t="s">
        <v>122</v>
      </c>
      <c r="E195" s="53" t="s">
        <v>136</v>
      </c>
      <c r="F195" s="53" t="s">
        <v>71</v>
      </c>
      <c r="G195" s="53" t="s">
        <v>823</v>
      </c>
      <c r="H195" s="53" t="s">
        <v>112</v>
      </c>
      <c r="I195" s="53" t="s">
        <v>824</v>
      </c>
      <c r="J195" s="53" t="s">
        <v>65</v>
      </c>
      <c r="K195" s="53" t="s">
        <v>137</v>
      </c>
      <c r="L195" s="53" t="s">
        <v>199</v>
      </c>
      <c r="M195" s="53" t="s">
        <v>217</v>
      </c>
      <c r="N195" s="53">
        <v>1</v>
      </c>
      <c r="O195" s="53" t="s">
        <v>218</v>
      </c>
      <c r="P195" s="204">
        <f t="shared" si="55"/>
        <v>0</v>
      </c>
      <c r="Q195" s="56"/>
      <c r="R195" s="205">
        <f t="shared" si="56"/>
        <v>0</v>
      </c>
      <c r="S195" s="53"/>
      <c r="T195" s="53"/>
      <c r="U195" s="53"/>
      <c r="V195" s="54"/>
      <c r="W195" s="205">
        <f t="shared" si="57"/>
        <v>0</v>
      </c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4"/>
      <c r="AR195" s="53"/>
      <c r="AS195" s="204">
        <f t="shared" si="59"/>
        <v>0</v>
      </c>
      <c r="AT195" s="205">
        <f t="shared" si="60"/>
        <v>0</v>
      </c>
      <c r="AU195" s="53"/>
      <c r="AV195" s="53"/>
      <c r="AW195" s="54">
        <v>0</v>
      </c>
      <c r="AX195" s="56">
        <v>0</v>
      </c>
      <c r="AY195" s="53">
        <v>0</v>
      </c>
      <c r="AZ195" s="51"/>
      <c r="BA195" s="54"/>
      <c r="BB195" s="56">
        <v>0</v>
      </c>
      <c r="BC195" s="200">
        <f t="shared" si="62"/>
        <v>0</v>
      </c>
      <c r="BD195" s="53"/>
      <c r="BE195" s="53">
        <v>0</v>
      </c>
      <c r="BF195" s="53">
        <v>0</v>
      </c>
      <c r="BG195" s="53"/>
      <c r="BH195" s="54"/>
      <c r="BJ195" s="205">
        <f t="shared" si="63"/>
        <v>0</v>
      </c>
      <c r="BK195" s="53"/>
      <c r="BL195" s="54">
        <v>0</v>
      </c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  <c r="CP195" s="53"/>
      <c r="CQ195" s="53"/>
      <c r="CR195" s="53"/>
      <c r="CS195" s="53"/>
      <c r="CT195" s="53"/>
      <c r="CU195" s="53"/>
      <c r="CV195" s="53"/>
      <c r="CW195" s="53"/>
      <c r="CX195" s="53"/>
      <c r="CY195" s="53"/>
      <c r="CZ195" s="53"/>
      <c r="DA195" s="53"/>
      <c r="DB195" s="53"/>
      <c r="DC195" s="53"/>
      <c r="DD195" s="53"/>
      <c r="DE195" s="53"/>
      <c r="DF195" s="53"/>
      <c r="DG195" s="53"/>
      <c r="DH195" s="53"/>
      <c r="DI195" s="53"/>
      <c r="DJ195" s="53"/>
      <c r="DK195" s="53"/>
      <c r="DL195" s="53"/>
      <c r="DM195" s="53"/>
      <c r="DN195" s="53"/>
      <c r="DO195" s="53"/>
      <c r="DP195" s="53"/>
      <c r="DQ195" s="53"/>
      <c r="DR195" s="53"/>
      <c r="DS195" s="53"/>
      <c r="DT195" s="53"/>
      <c r="DU195" s="53"/>
      <c r="DV195" s="53"/>
    </row>
    <row r="196" spans="1:330" s="217" customFormat="1" ht="11.1" customHeight="1" x14ac:dyDescent="0.15">
      <c r="A196" s="208"/>
      <c r="B196" s="209"/>
      <c r="C196" s="209" t="s">
        <v>183</v>
      </c>
      <c r="D196" s="209"/>
      <c r="E196" s="209"/>
      <c r="F196" s="209"/>
      <c r="G196" s="209"/>
      <c r="H196" s="209"/>
      <c r="I196" s="209"/>
      <c r="J196" s="209"/>
      <c r="K196" s="209"/>
      <c r="L196" s="209"/>
      <c r="M196" s="209"/>
      <c r="N196" s="209">
        <f>SUM(N197:N203)</f>
        <v>7</v>
      </c>
      <c r="O196" s="209"/>
      <c r="P196" s="204">
        <f t="shared" si="55"/>
        <v>0</v>
      </c>
      <c r="Q196" s="212">
        <f>SUM(Q197:Q203)</f>
        <v>0</v>
      </c>
      <c r="R196" s="205">
        <f t="shared" si="56"/>
        <v>0</v>
      </c>
      <c r="S196" s="209">
        <f>SUM(S197:S203)</f>
        <v>0</v>
      </c>
      <c r="T196" s="209">
        <f>SUM(T197:T203)</f>
        <v>0</v>
      </c>
      <c r="U196" s="209">
        <f>SUM(U197:U203)</f>
        <v>0</v>
      </c>
      <c r="V196" s="210">
        <f>SUM(V197:V203)</f>
        <v>0</v>
      </c>
      <c r="W196" s="205">
        <f t="shared" si="57"/>
        <v>0</v>
      </c>
      <c r="X196" s="209">
        <f t="shared" ref="X196:BL196" si="80">SUM(X197:X203)</f>
        <v>0</v>
      </c>
      <c r="Y196" s="209">
        <f t="shared" si="80"/>
        <v>0</v>
      </c>
      <c r="Z196" s="209">
        <f t="shared" si="80"/>
        <v>0</v>
      </c>
      <c r="AA196" s="209">
        <f t="shared" si="80"/>
        <v>0</v>
      </c>
      <c r="AB196" s="209">
        <f t="shared" si="80"/>
        <v>0</v>
      </c>
      <c r="AC196" s="209">
        <f t="shared" si="80"/>
        <v>0</v>
      </c>
      <c r="AD196" s="209">
        <f t="shared" si="80"/>
        <v>0</v>
      </c>
      <c r="AE196" s="209">
        <f t="shared" si="80"/>
        <v>0</v>
      </c>
      <c r="AF196" s="209">
        <f t="shared" si="80"/>
        <v>0</v>
      </c>
      <c r="AG196" s="209">
        <f t="shared" si="80"/>
        <v>0</v>
      </c>
      <c r="AH196" s="209">
        <f t="shared" si="80"/>
        <v>0</v>
      </c>
      <c r="AI196" s="209">
        <f t="shared" si="80"/>
        <v>0</v>
      </c>
      <c r="AJ196" s="209">
        <f t="shared" si="80"/>
        <v>0</v>
      </c>
      <c r="AK196" s="209">
        <f t="shared" si="80"/>
        <v>0</v>
      </c>
      <c r="AL196" s="209">
        <f t="shared" si="80"/>
        <v>0</v>
      </c>
      <c r="AM196" s="209">
        <f t="shared" si="80"/>
        <v>0</v>
      </c>
      <c r="AN196" s="209">
        <f t="shared" si="80"/>
        <v>0</v>
      </c>
      <c r="AO196" s="209">
        <f t="shared" si="80"/>
        <v>0</v>
      </c>
      <c r="AP196" s="209">
        <f t="shared" si="80"/>
        <v>0</v>
      </c>
      <c r="AQ196" s="210">
        <f t="shared" si="80"/>
        <v>0</v>
      </c>
      <c r="AR196" s="209"/>
      <c r="AS196" s="204">
        <f t="shared" si="59"/>
        <v>3</v>
      </c>
      <c r="AT196" s="205">
        <f t="shared" si="60"/>
        <v>0</v>
      </c>
      <c r="AU196" s="209">
        <f t="shared" si="80"/>
        <v>0</v>
      </c>
      <c r="AV196" s="209">
        <f t="shared" ref="AV196:BB196" si="81">SUM(AV197:AV203)</f>
        <v>0</v>
      </c>
      <c r="AW196" s="210">
        <f t="shared" si="81"/>
        <v>0</v>
      </c>
      <c r="AX196" s="212">
        <f t="shared" si="81"/>
        <v>0</v>
      </c>
      <c r="AY196" s="209">
        <f t="shared" si="81"/>
        <v>3</v>
      </c>
      <c r="AZ196" s="208">
        <f t="shared" si="81"/>
        <v>0</v>
      </c>
      <c r="BA196" s="210">
        <f t="shared" si="81"/>
        <v>0</v>
      </c>
      <c r="BB196" s="212">
        <f t="shared" si="81"/>
        <v>0</v>
      </c>
      <c r="BC196" s="200">
        <f t="shared" si="62"/>
        <v>0</v>
      </c>
      <c r="BD196" s="209">
        <f t="shared" si="80"/>
        <v>0</v>
      </c>
      <c r="BE196" s="209">
        <f t="shared" si="80"/>
        <v>0</v>
      </c>
      <c r="BF196" s="209">
        <f t="shared" si="80"/>
        <v>0</v>
      </c>
      <c r="BG196" s="209">
        <f t="shared" si="80"/>
        <v>0</v>
      </c>
      <c r="BH196" s="210">
        <f t="shared" si="80"/>
        <v>0</v>
      </c>
      <c r="BJ196" s="205">
        <f t="shared" si="63"/>
        <v>0</v>
      </c>
      <c r="BK196" s="209">
        <f t="shared" si="80"/>
        <v>0</v>
      </c>
      <c r="BL196" s="210">
        <f t="shared" si="80"/>
        <v>0</v>
      </c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</row>
    <row r="197" spans="1:330" s="61" customFormat="1" ht="11.1" customHeight="1" x14ac:dyDescent="0.15">
      <c r="A197" s="51" t="s">
        <v>295</v>
      </c>
      <c r="B197" s="52" t="s">
        <v>966</v>
      </c>
      <c r="C197" s="53" t="s">
        <v>183</v>
      </c>
      <c r="D197" s="53" t="s">
        <v>122</v>
      </c>
      <c r="E197" s="53" t="s">
        <v>136</v>
      </c>
      <c r="F197" s="53" t="s">
        <v>66</v>
      </c>
      <c r="G197" s="53" t="s">
        <v>183</v>
      </c>
      <c r="H197" s="53" t="s">
        <v>51</v>
      </c>
      <c r="I197" s="53" t="s">
        <v>183</v>
      </c>
      <c r="J197" s="53" t="s">
        <v>65</v>
      </c>
      <c r="K197" s="53" t="s">
        <v>137</v>
      </c>
      <c r="L197" s="53" t="s">
        <v>199</v>
      </c>
      <c r="M197" s="53" t="s">
        <v>201</v>
      </c>
      <c r="N197" s="53">
        <v>1</v>
      </c>
      <c r="O197" s="53" t="s">
        <v>195</v>
      </c>
      <c r="P197" s="204">
        <f t="shared" si="55"/>
        <v>0</v>
      </c>
      <c r="Q197" s="56"/>
      <c r="R197" s="205">
        <f t="shared" si="56"/>
        <v>0</v>
      </c>
      <c r="S197" s="53"/>
      <c r="T197" s="53"/>
      <c r="U197" s="53"/>
      <c r="V197" s="54"/>
      <c r="W197" s="205">
        <f t="shared" si="57"/>
        <v>0</v>
      </c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4"/>
      <c r="AR197" s="53"/>
      <c r="AS197" s="204">
        <f t="shared" si="59"/>
        <v>0</v>
      </c>
      <c r="AT197" s="205">
        <f t="shared" si="60"/>
        <v>0</v>
      </c>
      <c r="AU197" s="53"/>
      <c r="AV197" s="53"/>
      <c r="AW197" s="54">
        <v>0</v>
      </c>
      <c r="AX197" s="56">
        <v>0</v>
      </c>
      <c r="AY197" s="53">
        <v>0</v>
      </c>
      <c r="AZ197" s="51"/>
      <c r="BA197" s="54"/>
      <c r="BB197" s="56">
        <v>0</v>
      </c>
      <c r="BC197" s="200">
        <f t="shared" si="62"/>
        <v>0</v>
      </c>
      <c r="BD197" s="53"/>
      <c r="BE197" s="53">
        <v>0</v>
      </c>
      <c r="BF197" s="53">
        <v>0</v>
      </c>
      <c r="BG197" s="53"/>
      <c r="BH197" s="54"/>
      <c r="BJ197" s="205">
        <f t="shared" si="63"/>
        <v>0</v>
      </c>
      <c r="BK197" s="53"/>
      <c r="BL197" s="54">
        <v>0</v>
      </c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  <c r="DM197" s="53"/>
      <c r="DN197" s="53"/>
      <c r="DO197" s="53"/>
      <c r="DP197" s="53"/>
      <c r="DQ197" s="53"/>
      <c r="DR197" s="53"/>
      <c r="DS197" s="53"/>
      <c r="DT197" s="53"/>
      <c r="DU197" s="53"/>
      <c r="DV197" s="53"/>
    </row>
    <row r="198" spans="1:330" s="61" customFormat="1" ht="11.1" customHeight="1" x14ac:dyDescent="0.15">
      <c r="A198" s="51" t="s">
        <v>298</v>
      </c>
      <c r="B198" s="52" t="s">
        <v>966</v>
      </c>
      <c r="C198" s="53" t="s">
        <v>299</v>
      </c>
      <c r="D198" s="53" t="s">
        <v>122</v>
      </c>
      <c r="E198" s="53" t="s">
        <v>136</v>
      </c>
      <c r="F198" s="53" t="s">
        <v>66</v>
      </c>
      <c r="G198" s="53" t="s">
        <v>183</v>
      </c>
      <c r="H198" s="53" t="s">
        <v>130</v>
      </c>
      <c r="I198" s="53" t="s">
        <v>299</v>
      </c>
      <c r="J198" s="53" t="s">
        <v>65</v>
      </c>
      <c r="K198" s="53" t="s">
        <v>137</v>
      </c>
      <c r="L198" s="53" t="s">
        <v>199</v>
      </c>
      <c r="M198" s="53" t="s">
        <v>215</v>
      </c>
      <c r="N198" s="53">
        <v>1</v>
      </c>
      <c r="O198" s="53" t="s">
        <v>195</v>
      </c>
      <c r="P198" s="204">
        <f t="shared" si="55"/>
        <v>0</v>
      </c>
      <c r="Q198" s="56"/>
      <c r="R198" s="205">
        <f t="shared" si="56"/>
        <v>0</v>
      </c>
      <c r="S198" s="53"/>
      <c r="T198" s="53"/>
      <c r="U198" s="53"/>
      <c r="V198" s="54"/>
      <c r="W198" s="205">
        <f t="shared" si="57"/>
        <v>0</v>
      </c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4"/>
      <c r="AR198" s="53"/>
      <c r="AS198" s="204">
        <f t="shared" si="59"/>
        <v>1</v>
      </c>
      <c r="AT198" s="205">
        <f t="shared" si="60"/>
        <v>0</v>
      </c>
      <c r="AU198" s="53"/>
      <c r="AV198" s="53"/>
      <c r="AW198" s="54">
        <v>0</v>
      </c>
      <c r="AX198" s="56">
        <v>0</v>
      </c>
      <c r="AY198" s="53">
        <v>1</v>
      </c>
      <c r="AZ198" s="51"/>
      <c r="BA198" s="54"/>
      <c r="BB198" s="56">
        <v>0</v>
      </c>
      <c r="BC198" s="200">
        <f t="shared" si="62"/>
        <v>0</v>
      </c>
      <c r="BD198" s="53"/>
      <c r="BE198" s="53">
        <v>0</v>
      </c>
      <c r="BF198" s="53">
        <v>0</v>
      </c>
      <c r="BG198" s="53"/>
      <c r="BH198" s="54"/>
      <c r="BJ198" s="205">
        <f t="shared" si="63"/>
        <v>0</v>
      </c>
      <c r="BK198" s="53"/>
      <c r="BL198" s="54">
        <v>0</v>
      </c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  <c r="CP198" s="53"/>
      <c r="CQ198" s="53"/>
      <c r="CR198" s="53"/>
      <c r="CS198" s="53"/>
      <c r="CT198" s="53"/>
      <c r="CU198" s="53"/>
      <c r="CV198" s="53"/>
      <c r="CW198" s="53"/>
      <c r="CX198" s="53"/>
      <c r="CY198" s="53"/>
      <c r="CZ198" s="53"/>
      <c r="DA198" s="53"/>
      <c r="DB198" s="53"/>
      <c r="DC198" s="53"/>
      <c r="DD198" s="53"/>
      <c r="DE198" s="53"/>
      <c r="DF198" s="53"/>
      <c r="DG198" s="53"/>
      <c r="DH198" s="53"/>
      <c r="DI198" s="53"/>
      <c r="DJ198" s="53"/>
      <c r="DK198" s="53"/>
      <c r="DL198" s="53"/>
      <c r="DM198" s="53"/>
      <c r="DN198" s="53"/>
      <c r="DO198" s="53"/>
      <c r="DP198" s="53"/>
      <c r="DQ198" s="53"/>
      <c r="DR198" s="53"/>
      <c r="DS198" s="53"/>
      <c r="DT198" s="53"/>
      <c r="DU198" s="53"/>
      <c r="DV198" s="53"/>
    </row>
    <row r="199" spans="1:330" s="61" customFormat="1" ht="11.1" customHeight="1" x14ac:dyDescent="0.15">
      <c r="A199" s="51" t="s">
        <v>303</v>
      </c>
      <c r="B199" s="52" t="s">
        <v>966</v>
      </c>
      <c r="C199" s="53" t="s">
        <v>1260</v>
      </c>
      <c r="D199" s="53" t="s">
        <v>122</v>
      </c>
      <c r="E199" s="53" t="s">
        <v>136</v>
      </c>
      <c r="F199" s="53" t="s">
        <v>66</v>
      </c>
      <c r="G199" s="53" t="s">
        <v>183</v>
      </c>
      <c r="H199" s="53" t="s">
        <v>216</v>
      </c>
      <c r="I199" s="53" t="s">
        <v>1261</v>
      </c>
      <c r="J199" s="53" t="s">
        <v>65</v>
      </c>
      <c r="K199" s="53" t="s">
        <v>137</v>
      </c>
      <c r="L199" s="53" t="s">
        <v>199</v>
      </c>
      <c r="M199" s="53" t="s">
        <v>206</v>
      </c>
      <c r="N199" s="53">
        <v>1</v>
      </c>
      <c r="O199" s="53" t="s">
        <v>195</v>
      </c>
      <c r="P199" s="204">
        <f t="shared" si="55"/>
        <v>0</v>
      </c>
      <c r="Q199" s="56"/>
      <c r="R199" s="205">
        <f t="shared" si="56"/>
        <v>0</v>
      </c>
      <c r="S199" s="53"/>
      <c r="T199" s="53"/>
      <c r="U199" s="53"/>
      <c r="V199" s="54"/>
      <c r="W199" s="205">
        <f t="shared" si="57"/>
        <v>0</v>
      </c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4"/>
      <c r="AR199" s="53"/>
      <c r="AS199" s="204">
        <f t="shared" si="59"/>
        <v>0</v>
      </c>
      <c r="AT199" s="205">
        <f t="shared" si="60"/>
        <v>0</v>
      </c>
      <c r="AU199" s="53"/>
      <c r="AV199" s="53"/>
      <c r="AW199" s="54">
        <v>0</v>
      </c>
      <c r="AX199" s="56">
        <v>0</v>
      </c>
      <c r="AY199" s="53">
        <v>0</v>
      </c>
      <c r="AZ199" s="51"/>
      <c r="BA199" s="54"/>
      <c r="BB199" s="56">
        <v>0</v>
      </c>
      <c r="BC199" s="200">
        <f t="shared" si="62"/>
        <v>0</v>
      </c>
      <c r="BD199" s="53"/>
      <c r="BE199" s="53">
        <v>0</v>
      </c>
      <c r="BF199" s="53">
        <v>0</v>
      </c>
      <c r="BG199" s="53"/>
      <c r="BH199" s="54"/>
      <c r="BJ199" s="205">
        <f t="shared" si="63"/>
        <v>0</v>
      </c>
      <c r="BK199" s="53"/>
      <c r="BL199" s="54">
        <v>0</v>
      </c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  <c r="CP199" s="53"/>
      <c r="CQ199" s="53"/>
      <c r="CR199" s="53"/>
      <c r="CS199" s="53"/>
      <c r="CT199" s="53"/>
      <c r="CU199" s="53"/>
      <c r="CV199" s="53"/>
      <c r="CW199" s="53"/>
      <c r="CX199" s="53"/>
      <c r="CY199" s="53"/>
      <c r="CZ199" s="53"/>
      <c r="DA199" s="53"/>
      <c r="DB199" s="53"/>
      <c r="DC199" s="53"/>
      <c r="DD199" s="53"/>
      <c r="DE199" s="53"/>
      <c r="DF199" s="53"/>
      <c r="DG199" s="53"/>
      <c r="DH199" s="53"/>
      <c r="DI199" s="53"/>
      <c r="DJ199" s="53"/>
      <c r="DK199" s="53"/>
      <c r="DL199" s="53"/>
      <c r="DM199" s="53"/>
      <c r="DN199" s="53"/>
      <c r="DO199" s="53"/>
      <c r="DP199" s="53"/>
      <c r="DQ199" s="53"/>
      <c r="DR199" s="53"/>
      <c r="DS199" s="53"/>
      <c r="DT199" s="53"/>
      <c r="DU199" s="53"/>
      <c r="DV199" s="53"/>
    </row>
    <row r="200" spans="1:330" s="61" customFormat="1" ht="11.1" customHeight="1" x14ac:dyDescent="0.15">
      <c r="A200" s="51" t="s">
        <v>306</v>
      </c>
      <c r="B200" s="52" t="s">
        <v>966</v>
      </c>
      <c r="C200" s="53" t="s">
        <v>307</v>
      </c>
      <c r="D200" s="53" t="s">
        <v>122</v>
      </c>
      <c r="E200" s="53" t="s">
        <v>136</v>
      </c>
      <c r="F200" s="53" t="s">
        <v>66</v>
      </c>
      <c r="G200" s="53" t="s">
        <v>183</v>
      </c>
      <c r="H200" s="53" t="s">
        <v>211</v>
      </c>
      <c r="I200" s="53" t="s">
        <v>308</v>
      </c>
      <c r="J200" s="53" t="s">
        <v>65</v>
      </c>
      <c r="K200" s="53" t="s">
        <v>137</v>
      </c>
      <c r="L200" s="53" t="s">
        <v>199</v>
      </c>
      <c r="M200" s="53" t="s">
        <v>206</v>
      </c>
      <c r="N200" s="53">
        <v>1</v>
      </c>
      <c r="O200" s="53" t="s">
        <v>195</v>
      </c>
      <c r="P200" s="204">
        <f t="shared" si="55"/>
        <v>0</v>
      </c>
      <c r="Q200" s="56"/>
      <c r="R200" s="205">
        <f t="shared" si="56"/>
        <v>0</v>
      </c>
      <c r="S200" s="53"/>
      <c r="T200" s="53"/>
      <c r="U200" s="53"/>
      <c r="V200" s="54"/>
      <c r="W200" s="205">
        <f t="shared" si="57"/>
        <v>0</v>
      </c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4"/>
      <c r="AR200" s="53"/>
      <c r="AS200" s="204">
        <f t="shared" si="59"/>
        <v>0</v>
      </c>
      <c r="AT200" s="205">
        <f t="shared" si="60"/>
        <v>0</v>
      </c>
      <c r="AU200" s="53"/>
      <c r="AV200" s="53"/>
      <c r="AW200" s="54">
        <v>0</v>
      </c>
      <c r="AX200" s="56">
        <v>0</v>
      </c>
      <c r="AY200" s="53">
        <v>0</v>
      </c>
      <c r="AZ200" s="51"/>
      <c r="BA200" s="54"/>
      <c r="BB200" s="56">
        <v>0</v>
      </c>
      <c r="BC200" s="200">
        <f t="shared" si="62"/>
        <v>0</v>
      </c>
      <c r="BD200" s="53"/>
      <c r="BE200" s="53">
        <v>0</v>
      </c>
      <c r="BF200" s="53">
        <v>0</v>
      </c>
      <c r="BG200" s="53"/>
      <c r="BH200" s="54"/>
      <c r="BJ200" s="205">
        <f t="shared" si="63"/>
        <v>0</v>
      </c>
      <c r="BK200" s="53"/>
      <c r="BL200" s="54">
        <v>0</v>
      </c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M200" s="53"/>
      <c r="DN200" s="53"/>
      <c r="DO200" s="53"/>
      <c r="DP200" s="53"/>
      <c r="DQ200" s="53"/>
      <c r="DR200" s="53"/>
      <c r="DS200" s="53"/>
      <c r="DT200" s="53"/>
      <c r="DU200" s="53"/>
      <c r="DV200" s="53"/>
    </row>
    <row r="201" spans="1:330" s="61" customFormat="1" ht="11.1" customHeight="1" x14ac:dyDescent="0.15">
      <c r="A201" s="51" t="s">
        <v>310</v>
      </c>
      <c r="B201" s="52" t="s">
        <v>966</v>
      </c>
      <c r="C201" s="53" t="s">
        <v>311</v>
      </c>
      <c r="D201" s="53" t="s">
        <v>122</v>
      </c>
      <c r="E201" s="53" t="s">
        <v>136</v>
      </c>
      <c r="F201" s="53" t="s">
        <v>66</v>
      </c>
      <c r="G201" s="53" t="s">
        <v>183</v>
      </c>
      <c r="H201" s="53" t="s">
        <v>128</v>
      </c>
      <c r="I201" s="53" t="s">
        <v>311</v>
      </c>
      <c r="J201" s="53" t="s">
        <v>65</v>
      </c>
      <c r="K201" s="53" t="s">
        <v>137</v>
      </c>
      <c r="L201" s="53" t="s">
        <v>199</v>
      </c>
      <c r="M201" s="53" t="s">
        <v>206</v>
      </c>
      <c r="N201" s="53">
        <v>1</v>
      </c>
      <c r="O201" s="53" t="s">
        <v>195</v>
      </c>
      <c r="P201" s="204">
        <f t="shared" si="55"/>
        <v>0</v>
      </c>
      <c r="Q201" s="56"/>
      <c r="R201" s="205">
        <f t="shared" si="56"/>
        <v>0</v>
      </c>
      <c r="S201" s="53"/>
      <c r="T201" s="53"/>
      <c r="U201" s="53"/>
      <c r="V201" s="54"/>
      <c r="W201" s="205">
        <f t="shared" si="57"/>
        <v>0</v>
      </c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4"/>
      <c r="AR201" s="53"/>
      <c r="AS201" s="204">
        <f t="shared" si="59"/>
        <v>0</v>
      </c>
      <c r="AT201" s="205">
        <f t="shared" si="60"/>
        <v>0</v>
      </c>
      <c r="AU201" s="53"/>
      <c r="AV201" s="53"/>
      <c r="AW201" s="54">
        <v>0</v>
      </c>
      <c r="AX201" s="56">
        <v>0</v>
      </c>
      <c r="AY201" s="53">
        <v>0</v>
      </c>
      <c r="AZ201" s="51"/>
      <c r="BA201" s="54"/>
      <c r="BB201" s="56">
        <v>0</v>
      </c>
      <c r="BC201" s="200">
        <f t="shared" si="62"/>
        <v>0</v>
      </c>
      <c r="BD201" s="53"/>
      <c r="BE201" s="53">
        <v>0</v>
      </c>
      <c r="BF201" s="53">
        <v>0</v>
      </c>
      <c r="BG201" s="53"/>
      <c r="BH201" s="54"/>
      <c r="BJ201" s="205">
        <f t="shared" si="63"/>
        <v>0</v>
      </c>
      <c r="BK201" s="53"/>
      <c r="BL201" s="54">
        <v>0</v>
      </c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M201" s="53"/>
      <c r="DN201" s="53"/>
      <c r="DO201" s="53"/>
      <c r="DP201" s="53"/>
      <c r="DQ201" s="53"/>
      <c r="DR201" s="53"/>
      <c r="DS201" s="53"/>
      <c r="DT201" s="53"/>
      <c r="DU201" s="53"/>
      <c r="DV201" s="53"/>
    </row>
    <row r="202" spans="1:330" s="61" customFormat="1" ht="11.1" customHeight="1" x14ac:dyDescent="0.15">
      <c r="A202" s="51" t="s">
        <v>314</v>
      </c>
      <c r="B202" s="52" t="s">
        <v>966</v>
      </c>
      <c r="C202" s="53" t="s">
        <v>315</v>
      </c>
      <c r="D202" s="53" t="s">
        <v>122</v>
      </c>
      <c r="E202" s="53" t="s">
        <v>136</v>
      </c>
      <c r="F202" s="53" t="s">
        <v>66</v>
      </c>
      <c r="G202" s="53" t="s">
        <v>183</v>
      </c>
      <c r="H202" s="53" t="s">
        <v>119</v>
      </c>
      <c r="I202" s="53" t="s">
        <v>315</v>
      </c>
      <c r="J202" s="53" t="s">
        <v>65</v>
      </c>
      <c r="K202" s="53" t="s">
        <v>137</v>
      </c>
      <c r="L202" s="53" t="s">
        <v>199</v>
      </c>
      <c r="M202" s="53" t="s">
        <v>215</v>
      </c>
      <c r="N202" s="53">
        <v>1</v>
      </c>
      <c r="O202" s="53" t="s">
        <v>195</v>
      </c>
      <c r="P202" s="204">
        <f t="shared" ref="P202:P265" si="82">SUM(Q202:R202,W202)</f>
        <v>0</v>
      </c>
      <c r="Q202" s="56"/>
      <c r="R202" s="205">
        <f t="shared" ref="R202:R265" si="83">SUM(S202:V202)</f>
        <v>0</v>
      </c>
      <c r="S202" s="53"/>
      <c r="T202" s="53"/>
      <c r="U202" s="53"/>
      <c r="V202" s="54"/>
      <c r="W202" s="205">
        <f t="shared" ref="W202:W265" si="84">SUM(X202:AQ202)</f>
        <v>0</v>
      </c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4"/>
      <c r="AR202" s="53"/>
      <c r="AS202" s="204">
        <f t="shared" ref="AS202:AS265" si="85">SUM(AT202,AX202:BC202)</f>
        <v>0</v>
      </c>
      <c r="AT202" s="205">
        <f t="shared" ref="AT202:AT265" si="86">SUM(AU202:AW202)</f>
        <v>0</v>
      </c>
      <c r="AU202" s="53"/>
      <c r="AV202" s="53"/>
      <c r="AW202" s="54">
        <v>0</v>
      </c>
      <c r="AX202" s="56">
        <v>0</v>
      </c>
      <c r="AY202" s="53">
        <v>0</v>
      </c>
      <c r="AZ202" s="51"/>
      <c r="BA202" s="54"/>
      <c r="BB202" s="56">
        <v>0</v>
      </c>
      <c r="BC202" s="200">
        <f t="shared" ref="BC202:BC265" si="87">SUM(BD202:BH202)</f>
        <v>0</v>
      </c>
      <c r="BD202" s="53"/>
      <c r="BE202" s="53">
        <v>0</v>
      </c>
      <c r="BF202" s="53">
        <v>0</v>
      </c>
      <c r="BG202" s="53"/>
      <c r="BH202" s="54"/>
      <c r="BJ202" s="205">
        <f t="shared" ref="BJ202:BJ265" si="88">SUM(BK202:BL202)</f>
        <v>0</v>
      </c>
      <c r="BK202" s="53"/>
      <c r="BL202" s="54">
        <v>0</v>
      </c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  <c r="CP202" s="53"/>
      <c r="CQ202" s="53"/>
      <c r="CR202" s="53"/>
      <c r="CS202" s="53"/>
      <c r="CT202" s="53"/>
      <c r="CU202" s="53"/>
      <c r="CV202" s="53"/>
      <c r="CW202" s="53"/>
      <c r="CX202" s="53"/>
      <c r="CY202" s="53"/>
      <c r="CZ202" s="53"/>
      <c r="DA202" s="53"/>
      <c r="DB202" s="53"/>
      <c r="DC202" s="53"/>
      <c r="DD202" s="53"/>
      <c r="DE202" s="53"/>
      <c r="DF202" s="53"/>
      <c r="DG202" s="53"/>
      <c r="DH202" s="53"/>
      <c r="DI202" s="53"/>
      <c r="DJ202" s="53"/>
      <c r="DK202" s="53"/>
      <c r="DL202" s="53"/>
      <c r="DM202" s="53"/>
      <c r="DN202" s="53"/>
      <c r="DO202" s="53"/>
      <c r="DP202" s="53"/>
      <c r="DQ202" s="53"/>
      <c r="DR202" s="53"/>
      <c r="DS202" s="53"/>
      <c r="DT202" s="53"/>
      <c r="DU202" s="53"/>
      <c r="DV202" s="53"/>
    </row>
    <row r="203" spans="1:330" s="61" customFormat="1" ht="11.1" customHeight="1" x14ac:dyDescent="0.15">
      <c r="A203" s="51" t="s">
        <v>317</v>
      </c>
      <c r="B203" s="52" t="s">
        <v>966</v>
      </c>
      <c r="C203" s="53" t="s">
        <v>318</v>
      </c>
      <c r="D203" s="53" t="s">
        <v>122</v>
      </c>
      <c r="E203" s="53" t="s">
        <v>136</v>
      </c>
      <c r="F203" s="53" t="s">
        <v>66</v>
      </c>
      <c r="G203" s="53" t="s">
        <v>183</v>
      </c>
      <c r="H203" s="53" t="s">
        <v>209</v>
      </c>
      <c r="I203" s="53" t="s">
        <v>318</v>
      </c>
      <c r="J203" s="53" t="s">
        <v>65</v>
      </c>
      <c r="K203" s="53" t="s">
        <v>137</v>
      </c>
      <c r="L203" s="53" t="s">
        <v>199</v>
      </c>
      <c r="M203" s="53" t="s">
        <v>206</v>
      </c>
      <c r="N203" s="53">
        <v>1</v>
      </c>
      <c r="O203" s="53" t="s">
        <v>195</v>
      </c>
      <c r="P203" s="204">
        <f t="shared" si="82"/>
        <v>0</v>
      </c>
      <c r="Q203" s="56"/>
      <c r="R203" s="205">
        <f t="shared" si="83"/>
        <v>0</v>
      </c>
      <c r="S203" s="53"/>
      <c r="T203" s="53"/>
      <c r="U203" s="53"/>
      <c r="V203" s="54"/>
      <c r="W203" s="205">
        <f t="shared" si="84"/>
        <v>0</v>
      </c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4"/>
      <c r="AR203" s="53"/>
      <c r="AS203" s="204">
        <f t="shared" si="85"/>
        <v>2</v>
      </c>
      <c r="AT203" s="205">
        <f t="shared" si="86"/>
        <v>0</v>
      </c>
      <c r="AU203" s="53"/>
      <c r="AV203" s="53"/>
      <c r="AW203" s="54">
        <v>0</v>
      </c>
      <c r="AX203" s="56">
        <v>0</v>
      </c>
      <c r="AY203" s="53">
        <v>2</v>
      </c>
      <c r="AZ203" s="51"/>
      <c r="BA203" s="54"/>
      <c r="BB203" s="56">
        <v>0</v>
      </c>
      <c r="BC203" s="200">
        <f t="shared" si="87"/>
        <v>0</v>
      </c>
      <c r="BD203" s="53"/>
      <c r="BE203" s="53">
        <v>0</v>
      </c>
      <c r="BF203" s="53">
        <v>0</v>
      </c>
      <c r="BG203" s="53"/>
      <c r="BH203" s="54"/>
      <c r="BJ203" s="205">
        <f t="shared" si="88"/>
        <v>0</v>
      </c>
      <c r="BK203" s="53"/>
      <c r="BL203" s="54">
        <v>0</v>
      </c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  <c r="CP203" s="53"/>
      <c r="CQ203" s="53"/>
      <c r="CR203" s="53"/>
      <c r="CS203" s="53"/>
      <c r="CT203" s="53"/>
      <c r="CU203" s="53"/>
      <c r="CV203" s="53"/>
      <c r="CW203" s="53"/>
      <c r="CX203" s="53"/>
      <c r="CY203" s="53"/>
      <c r="CZ203" s="53"/>
      <c r="DA203" s="53"/>
      <c r="DB203" s="53"/>
      <c r="DC203" s="53"/>
      <c r="DD203" s="53"/>
      <c r="DE203" s="53"/>
      <c r="DF203" s="53"/>
      <c r="DG203" s="53"/>
      <c r="DH203" s="53"/>
      <c r="DI203" s="53"/>
      <c r="DJ203" s="53"/>
      <c r="DK203" s="53"/>
      <c r="DL203" s="53"/>
      <c r="DM203" s="53"/>
      <c r="DN203" s="53"/>
      <c r="DO203" s="53"/>
      <c r="DP203" s="53"/>
      <c r="DQ203" s="53"/>
      <c r="DR203" s="53"/>
      <c r="DS203" s="53"/>
      <c r="DT203" s="53"/>
      <c r="DU203" s="53"/>
      <c r="DV203" s="53"/>
    </row>
    <row r="204" spans="1:330" s="217" customFormat="1" ht="11.1" customHeight="1" x14ac:dyDescent="0.15">
      <c r="A204" s="208"/>
      <c r="B204" s="209"/>
      <c r="C204" s="209" t="s">
        <v>321</v>
      </c>
      <c r="D204" s="209"/>
      <c r="E204" s="209"/>
      <c r="F204" s="209"/>
      <c r="G204" s="209"/>
      <c r="H204" s="209"/>
      <c r="I204" s="209"/>
      <c r="J204" s="209"/>
      <c r="K204" s="209"/>
      <c r="L204" s="209"/>
      <c r="M204" s="209"/>
      <c r="N204" s="209">
        <f>SUM(N205:N217)</f>
        <v>13</v>
      </c>
      <c r="O204" s="209"/>
      <c r="P204" s="204">
        <f t="shared" si="82"/>
        <v>0</v>
      </c>
      <c r="Q204" s="212">
        <f>SUM(Q205:Q217)</f>
        <v>0</v>
      </c>
      <c r="R204" s="205">
        <f t="shared" si="83"/>
        <v>0</v>
      </c>
      <c r="S204" s="209">
        <f>SUM(S205:S217)</f>
        <v>0</v>
      </c>
      <c r="T204" s="209">
        <f>SUM(T205:T217)</f>
        <v>0</v>
      </c>
      <c r="U204" s="209">
        <f>SUM(U205:U217)</f>
        <v>0</v>
      </c>
      <c r="V204" s="210">
        <f>SUM(V205:V217)</f>
        <v>0</v>
      </c>
      <c r="W204" s="205">
        <f t="shared" si="84"/>
        <v>0</v>
      </c>
      <c r="X204" s="209">
        <f t="shared" ref="X204:BL204" si="89">SUM(X205:X217)</f>
        <v>0</v>
      </c>
      <c r="Y204" s="209">
        <f t="shared" si="89"/>
        <v>0</v>
      </c>
      <c r="Z204" s="209">
        <f t="shared" si="89"/>
        <v>0</v>
      </c>
      <c r="AA204" s="209">
        <f t="shared" si="89"/>
        <v>0</v>
      </c>
      <c r="AB204" s="209">
        <f t="shared" si="89"/>
        <v>0</v>
      </c>
      <c r="AC204" s="209">
        <f t="shared" si="89"/>
        <v>0</v>
      </c>
      <c r="AD204" s="209">
        <f t="shared" si="89"/>
        <v>0</v>
      </c>
      <c r="AE204" s="209">
        <f t="shared" si="89"/>
        <v>0</v>
      </c>
      <c r="AF204" s="209">
        <f t="shared" si="89"/>
        <v>0</v>
      </c>
      <c r="AG204" s="209">
        <f t="shared" si="89"/>
        <v>0</v>
      </c>
      <c r="AH204" s="209">
        <f t="shared" si="89"/>
        <v>0</v>
      </c>
      <c r="AI204" s="209">
        <f t="shared" si="89"/>
        <v>0</v>
      </c>
      <c r="AJ204" s="209">
        <f t="shared" si="89"/>
        <v>0</v>
      </c>
      <c r="AK204" s="209">
        <f t="shared" si="89"/>
        <v>0</v>
      </c>
      <c r="AL204" s="209">
        <f t="shared" si="89"/>
        <v>0</v>
      </c>
      <c r="AM204" s="209">
        <f t="shared" si="89"/>
        <v>0</v>
      </c>
      <c r="AN204" s="209">
        <f t="shared" si="89"/>
        <v>0</v>
      </c>
      <c r="AO204" s="209">
        <f t="shared" si="89"/>
        <v>0</v>
      </c>
      <c r="AP204" s="209">
        <f t="shared" si="89"/>
        <v>0</v>
      </c>
      <c r="AQ204" s="210">
        <f t="shared" si="89"/>
        <v>0</v>
      </c>
      <c r="AR204" s="209"/>
      <c r="AS204" s="204">
        <f t="shared" si="85"/>
        <v>0</v>
      </c>
      <c r="AT204" s="205">
        <f t="shared" si="86"/>
        <v>0</v>
      </c>
      <c r="AU204" s="209">
        <f t="shared" si="89"/>
        <v>0</v>
      </c>
      <c r="AV204" s="209">
        <f t="shared" ref="AV204:BB204" si="90">SUM(AV205:AV217)</f>
        <v>0</v>
      </c>
      <c r="AW204" s="210">
        <f t="shared" si="90"/>
        <v>0</v>
      </c>
      <c r="AX204" s="212">
        <f t="shared" si="90"/>
        <v>0</v>
      </c>
      <c r="AY204" s="209">
        <f t="shared" si="90"/>
        <v>0</v>
      </c>
      <c r="AZ204" s="208">
        <f t="shared" si="90"/>
        <v>0</v>
      </c>
      <c r="BA204" s="210">
        <f t="shared" si="90"/>
        <v>0</v>
      </c>
      <c r="BB204" s="212">
        <f t="shared" si="90"/>
        <v>0</v>
      </c>
      <c r="BC204" s="200">
        <f t="shared" si="87"/>
        <v>0</v>
      </c>
      <c r="BD204" s="209">
        <f t="shared" si="89"/>
        <v>0</v>
      </c>
      <c r="BE204" s="209">
        <f t="shared" si="89"/>
        <v>0</v>
      </c>
      <c r="BF204" s="209">
        <f t="shared" si="89"/>
        <v>0</v>
      </c>
      <c r="BG204" s="209">
        <f t="shared" si="89"/>
        <v>0</v>
      </c>
      <c r="BH204" s="210">
        <f t="shared" si="89"/>
        <v>0</v>
      </c>
      <c r="BJ204" s="205">
        <f t="shared" si="88"/>
        <v>0</v>
      </c>
      <c r="BK204" s="209">
        <f t="shared" si="89"/>
        <v>0</v>
      </c>
      <c r="BL204" s="210">
        <f t="shared" si="89"/>
        <v>0</v>
      </c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</row>
    <row r="205" spans="1:330" s="61" customFormat="1" ht="11.1" customHeight="1" x14ac:dyDescent="0.15">
      <c r="A205" s="51" t="s">
        <v>320</v>
      </c>
      <c r="B205" s="52" t="s">
        <v>966</v>
      </c>
      <c r="C205" s="53" t="s">
        <v>321</v>
      </c>
      <c r="D205" s="53" t="s">
        <v>122</v>
      </c>
      <c r="E205" s="53" t="s">
        <v>136</v>
      </c>
      <c r="F205" s="53" t="s">
        <v>72</v>
      </c>
      <c r="G205" s="53" t="s">
        <v>322</v>
      </c>
      <c r="H205" s="53" t="s">
        <v>51</v>
      </c>
      <c r="I205" s="53" t="s">
        <v>323</v>
      </c>
      <c r="J205" s="53" t="s">
        <v>65</v>
      </c>
      <c r="K205" s="53" t="s">
        <v>137</v>
      </c>
      <c r="L205" s="53" t="s">
        <v>199</v>
      </c>
      <c r="M205" s="53" t="s">
        <v>207</v>
      </c>
      <c r="N205" s="53">
        <v>1</v>
      </c>
      <c r="O205" s="53" t="s">
        <v>195</v>
      </c>
      <c r="P205" s="204">
        <f t="shared" si="82"/>
        <v>0</v>
      </c>
      <c r="Q205" s="56"/>
      <c r="R205" s="205">
        <f t="shared" si="83"/>
        <v>0</v>
      </c>
      <c r="S205" s="53"/>
      <c r="T205" s="53"/>
      <c r="U205" s="53"/>
      <c r="V205" s="54"/>
      <c r="W205" s="205">
        <f t="shared" si="84"/>
        <v>0</v>
      </c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4"/>
      <c r="AR205" s="53"/>
      <c r="AS205" s="204">
        <f t="shared" si="85"/>
        <v>0</v>
      </c>
      <c r="AT205" s="205">
        <f t="shared" si="86"/>
        <v>0</v>
      </c>
      <c r="AU205" s="53"/>
      <c r="AV205" s="53"/>
      <c r="AW205" s="54">
        <v>0</v>
      </c>
      <c r="AX205" s="56">
        <v>0</v>
      </c>
      <c r="AY205" s="53">
        <v>0</v>
      </c>
      <c r="AZ205" s="51"/>
      <c r="BA205" s="54"/>
      <c r="BB205" s="56">
        <v>0</v>
      </c>
      <c r="BC205" s="200">
        <f t="shared" si="87"/>
        <v>0</v>
      </c>
      <c r="BD205" s="53"/>
      <c r="BE205" s="53">
        <v>0</v>
      </c>
      <c r="BF205" s="53">
        <v>0</v>
      </c>
      <c r="BG205" s="53"/>
      <c r="BH205" s="54"/>
      <c r="BJ205" s="205">
        <f t="shared" si="88"/>
        <v>0</v>
      </c>
      <c r="BK205" s="53"/>
      <c r="BL205" s="54">
        <v>0</v>
      </c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  <c r="CP205" s="53"/>
      <c r="CQ205" s="53"/>
      <c r="CR205" s="53"/>
      <c r="CS205" s="53"/>
      <c r="CT205" s="53"/>
      <c r="CU205" s="53"/>
      <c r="CV205" s="53"/>
      <c r="CW205" s="53"/>
      <c r="CX205" s="53"/>
      <c r="CY205" s="53"/>
      <c r="CZ205" s="53"/>
      <c r="DA205" s="53"/>
      <c r="DB205" s="53"/>
      <c r="DC205" s="53"/>
      <c r="DD205" s="53"/>
      <c r="DE205" s="53"/>
      <c r="DF205" s="53"/>
      <c r="DG205" s="53"/>
      <c r="DH205" s="53"/>
      <c r="DI205" s="53"/>
      <c r="DJ205" s="53"/>
      <c r="DK205" s="53"/>
      <c r="DL205" s="53"/>
      <c r="DM205" s="53"/>
      <c r="DN205" s="53"/>
      <c r="DO205" s="53"/>
      <c r="DP205" s="53"/>
      <c r="DQ205" s="53"/>
      <c r="DR205" s="53"/>
      <c r="DS205" s="53"/>
      <c r="DT205" s="53"/>
      <c r="DU205" s="53"/>
      <c r="DV205" s="53"/>
    </row>
    <row r="206" spans="1:330" s="61" customFormat="1" ht="11.1" customHeight="1" x14ac:dyDescent="0.15">
      <c r="A206" s="51" t="s">
        <v>325</v>
      </c>
      <c r="B206" s="52" t="s">
        <v>966</v>
      </c>
      <c r="C206" s="53" t="s">
        <v>1262</v>
      </c>
      <c r="D206" s="53" t="s">
        <v>122</v>
      </c>
      <c r="E206" s="53" t="s">
        <v>136</v>
      </c>
      <c r="F206" s="53" t="s">
        <v>72</v>
      </c>
      <c r="G206" s="53" t="s">
        <v>322</v>
      </c>
      <c r="H206" s="53" t="s">
        <v>121</v>
      </c>
      <c r="I206" s="53" t="s">
        <v>230</v>
      </c>
      <c r="J206" s="53" t="s">
        <v>65</v>
      </c>
      <c r="K206" s="53" t="s">
        <v>137</v>
      </c>
      <c r="L206" s="53" t="s">
        <v>199</v>
      </c>
      <c r="M206" s="53" t="s">
        <v>206</v>
      </c>
      <c r="N206" s="53">
        <v>1</v>
      </c>
      <c r="O206" s="53" t="s">
        <v>195</v>
      </c>
      <c r="P206" s="204">
        <f t="shared" si="82"/>
        <v>0</v>
      </c>
      <c r="Q206" s="56"/>
      <c r="R206" s="205">
        <f t="shared" si="83"/>
        <v>0</v>
      </c>
      <c r="S206" s="53"/>
      <c r="T206" s="53"/>
      <c r="U206" s="53"/>
      <c r="V206" s="54"/>
      <c r="W206" s="205">
        <f t="shared" si="84"/>
        <v>0</v>
      </c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4"/>
      <c r="AR206" s="53"/>
      <c r="AS206" s="204">
        <f t="shared" si="85"/>
        <v>0</v>
      </c>
      <c r="AT206" s="205">
        <f t="shared" si="86"/>
        <v>0</v>
      </c>
      <c r="AU206" s="53"/>
      <c r="AV206" s="53"/>
      <c r="AW206" s="54">
        <v>0</v>
      </c>
      <c r="AX206" s="56">
        <v>0</v>
      </c>
      <c r="AY206" s="53">
        <v>0</v>
      </c>
      <c r="AZ206" s="51"/>
      <c r="BA206" s="54"/>
      <c r="BB206" s="56">
        <v>0</v>
      </c>
      <c r="BC206" s="200">
        <f t="shared" si="87"/>
        <v>0</v>
      </c>
      <c r="BD206" s="53"/>
      <c r="BE206" s="53">
        <v>0</v>
      </c>
      <c r="BF206" s="53">
        <v>0</v>
      </c>
      <c r="BG206" s="53"/>
      <c r="BH206" s="54"/>
      <c r="BJ206" s="205">
        <f t="shared" si="88"/>
        <v>0</v>
      </c>
      <c r="BK206" s="53"/>
      <c r="BL206" s="54">
        <v>0</v>
      </c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  <c r="CP206" s="53"/>
      <c r="CQ206" s="53"/>
      <c r="CR206" s="53"/>
      <c r="CS206" s="53"/>
      <c r="CT206" s="53"/>
      <c r="CU206" s="53"/>
      <c r="CV206" s="53"/>
      <c r="CW206" s="53"/>
      <c r="CX206" s="53"/>
      <c r="CY206" s="53"/>
      <c r="CZ206" s="53"/>
      <c r="DA206" s="53"/>
      <c r="DB206" s="53"/>
      <c r="DC206" s="53"/>
      <c r="DD206" s="53"/>
      <c r="DE206" s="53"/>
      <c r="DF206" s="53"/>
      <c r="DG206" s="53"/>
      <c r="DH206" s="53"/>
      <c r="DI206" s="53"/>
      <c r="DJ206" s="53"/>
      <c r="DK206" s="53"/>
      <c r="DL206" s="53"/>
      <c r="DM206" s="53"/>
      <c r="DN206" s="53"/>
      <c r="DO206" s="53"/>
      <c r="DP206" s="53"/>
      <c r="DQ206" s="53"/>
      <c r="DR206" s="53"/>
      <c r="DS206" s="53"/>
      <c r="DT206" s="53"/>
      <c r="DU206" s="53"/>
      <c r="DV206" s="53"/>
    </row>
    <row r="207" spans="1:330" s="61" customFormat="1" ht="11.1" customHeight="1" x14ac:dyDescent="0.15">
      <c r="A207" s="51" t="s">
        <v>327</v>
      </c>
      <c r="B207" s="52" t="s">
        <v>966</v>
      </c>
      <c r="C207" s="53" t="s">
        <v>328</v>
      </c>
      <c r="D207" s="53" t="s">
        <v>122</v>
      </c>
      <c r="E207" s="53" t="s">
        <v>136</v>
      </c>
      <c r="F207" s="53" t="s">
        <v>72</v>
      </c>
      <c r="G207" s="53" t="s">
        <v>322</v>
      </c>
      <c r="H207" s="53" t="s">
        <v>132</v>
      </c>
      <c r="I207" s="53" t="s">
        <v>328</v>
      </c>
      <c r="J207" s="53" t="s">
        <v>65</v>
      </c>
      <c r="K207" s="53" t="s">
        <v>137</v>
      </c>
      <c r="L207" s="53" t="s">
        <v>199</v>
      </c>
      <c r="M207" s="53" t="s">
        <v>201</v>
      </c>
      <c r="N207" s="53">
        <v>1</v>
      </c>
      <c r="O207" s="53" t="s">
        <v>195</v>
      </c>
      <c r="P207" s="204">
        <f t="shared" si="82"/>
        <v>0</v>
      </c>
      <c r="Q207" s="56"/>
      <c r="R207" s="205">
        <f t="shared" si="83"/>
        <v>0</v>
      </c>
      <c r="S207" s="53"/>
      <c r="T207" s="53"/>
      <c r="U207" s="53"/>
      <c r="V207" s="54"/>
      <c r="W207" s="205">
        <f t="shared" si="84"/>
        <v>0</v>
      </c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4"/>
      <c r="AR207" s="53"/>
      <c r="AS207" s="204">
        <f t="shared" si="85"/>
        <v>0</v>
      </c>
      <c r="AT207" s="205">
        <f t="shared" si="86"/>
        <v>0</v>
      </c>
      <c r="AU207" s="53"/>
      <c r="AV207" s="53"/>
      <c r="AW207" s="54">
        <v>0</v>
      </c>
      <c r="AX207" s="56">
        <v>0</v>
      </c>
      <c r="AY207" s="53">
        <v>0</v>
      </c>
      <c r="AZ207" s="51"/>
      <c r="BA207" s="54"/>
      <c r="BB207" s="56">
        <v>0</v>
      </c>
      <c r="BC207" s="200">
        <f t="shared" si="87"/>
        <v>0</v>
      </c>
      <c r="BD207" s="53"/>
      <c r="BE207" s="53">
        <v>0</v>
      </c>
      <c r="BF207" s="53">
        <v>0</v>
      </c>
      <c r="BG207" s="53"/>
      <c r="BH207" s="54"/>
      <c r="BJ207" s="205">
        <f t="shared" si="88"/>
        <v>0</v>
      </c>
      <c r="BK207" s="53"/>
      <c r="BL207" s="54">
        <v>0</v>
      </c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  <c r="CP207" s="53"/>
      <c r="CQ207" s="53"/>
      <c r="CR207" s="53"/>
      <c r="CS207" s="53"/>
      <c r="CT207" s="53"/>
      <c r="CU207" s="53"/>
      <c r="CV207" s="53"/>
      <c r="CW207" s="53"/>
      <c r="CX207" s="53"/>
      <c r="CY207" s="53"/>
      <c r="CZ207" s="53"/>
      <c r="DA207" s="53"/>
      <c r="DB207" s="53"/>
      <c r="DC207" s="53"/>
      <c r="DD207" s="53"/>
      <c r="DE207" s="53"/>
      <c r="DF207" s="53"/>
      <c r="DG207" s="53"/>
      <c r="DH207" s="53"/>
      <c r="DI207" s="53"/>
      <c r="DJ207" s="53"/>
      <c r="DK207" s="53"/>
      <c r="DL207" s="53"/>
      <c r="DM207" s="53"/>
      <c r="DN207" s="53"/>
      <c r="DO207" s="53"/>
      <c r="DP207" s="53"/>
      <c r="DQ207" s="53"/>
      <c r="DR207" s="53"/>
      <c r="DS207" s="53"/>
      <c r="DT207" s="53"/>
      <c r="DU207" s="53"/>
      <c r="DV207" s="53"/>
    </row>
    <row r="208" spans="1:330" s="61" customFormat="1" ht="11.1" customHeight="1" x14ac:dyDescent="0.15">
      <c r="A208" s="51" t="s">
        <v>330</v>
      </c>
      <c r="B208" s="52" t="s">
        <v>966</v>
      </c>
      <c r="C208" s="53" t="s">
        <v>331</v>
      </c>
      <c r="D208" s="53" t="s">
        <v>122</v>
      </c>
      <c r="E208" s="53" t="s">
        <v>136</v>
      </c>
      <c r="F208" s="53" t="s">
        <v>72</v>
      </c>
      <c r="G208" s="53" t="s">
        <v>322</v>
      </c>
      <c r="H208" s="53" t="s">
        <v>197</v>
      </c>
      <c r="I208" s="53" t="s">
        <v>331</v>
      </c>
      <c r="J208" s="53" t="s">
        <v>65</v>
      </c>
      <c r="K208" s="53" t="s">
        <v>137</v>
      </c>
      <c r="L208" s="53" t="s">
        <v>199</v>
      </c>
      <c r="M208" s="53" t="s">
        <v>207</v>
      </c>
      <c r="N208" s="53">
        <v>1</v>
      </c>
      <c r="O208" s="53" t="s">
        <v>195</v>
      </c>
      <c r="P208" s="204">
        <f t="shared" si="82"/>
        <v>0</v>
      </c>
      <c r="Q208" s="56"/>
      <c r="R208" s="205">
        <f t="shared" si="83"/>
        <v>0</v>
      </c>
      <c r="S208" s="53"/>
      <c r="T208" s="53"/>
      <c r="U208" s="53"/>
      <c r="V208" s="54"/>
      <c r="W208" s="205">
        <f t="shared" si="84"/>
        <v>0</v>
      </c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4"/>
      <c r="AR208" s="53"/>
      <c r="AS208" s="204">
        <f t="shared" si="85"/>
        <v>0</v>
      </c>
      <c r="AT208" s="205">
        <f t="shared" si="86"/>
        <v>0</v>
      </c>
      <c r="AU208" s="53"/>
      <c r="AV208" s="53"/>
      <c r="AW208" s="54">
        <v>0</v>
      </c>
      <c r="AX208" s="56">
        <v>0</v>
      </c>
      <c r="AY208" s="53">
        <v>0</v>
      </c>
      <c r="AZ208" s="51"/>
      <c r="BA208" s="54"/>
      <c r="BB208" s="56">
        <v>0</v>
      </c>
      <c r="BC208" s="200">
        <f t="shared" si="87"/>
        <v>0</v>
      </c>
      <c r="BD208" s="53"/>
      <c r="BE208" s="53">
        <v>0</v>
      </c>
      <c r="BF208" s="53">
        <v>0</v>
      </c>
      <c r="BG208" s="53"/>
      <c r="BH208" s="54"/>
      <c r="BJ208" s="205">
        <f t="shared" si="88"/>
        <v>0</v>
      </c>
      <c r="BK208" s="53"/>
      <c r="BL208" s="54">
        <v>0</v>
      </c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  <c r="CP208" s="53"/>
      <c r="CQ208" s="53"/>
      <c r="CR208" s="53"/>
      <c r="CS208" s="53"/>
      <c r="CT208" s="53"/>
      <c r="CU208" s="53"/>
      <c r="CV208" s="53"/>
      <c r="CW208" s="53"/>
      <c r="CX208" s="53"/>
      <c r="CY208" s="53"/>
      <c r="CZ208" s="53"/>
      <c r="DA208" s="53"/>
      <c r="DB208" s="53"/>
      <c r="DC208" s="53"/>
      <c r="DD208" s="53"/>
      <c r="DE208" s="53"/>
      <c r="DF208" s="53"/>
      <c r="DG208" s="53"/>
      <c r="DH208" s="53"/>
      <c r="DI208" s="53"/>
      <c r="DJ208" s="53"/>
      <c r="DK208" s="53"/>
      <c r="DL208" s="53"/>
      <c r="DM208" s="53"/>
      <c r="DN208" s="53"/>
      <c r="DO208" s="53"/>
      <c r="DP208" s="53"/>
      <c r="DQ208" s="53"/>
      <c r="DR208" s="53"/>
      <c r="DS208" s="53"/>
      <c r="DT208" s="53"/>
      <c r="DU208" s="53"/>
      <c r="DV208" s="53"/>
    </row>
    <row r="209" spans="1:330" s="61" customFormat="1" ht="11.1" customHeight="1" x14ac:dyDescent="0.15">
      <c r="A209" s="51" t="s">
        <v>334</v>
      </c>
      <c r="B209" s="52" t="s">
        <v>966</v>
      </c>
      <c r="C209" s="53" t="s">
        <v>335</v>
      </c>
      <c r="D209" s="53" t="s">
        <v>122</v>
      </c>
      <c r="E209" s="53" t="s">
        <v>136</v>
      </c>
      <c r="F209" s="53" t="s">
        <v>72</v>
      </c>
      <c r="G209" s="53" t="s">
        <v>322</v>
      </c>
      <c r="H209" s="53" t="s">
        <v>214</v>
      </c>
      <c r="I209" s="53" t="s">
        <v>336</v>
      </c>
      <c r="J209" s="53" t="s">
        <v>65</v>
      </c>
      <c r="K209" s="53" t="s">
        <v>137</v>
      </c>
      <c r="L209" s="53" t="s">
        <v>199</v>
      </c>
      <c r="M209" s="53" t="s">
        <v>207</v>
      </c>
      <c r="N209" s="53">
        <v>1</v>
      </c>
      <c r="O209" s="53" t="s">
        <v>195</v>
      </c>
      <c r="P209" s="204">
        <f t="shared" si="82"/>
        <v>0</v>
      </c>
      <c r="Q209" s="56"/>
      <c r="R209" s="205">
        <f t="shared" si="83"/>
        <v>0</v>
      </c>
      <c r="S209" s="53"/>
      <c r="T209" s="53"/>
      <c r="U209" s="53"/>
      <c r="V209" s="54"/>
      <c r="W209" s="205">
        <f t="shared" si="84"/>
        <v>0</v>
      </c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4"/>
      <c r="AR209" s="53"/>
      <c r="AS209" s="204">
        <f t="shared" si="85"/>
        <v>0</v>
      </c>
      <c r="AT209" s="205">
        <f t="shared" si="86"/>
        <v>0</v>
      </c>
      <c r="AU209" s="53"/>
      <c r="AV209" s="53"/>
      <c r="AW209" s="54">
        <v>0</v>
      </c>
      <c r="AX209" s="56">
        <v>0</v>
      </c>
      <c r="AY209" s="53">
        <v>0</v>
      </c>
      <c r="AZ209" s="51"/>
      <c r="BA209" s="54"/>
      <c r="BB209" s="56">
        <v>0</v>
      </c>
      <c r="BC209" s="200">
        <f t="shared" si="87"/>
        <v>0</v>
      </c>
      <c r="BD209" s="53"/>
      <c r="BE209" s="53">
        <v>0</v>
      </c>
      <c r="BF209" s="53">
        <v>0</v>
      </c>
      <c r="BG209" s="53"/>
      <c r="BH209" s="54"/>
      <c r="BJ209" s="205">
        <f t="shared" si="88"/>
        <v>0</v>
      </c>
      <c r="BK209" s="53"/>
      <c r="BL209" s="54">
        <v>0</v>
      </c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3"/>
      <c r="CT209" s="53"/>
      <c r="CU209" s="53"/>
      <c r="CV209" s="53"/>
      <c r="CW209" s="53"/>
      <c r="CX209" s="53"/>
      <c r="CY209" s="53"/>
      <c r="CZ209" s="53"/>
      <c r="DA209" s="53"/>
      <c r="DB209" s="53"/>
      <c r="DC209" s="53"/>
      <c r="DD209" s="53"/>
      <c r="DE209" s="53"/>
      <c r="DF209" s="53"/>
      <c r="DG209" s="53"/>
      <c r="DH209" s="53"/>
      <c r="DI209" s="53"/>
      <c r="DJ209" s="53"/>
      <c r="DK209" s="53"/>
      <c r="DL209" s="53"/>
      <c r="DM209" s="53"/>
      <c r="DN209" s="53"/>
      <c r="DO209" s="53"/>
      <c r="DP209" s="53"/>
      <c r="DQ209" s="53"/>
      <c r="DR209" s="53"/>
      <c r="DS209" s="53"/>
      <c r="DT209" s="53"/>
      <c r="DU209" s="53"/>
      <c r="DV209" s="53"/>
    </row>
    <row r="210" spans="1:330" s="61" customFormat="1" ht="11.1" customHeight="1" x14ac:dyDescent="0.15">
      <c r="A210" s="51" t="s">
        <v>338</v>
      </c>
      <c r="B210" s="52" t="s">
        <v>966</v>
      </c>
      <c r="C210" s="53" t="s">
        <v>339</v>
      </c>
      <c r="D210" s="53" t="s">
        <v>122</v>
      </c>
      <c r="E210" s="53" t="s">
        <v>136</v>
      </c>
      <c r="F210" s="53" t="s">
        <v>72</v>
      </c>
      <c r="G210" s="53" t="s">
        <v>322</v>
      </c>
      <c r="H210" s="53" t="s">
        <v>94</v>
      </c>
      <c r="I210" s="53" t="s">
        <v>339</v>
      </c>
      <c r="J210" s="53" t="s">
        <v>65</v>
      </c>
      <c r="K210" s="53" t="s">
        <v>137</v>
      </c>
      <c r="L210" s="53" t="s">
        <v>199</v>
      </c>
      <c r="M210" s="53" t="s">
        <v>215</v>
      </c>
      <c r="N210" s="53">
        <v>1</v>
      </c>
      <c r="O210" s="53" t="s">
        <v>195</v>
      </c>
      <c r="P210" s="204">
        <f t="shared" si="82"/>
        <v>0</v>
      </c>
      <c r="Q210" s="56"/>
      <c r="R210" s="205">
        <f t="shared" si="83"/>
        <v>0</v>
      </c>
      <c r="S210" s="53"/>
      <c r="T210" s="53"/>
      <c r="U210" s="53"/>
      <c r="V210" s="54"/>
      <c r="W210" s="205">
        <f t="shared" si="84"/>
        <v>0</v>
      </c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4"/>
      <c r="AR210" s="53"/>
      <c r="AS210" s="204">
        <f t="shared" si="85"/>
        <v>0</v>
      </c>
      <c r="AT210" s="205">
        <f t="shared" si="86"/>
        <v>0</v>
      </c>
      <c r="AU210" s="53"/>
      <c r="AV210" s="53"/>
      <c r="AW210" s="54">
        <v>0</v>
      </c>
      <c r="AX210" s="56">
        <v>0</v>
      </c>
      <c r="AY210" s="53">
        <v>0</v>
      </c>
      <c r="AZ210" s="51"/>
      <c r="BA210" s="54"/>
      <c r="BB210" s="56">
        <v>0</v>
      </c>
      <c r="BC210" s="200">
        <f t="shared" si="87"/>
        <v>0</v>
      </c>
      <c r="BD210" s="53"/>
      <c r="BE210" s="53">
        <v>0</v>
      </c>
      <c r="BF210" s="53">
        <v>0</v>
      </c>
      <c r="BG210" s="53"/>
      <c r="BH210" s="54"/>
      <c r="BJ210" s="205">
        <f t="shared" si="88"/>
        <v>0</v>
      </c>
      <c r="BK210" s="53"/>
      <c r="BL210" s="54">
        <v>0</v>
      </c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  <c r="CP210" s="53"/>
      <c r="CQ210" s="53"/>
      <c r="CR210" s="53"/>
      <c r="CS210" s="53"/>
      <c r="CT210" s="53"/>
      <c r="CU210" s="53"/>
      <c r="CV210" s="53"/>
      <c r="CW210" s="53"/>
      <c r="CX210" s="53"/>
      <c r="CY210" s="53"/>
      <c r="CZ210" s="53"/>
      <c r="DA210" s="53"/>
      <c r="DB210" s="53"/>
      <c r="DC210" s="53"/>
      <c r="DD210" s="53"/>
      <c r="DE210" s="53"/>
      <c r="DF210" s="53"/>
      <c r="DG210" s="53"/>
      <c r="DH210" s="53"/>
      <c r="DI210" s="53"/>
      <c r="DJ210" s="53"/>
      <c r="DK210" s="53"/>
      <c r="DL210" s="53"/>
      <c r="DM210" s="53"/>
      <c r="DN210" s="53"/>
      <c r="DO210" s="53"/>
      <c r="DP210" s="53"/>
      <c r="DQ210" s="53"/>
      <c r="DR210" s="53"/>
      <c r="DS210" s="53"/>
      <c r="DT210" s="53"/>
      <c r="DU210" s="53"/>
      <c r="DV210" s="53"/>
    </row>
    <row r="211" spans="1:330" s="61" customFormat="1" ht="11.1" customHeight="1" x14ac:dyDescent="0.15">
      <c r="A211" s="51" t="s">
        <v>341</v>
      </c>
      <c r="B211" s="52" t="s">
        <v>966</v>
      </c>
      <c r="C211" s="53" t="s">
        <v>342</v>
      </c>
      <c r="D211" s="53" t="s">
        <v>122</v>
      </c>
      <c r="E211" s="53" t="s">
        <v>136</v>
      </c>
      <c r="F211" s="53" t="s">
        <v>72</v>
      </c>
      <c r="G211" s="53" t="s">
        <v>322</v>
      </c>
      <c r="H211" s="53" t="s">
        <v>213</v>
      </c>
      <c r="I211" s="53" t="s">
        <v>342</v>
      </c>
      <c r="J211" s="53" t="s">
        <v>65</v>
      </c>
      <c r="K211" s="53" t="s">
        <v>137</v>
      </c>
      <c r="L211" s="53" t="s">
        <v>199</v>
      </c>
      <c r="M211" s="53" t="s">
        <v>206</v>
      </c>
      <c r="N211" s="53">
        <v>1</v>
      </c>
      <c r="O211" s="53" t="s">
        <v>195</v>
      </c>
      <c r="P211" s="204">
        <f t="shared" si="82"/>
        <v>0</v>
      </c>
      <c r="Q211" s="56"/>
      <c r="R211" s="205">
        <f t="shared" si="83"/>
        <v>0</v>
      </c>
      <c r="S211" s="53"/>
      <c r="T211" s="53"/>
      <c r="U211" s="53"/>
      <c r="V211" s="54"/>
      <c r="W211" s="205">
        <f t="shared" si="84"/>
        <v>0</v>
      </c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4"/>
      <c r="AR211" s="53"/>
      <c r="AS211" s="204">
        <f t="shared" si="85"/>
        <v>0</v>
      </c>
      <c r="AT211" s="205">
        <f t="shared" si="86"/>
        <v>0</v>
      </c>
      <c r="AU211" s="53"/>
      <c r="AV211" s="53"/>
      <c r="AW211" s="54">
        <v>0</v>
      </c>
      <c r="AX211" s="56">
        <v>0</v>
      </c>
      <c r="AY211" s="53">
        <v>0</v>
      </c>
      <c r="AZ211" s="51"/>
      <c r="BA211" s="54"/>
      <c r="BB211" s="56">
        <v>0</v>
      </c>
      <c r="BC211" s="200">
        <f t="shared" si="87"/>
        <v>0</v>
      </c>
      <c r="BD211" s="53"/>
      <c r="BE211" s="53">
        <v>0</v>
      </c>
      <c r="BF211" s="53">
        <v>0</v>
      </c>
      <c r="BG211" s="53"/>
      <c r="BH211" s="54"/>
      <c r="BJ211" s="205">
        <f t="shared" si="88"/>
        <v>0</v>
      </c>
      <c r="BK211" s="53"/>
      <c r="BL211" s="54">
        <v>0</v>
      </c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  <c r="CP211" s="53"/>
      <c r="CQ211" s="53"/>
      <c r="CR211" s="53"/>
      <c r="CS211" s="53"/>
      <c r="CT211" s="53"/>
      <c r="CU211" s="53"/>
      <c r="CV211" s="53"/>
      <c r="CW211" s="53"/>
      <c r="CX211" s="53"/>
      <c r="CY211" s="53"/>
      <c r="CZ211" s="53"/>
      <c r="DA211" s="53"/>
      <c r="DB211" s="53"/>
      <c r="DC211" s="53"/>
      <c r="DD211" s="53"/>
      <c r="DE211" s="53"/>
      <c r="DF211" s="53"/>
      <c r="DG211" s="53"/>
      <c r="DH211" s="53"/>
      <c r="DI211" s="53"/>
      <c r="DJ211" s="53"/>
      <c r="DK211" s="53"/>
      <c r="DL211" s="53"/>
      <c r="DM211" s="53"/>
      <c r="DN211" s="53"/>
      <c r="DO211" s="53"/>
      <c r="DP211" s="53"/>
      <c r="DQ211" s="53"/>
      <c r="DR211" s="53"/>
      <c r="DS211" s="53"/>
      <c r="DT211" s="53"/>
      <c r="DU211" s="53"/>
      <c r="DV211" s="53"/>
    </row>
    <row r="212" spans="1:330" s="61" customFormat="1" ht="11.1" customHeight="1" x14ac:dyDescent="0.15">
      <c r="A212" s="51" t="s">
        <v>343</v>
      </c>
      <c r="B212" s="52" t="s">
        <v>966</v>
      </c>
      <c r="C212" s="53" t="s">
        <v>344</v>
      </c>
      <c r="D212" s="53" t="s">
        <v>122</v>
      </c>
      <c r="E212" s="53" t="s">
        <v>136</v>
      </c>
      <c r="F212" s="53" t="s">
        <v>72</v>
      </c>
      <c r="G212" s="53" t="s">
        <v>322</v>
      </c>
      <c r="H212" s="53" t="s">
        <v>112</v>
      </c>
      <c r="I212" s="53" t="s">
        <v>344</v>
      </c>
      <c r="J212" s="53" t="s">
        <v>65</v>
      </c>
      <c r="K212" s="53" t="s">
        <v>137</v>
      </c>
      <c r="L212" s="53" t="s">
        <v>199</v>
      </c>
      <c r="M212" s="53" t="s">
        <v>206</v>
      </c>
      <c r="N212" s="53">
        <v>1</v>
      </c>
      <c r="O212" s="53" t="s">
        <v>195</v>
      </c>
      <c r="P212" s="204">
        <f t="shared" si="82"/>
        <v>0</v>
      </c>
      <c r="Q212" s="56"/>
      <c r="R212" s="205">
        <f t="shared" si="83"/>
        <v>0</v>
      </c>
      <c r="S212" s="53"/>
      <c r="T212" s="53"/>
      <c r="U212" s="53"/>
      <c r="V212" s="54"/>
      <c r="W212" s="205">
        <f t="shared" si="84"/>
        <v>0</v>
      </c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4"/>
      <c r="AR212" s="53"/>
      <c r="AS212" s="204">
        <f t="shared" si="85"/>
        <v>0</v>
      </c>
      <c r="AT212" s="205">
        <f t="shared" si="86"/>
        <v>0</v>
      </c>
      <c r="AU212" s="53"/>
      <c r="AV212" s="53"/>
      <c r="AW212" s="54">
        <v>0</v>
      </c>
      <c r="AX212" s="56">
        <v>0</v>
      </c>
      <c r="AY212" s="53">
        <v>0</v>
      </c>
      <c r="AZ212" s="51"/>
      <c r="BA212" s="54"/>
      <c r="BB212" s="56">
        <v>0</v>
      </c>
      <c r="BC212" s="200">
        <f t="shared" si="87"/>
        <v>0</v>
      </c>
      <c r="BD212" s="53"/>
      <c r="BE212" s="53">
        <v>0</v>
      </c>
      <c r="BF212" s="53">
        <v>0</v>
      </c>
      <c r="BG212" s="53"/>
      <c r="BH212" s="54"/>
      <c r="BJ212" s="205">
        <f t="shared" si="88"/>
        <v>0</v>
      </c>
      <c r="BK212" s="53"/>
      <c r="BL212" s="54">
        <v>0</v>
      </c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  <c r="CP212" s="53"/>
      <c r="CQ212" s="53"/>
      <c r="CR212" s="53"/>
      <c r="CS212" s="53"/>
      <c r="CT212" s="53"/>
      <c r="CU212" s="53"/>
      <c r="CV212" s="53"/>
      <c r="CW212" s="53"/>
      <c r="CX212" s="53"/>
      <c r="CY212" s="53"/>
      <c r="CZ212" s="53"/>
      <c r="DA212" s="53"/>
      <c r="DB212" s="53"/>
      <c r="DC212" s="53"/>
      <c r="DD212" s="53"/>
      <c r="DE212" s="53"/>
      <c r="DF212" s="53"/>
      <c r="DG212" s="53"/>
      <c r="DH212" s="53"/>
      <c r="DI212" s="53"/>
      <c r="DJ212" s="53"/>
      <c r="DK212" s="53"/>
      <c r="DL212" s="53"/>
      <c r="DM212" s="53"/>
      <c r="DN212" s="53"/>
      <c r="DO212" s="53"/>
      <c r="DP212" s="53"/>
      <c r="DQ212" s="53"/>
      <c r="DR212" s="53"/>
      <c r="DS212" s="53"/>
      <c r="DT212" s="53"/>
      <c r="DU212" s="53"/>
      <c r="DV212" s="53"/>
    </row>
    <row r="213" spans="1:330" s="61" customFormat="1" ht="11.1" customHeight="1" x14ac:dyDescent="0.15">
      <c r="A213" s="51" t="s">
        <v>854</v>
      </c>
      <c r="B213" s="52" t="s">
        <v>966</v>
      </c>
      <c r="C213" s="53" t="s">
        <v>855</v>
      </c>
      <c r="D213" s="53" t="s">
        <v>122</v>
      </c>
      <c r="E213" s="53" t="s">
        <v>136</v>
      </c>
      <c r="F213" s="53" t="s">
        <v>72</v>
      </c>
      <c r="G213" s="53" t="s">
        <v>322</v>
      </c>
      <c r="H213" s="53" t="s">
        <v>115</v>
      </c>
      <c r="I213" s="53" t="s">
        <v>855</v>
      </c>
      <c r="J213" s="53" t="s">
        <v>65</v>
      </c>
      <c r="K213" s="53" t="s">
        <v>137</v>
      </c>
      <c r="L213" s="53" t="s">
        <v>199</v>
      </c>
      <c r="M213" s="53" t="s">
        <v>203</v>
      </c>
      <c r="N213" s="53">
        <v>1</v>
      </c>
      <c r="O213" s="53" t="s">
        <v>195</v>
      </c>
      <c r="P213" s="204">
        <f t="shared" si="82"/>
        <v>0</v>
      </c>
      <c r="Q213" s="56"/>
      <c r="R213" s="205">
        <f t="shared" si="83"/>
        <v>0</v>
      </c>
      <c r="S213" s="53"/>
      <c r="T213" s="53"/>
      <c r="U213" s="53"/>
      <c r="V213" s="54"/>
      <c r="W213" s="205">
        <f t="shared" si="84"/>
        <v>0</v>
      </c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4"/>
      <c r="AR213" s="53"/>
      <c r="AS213" s="204">
        <f t="shared" si="85"/>
        <v>0</v>
      </c>
      <c r="AT213" s="205">
        <f t="shared" si="86"/>
        <v>0</v>
      </c>
      <c r="AU213" s="53"/>
      <c r="AV213" s="53"/>
      <c r="AW213" s="54">
        <v>0</v>
      </c>
      <c r="AX213" s="56">
        <v>0</v>
      </c>
      <c r="AY213" s="53">
        <v>0</v>
      </c>
      <c r="AZ213" s="51"/>
      <c r="BA213" s="54"/>
      <c r="BB213" s="56">
        <v>0</v>
      </c>
      <c r="BC213" s="200">
        <f t="shared" si="87"/>
        <v>0</v>
      </c>
      <c r="BD213" s="53"/>
      <c r="BE213" s="53">
        <v>0</v>
      </c>
      <c r="BF213" s="53">
        <v>0</v>
      </c>
      <c r="BG213" s="53"/>
      <c r="BH213" s="54"/>
      <c r="BJ213" s="205">
        <f t="shared" si="88"/>
        <v>0</v>
      </c>
      <c r="BK213" s="53"/>
      <c r="BL213" s="54">
        <v>0</v>
      </c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3"/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  <c r="DM213" s="53"/>
      <c r="DN213" s="53"/>
      <c r="DO213" s="53"/>
      <c r="DP213" s="53"/>
      <c r="DQ213" s="53"/>
      <c r="DR213" s="53"/>
      <c r="DS213" s="53"/>
      <c r="DT213" s="53"/>
      <c r="DU213" s="53"/>
      <c r="DV213" s="53"/>
    </row>
    <row r="214" spans="1:330" s="61" customFormat="1" ht="11.1" customHeight="1" x14ac:dyDescent="0.15">
      <c r="A214" s="51" t="s">
        <v>346</v>
      </c>
      <c r="B214" s="52" t="s">
        <v>966</v>
      </c>
      <c r="C214" s="53" t="s">
        <v>347</v>
      </c>
      <c r="D214" s="53" t="s">
        <v>122</v>
      </c>
      <c r="E214" s="53" t="s">
        <v>136</v>
      </c>
      <c r="F214" s="53" t="s">
        <v>72</v>
      </c>
      <c r="G214" s="53" t="s">
        <v>322</v>
      </c>
      <c r="H214" s="53" t="s">
        <v>131</v>
      </c>
      <c r="I214" s="53" t="s">
        <v>347</v>
      </c>
      <c r="J214" s="53" t="s">
        <v>65</v>
      </c>
      <c r="K214" s="53" t="s">
        <v>137</v>
      </c>
      <c r="L214" s="53" t="s">
        <v>199</v>
      </c>
      <c r="M214" s="53" t="s">
        <v>208</v>
      </c>
      <c r="N214" s="53">
        <v>1</v>
      </c>
      <c r="O214" s="53" t="s">
        <v>195</v>
      </c>
      <c r="P214" s="204">
        <f t="shared" si="82"/>
        <v>0</v>
      </c>
      <c r="Q214" s="56"/>
      <c r="R214" s="205">
        <f t="shared" si="83"/>
        <v>0</v>
      </c>
      <c r="S214" s="53"/>
      <c r="T214" s="53"/>
      <c r="U214" s="53"/>
      <c r="V214" s="54"/>
      <c r="W214" s="205">
        <f t="shared" si="84"/>
        <v>0</v>
      </c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4"/>
      <c r="AR214" s="53"/>
      <c r="AS214" s="204">
        <f t="shared" si="85"/>
        <v>0</v>
      </c>
      <c r="AT214" s="205">
        <f t="shared" si="86"/>
        <v>0</v>
      </c>
      <c r="AU214" s="53"/>
      <c r="AV214" s="53"/>
      <c r="AW214" s="54">
        <v>0</v>
      </c>
      <c r="AX214" s="56">
        <v>0</v>
      </c>
      <c r="AY214" s="53">
        <v>0</v>
      </c>
      <c r="AZ214" s="51"/>
      <c r="BA214" s="54"/>
      <c r="BB214" s="56">
        <v>0</v>
      </c>
      <c r="BC214" s="200">
        <f t="shared" si="87"/>
        <v>0</v>
      </c>
      <c r="BD214" s="53"/>
      <c r="BE214" s="53">
        <v>0</v>
      </c>
      <c r="BF214" s="53">
        <v>0</v>
      </c>
      <c r="BG214" s="53"/>
      <c r="BH214" s="54"/>
      <c r="BJ214" s="205">
        <f t="shared" si="88"/>
        <v>0</v>
      </c>
      <c r="BK214" s="53"/>
      <c r="BL214" s="54">
        <v>0</v>
      </c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  <c r="CP214" s="53"/>
      <c r="CQ214" s="53"/>
      <c r="CR214" s="53"/>
      <c r="CS214" s="53"/>
      <c r="CT214" s="53"/>
      <c r="CU214" s="53"/>
      <c r="CV214" s="53"/>
      <c r="CW214" s="53"/>
      <c r="CX214" s="53"/>
      <c r="CY214" s="53"/>
      <c r="CZ214" s="53"/>
      <c r="DA214" s="53"/>
      <c r="DB214" s="53"/>
      <c r="DC214" s="53"/>
      <c r="DD214" s="53"/>
      <c r="DE214" s="53"/>
      <c r="DF214" s="53"/>
      <c r="DG214" s="53"/>
      <c r="DH214" s="53"/>
      <c r="DI214" s="53"/>
      <c r="DJ214" s="53"/>
      <c r="DK214" s="53"/>
      <c r="DL214" s="53"/>
      <c r="DM214" s="53"/>
      <c r="DN214" s="53"/>
      <c r="DO214" s="53"/>
      <c r="DP214" s="53"/>
      <c r="DQ214" s="53"/>
      <c r="DR214" s="53"/>
      <c r="DS214" s="53"/>
      <c r="DT214" s="53"/>
      <c r="DU214" s="53"/>
      <c r="DV214" s="53"/>
    </row>
    <row r="215" spans="1:330" s="61" customFormat="1" ht="11.1" customHeight="1" x14ac:dyDescent="0.15">
      <c r="A215" s="51" t="s">
        <v>349</v>
      </c>
      <c r="B215" s="52" t="s">
        <v>966</v>
      </c>
      <c r="C215" s="53" t="s">
        <v>256</v>
      </c>
      <c r="D215" s="53" t="s">
        <v>122</v>
      </c>
      <c r="E215" s="53" t="s">
        <v>136</v>
      </c>
      <c r="F215" s="53" t="s">
        <v>72</v>
      </c>
      <c r="G215" s="53" t="s">
        <v>322</v>
      </c>
      <c r="H215" s="53" t="s">
        <v>192</v>
      </c>
      <c r="I215" s="53" t="s">
        <v>256</v>
      </c>
      <c r="J215" s="53" t="s">
        <v>65</v>
      </c>
      <c r="K215" s="53" t="s">
        <v>137</v>
      </c>
      <c r="L215" s="53" t="s">
        <v>199</v>
      </c>
      <c r="M215" s="53" t="s">
        <v>206</v>
      </c>
      <c r="N215" s="53">
        <v>1</v>
      </c>
      <c r="O215" s="53" t="s">
        <v>195</v>
      </c>
      <c r="P215" s="204">
        <f t="shared" si="82"/>
        <v>0</v>
      </c>
      <c r="Q215" s="56"/>
      <c r="R215" s="205">
        <f t="shared" si="83"/>
        <v>0</v>
      </c>
      <c r="S215" s="53"/>
      <c r="T215" s="53"/>
      <c r="U215" s="53"/>
      <c r="V215" s="54"/>
      <c r="W215" s="205">
        <f t="shared" si="84"/>
        <v>0</v>
      </c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4"/>
      <c r="AR215" s="53"/>
      <c r="AS215" s="204">
        <f t="shared" si="85"/>
        <v>0</v>
      </c>
      <c r="AT215" s="205">
        <f t="shared" si="86"/>
        <v>0</v>
      </c>
      <c r="AU215" s="53"/>
      <c r="AV215" s="53"/>
      <c r="AW215" s="54">
        <v>0</v>
      </c>
      <c r="AX215" s="56">
        <v>0</v>
      </c>
      <c r="AY215" s="53">
        <v>0</v>
      </c>
      <c r="AZ215" s="51"/>
      <c r="BA215" s="54"/>
      <c r="BB215" s="56">
        <v>0</v>
      </c>
      <c r="BC215" s="200">
        <f t="shared" si="87"/>
        <v>0</v>
      </c>
      <c r="BD215" s="53"/>
      <c r="BE215" s="53">
        <v>0</v>
      </c>
      <c r="BF215" s="53">
        <v>0</v>
      </c>
      <c r="BG215" s="53"/>
      <c r="BH215" s="54"/>
      <c r="BJ215" s="205">
        <f t="shared" si="88"/>
        <v>0</v>
      </c>
      <c r="BK215" s="53"/>
      <c r="BL215" s="54">
        <v>0</v>
      </c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  <c r="CP215" s="53"/>
      <c r="CQ215" s="53"/>
      <c r="CR215" s="53"/>
      <c r="CS215" s="53"/>
      <c r="CT215" s="53"/>
      <c r="CU215" s="53"/>
      <c r="CV215" s="53"/>
      <c r="CW215" s="53"/>
      <c r="CX215" s="53"/>
      <c r="CY215" s="53"/>
      <c r="CZ215" s="53"/>
      <c r="DA215" s="53"/>
      <c r="DB215" s="53"/>
      <c r="DC215" s="53"/>
      <c r="DD215" s="53"/>
      <c r="DE215" s="53"/>
      <c r="DF215" s="53"/>
      <c r="DG215" s="53"/>
      <c r="DH215" s="53"/>
      <c r="DI215" s="53"/>
      <c r="DJ215" s="53"/>
      <c r="DK215" s="53"/>
      <c r="DL215" s="53"/>
      <c r="DM215" s="53"/>
      <c r="DN215" s="53"/>
      <c r="DO215" s="53"/>
      <c r="DP215" s="53"/>
      <c r="DQ215" s="53"/>
      <c r="DR215" s="53"/>
      <c r="DS215" s="53"/>
      <c r="DT215" s="53"/>
      <c r="DU215" s="53"/>
      <c r="DV215" s="53"/>
    </row>
    <row r="216" spans="1:330" s="61" customFormat="1" ht="11.1" customHeight="1" x14ac:dyDescent="0.15">
      <c r="A216" s="51" t="s">
        <v>350</v>
      </c>
      <c r="B216" s="52" t="s">
        <v>966</v>
      </c>
      <c r="C216" s="53" t="s">
        <v>351</v>
      </c>
      <c r="D216" s="53" t="s">
        <v>122</v>
      </c>
      <c r="E216" s="53" t="s">
        <v>136</v>
      </c>
      <c r="F216" s="53" t="s">
        <v>72</v>
      </c>
      <c r="G216" s="53" t="s">
        <v>322</v>
      </c>
      <c r="H216" s="53" t="s">
        <v>251</v>
      </c>
      <c r="I216" s="53" t="s">
        <v>351</v>
      </c>
      <c r="J216" s="53" t="s">
        <v>65</v>
      </c>
      <c r="K216" s="53" t="s">
        <v>137</v>
      </c>
      <c r="L216" s="53" t="s">
        <v>199</v>
      </c>
      <c r="M216" s="53" t="s">
        <v>205</v>
      </c>
      <c r="N216" s="53">
        <v>1</v>
      </c>
      <c r="O216" s="53" t="s">
        <v>195</v>
      </c>
      <c r="P216" s="204">
        <f t="shared" si="82"/>
        <v>0</v>
      </c>
      <c r="Q216" s="56"/>
      <c r="R216" s="205">
        <f t="shared" si="83"/>
        <v>0</v>
      </c>
      <c r="S216" s="53"/>
      <c r="T216" s="53"/>
      <c r="U216" s="53"/>
      <c r="V216" s="54"/>
      <c r="W216" s="205">
        <f t="shared" si="84"/>
        <v>0</v>
      </c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4"/>
      <c r="AR216" s="53"/>
      <c r="AS216" s="204">
        <f t="shared" si="85"/>
        <v>0</v>
      </c>
      <c r="AT216" s="205">
        <f t="shared" si="86"/>
        <v>0</v>
      </c>
      <c r="AU216" s="53"/>
      <c r="AV216" s="53"/>
      <c r="AW216" s="54">
        <v>0</v>
      </c>
      <c r="AX216" s="56">
        <v>0</v>
      </c>
      <c r="AY216" s="53">
        <v>0</v>
      </c>
      <c r="AZ216" s="51"/>
      <c r="BA216" s="54"/>
      <c r="BB216" s="56">
        <v>0</v>
      </c>
      <c r="BC216" s="200">
        <f t="shared" si="87"/>
        <v>0</v>
      </c>
      <c r="BD216" s="53"/>
      <c r="BE216" s="53">
        <v>0</v>
      </c>
      <c r="BF216" s="53">
        <v>0</v>
      </c>
      <c r="BG216" s="53"/>
      <c r="BH216" s="54"/>
      <c r="BJ216" s="205">
        <f t="shared" si="88"/>
        <v>0</v>
      </c>
      <c r="BK216" s="53"/>
      <c r="BL216" s="54">
        <v>0</v>
      </c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  <c r="CP216" s="53"/>
      <c r="CQ216" s="53"/>
      <c r="CR216" s="53"/>
      <c r="CS216" s="53"/>
      <c r="CT216" s="53"/>
      <c r="CU216" s="53"/>
      <c r="CV216" s="53"/>
      <c r="CW216" s="53"/>
      <c r="CX216" s="53"/>
      <c r="CY216" s="53"/>
      <c r="CZ216" s="53"/>
      <c r="DA216" s="53"/>
      <c r="DB216" s="53"/>
      <c r="DC216" s="53"/>
      <c r="DD216" s="53"/>
      <c r="DE216" s="53"/>
      <c r="DF216" s="53"/>
      <c r="DG216" s="53"/>
      <c r="DH216" s="53"/>
      <c r="DI216" s="53"/>
      <c r="DJ216" s="53"/>
      <c r="DK216" s="53"/>
      <c r="DL216" s="53"/>
      <c r="DM216" s="53"/>
      <c r="DN216" s="53"/>
      <c r="DO216" s="53"/>
      <c r="DP216" s="53"/>
      <c r="DQ216" s="53"/>
      <c r="DR216" s="53"/>
      <c r="DS216" s="53"/>
      <c r="DT216" s="53"/>
      <c r="DU216" s="53"/>
      <c r="DV216" s="53"/>
    </row>
    <row r="217" spans="1:330" s="61" customFormat="1" ht="11.1" customHeight="1" x14ac:dyDescent="0.15">
      <c r="A217" s="51" t="s">
        <v>815</v>
      </c>
      <c r="B217" s="52" t="s">
        <v>966</v>
      </c>
      <c r="C217" s="53" t="s">
        <v>816</v>
      </c>
      <c r="D217" s="53" t="s">
        <v>122</v>
      </c>
      <c r="E217" s="53" t="s">
        <v>136</v>
      </c>
      <c r="F217" s="53" t="s">
        <v>72</v>
      </c>
      <c r="G217" s="53" t="s">
        <v>322</v>
      </c>
      <c r="H217" s="53" t="s">
        <v>251</v>
      </c>
      <c r="I217" s="53" t="s">
        <v>351</v>
      </c>
      <c r="J217" s="53" t="s">
        <v>65</v>
      </c>
      <c r="K217" s="53" t="s">
        <v>137</v>
      </c>
      <c r="L217" s="53" t="s">
        <v>199</v>
      </c>
      <c r="M217" s="53" t="s">
        <v>219</v>
      </c>
      <c r="N217" s="53">
        <v>1</v>
      </c>
      <c r="O217" s="53" t="s">
        <v>219</v>
      </c>
      <c r="P217" s="204">
        <f t="shared" si="82"/>
        <v>0</v>
      </c>
      <c r="Q217" s="56"/>
      <c r="R217" s="205">
        <f t="shared" si="83"/>
        <v>0</v>
      </c>
      <c r="S217" s="53"/>
      <c r="T217" s="53"/>
      <c r="U217" s="53"/>
      <c r="V217" s="54"/>
      <c r="W217" s="205">
        <f t="shared" si="84"/>
        <v>0</v>
      </c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4"/>
      <c r="AR217" s="53"/>
      <c r="AS217" s="204">
        <f t="shared" si="85"/>
        <v>0</v>
      </c>
      <c r="AT217" s="205">
        <f t="shared" si="86"/>
        <v>0</v>
      </c>
      <c r="AU217" s="53"/>
      <c r="AV217" s="53"/>
      <c r="AW217" s="54">
        <v>0</v>
      </c>
      <c r="AX217" s="56">
        <v>0</v>
      </c>
      <c r="AY217" s="53">
        <v>0</v>
      </c>
      <c r="AZ217" s="51"/>
      <c r="BA217" s="54"/>
      <c r="BB217" s="56">
        <v>0</v>
      </c>
      <c r="BC217" s="200">
        <f t="shared" si="87"/>
        <v>0</v>
      </c>
      <c r="BD217" s="53"/>
      <c r="BE217" s="53">
        <v>0</v>
      </c>
      <c r="BF217" s="53">
        <v>0</v>
      </c>
      <c r="BG217" s="53"/>
      <c r="BH217" s="54"/>
      <c r="BJ217" s="205">
        <f t="shared" si="88"/>
        <v>0</v>
      </c>
      <c r="BK217" s="53"/>
      <c r="BL217" s="54">
        <v>0</v>
      </c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M217" s="53"/>
      <c r="DN217" s="53"/>
      <c r="DO217" s="53"/>
      <c r="DP217" s="53"/>
      <c r="DQ217" s="53"/>
      <c r="DR217" s="53"/>
      <c r="DS217" s="53"/>
      <c r="DT217" s="53"/>
      <c r="DU217" s="53"/>
      <c r="DV217" s="53"/>
    </row>
    <row r="218" spans="1:330" s="217" customFormat="1" ht="11.1" customHeight="1" x14ac:dyDescent="0.15">
      <c r="A218" s="208"/>
      <c r="B218" s="209"/>
      <c r="C218" s="209" t="s">
        <v>137</v>
      </c>
      <c r="D218" s="209"/>
      <c r="E218" s="209"/>
      <c r="F218" s="209"/>
      <c r="G218" s="209"/>
      <c r="H218" s="209"/>
      <c r="I218" s="209"/>
      <c r="J218" s="209"/>
      <c r="K218" s="209"/>
      <c r="L218" s="209"/>
      <c r="M218" s="209"/>
      <c r="N218" s="209">
        <f>SUM(N219:N231)</f>
        <v>13</v>
      </c>
      <c r="O218" s="209"/>
      <c r="P218" s="204">
        <f t="shared" si="82"/>
        <v>0</v>
      </c>
      <c r="Q218" s="212">
        <f>SUM(Q219:Q231)</f>
        <v>0</v>
      </c>
      <c r="R218" s="205">
        <f t="shared" si="83"/>
        <v>0</v>
      </c>
      <c r="S218" s="209">
        <f>SUM(S219:S231)</f>
        <v>0</v>
      </c>
      <c r="T218" s="209">
        <f>SUM(T219:T231)</f>
        <v>0</v>
      </c>
      <c r="U218" s="209">
        <f>SUM(U219:U231)</f>
        <v>0</v>
      </c>
      <c r="V218" s="210">
        <f>SUM(V219:V231)</f>
        <v>0</v>
      </c>
      <c r="W218" s="205">
        <f t="shared" si="84"/>
        <v>0</v>
      </c>
      <c r="X218" s="209">
        <f t="shared" ref="X218:BL218" si="91">SUM(X219:X231)</f>
        <v>0</v>
      </c>
      <c r="Y218" s="209">
        <f t="shared" si="91"/>
        <v>0</v>
      </c>
      <c r="Z218" s="209">
        <f t="shared" si="91"/>
        <v>0</v>
      </c>
      <c r="AA218" s="209">
        <f t="shared" si="91"/>
        <v>0</v>
      </c>
      <c r="AB218" s="209">
        <f t="shared" si="91"/>
        <v>0</v>
      </c>
      <c r="AC218" s="209">
        <f t="shared" si="91"/>
        <v>0</v>
      </c>
      <c r="AD218" s="209">
        <f t="shared" si="91"/>
        <v>0</v>
      </c>
      <c r="AE218" s="209">
        <f t="shared" si="91"/>
        <v>0</v>
      </c>
      <c r="AF218" s="209">
        <f t="shared" si="91"/>
        <v>0</v>
      </c>
      <c r="AG218" s="209">
        <f t="shared" si="91"/>
        <v>0</v>
      </c>
      <c r="AH218" s="209">
        <f t="shared" si="91"/>
        <v>0</v>
      </c>
      <c r="AI218" s="209">
        <f t="shared" si="91"/>
        <v>0</v>
      </c>
      <c r="AJ218" s="209">
        <f t="shared" si="91"/>
        <v>0</v>
      </c>
      <c r="AK218" s="209">
        <f t="shared" si="91"/>
        <v>0</v>
      </c>
      <c r="AL218" s="209">
        <f t="shared" si="91"/>
        <v>0</v>
      </c>
      <c r="AM218" s="209">
        <f t="shared" si="91"/>
        <v>0</v>
      </c>
      <c r="AN218" s="209">
        <f t="shared" si="91"/>
        <v>0</v>
      </c>
      <c r="AO218" s="209">
        <f t="shared" si="91"/>
        <v>0</v>
      </c>
      <c r="AP218" s="209">
        <f t="shared" si="91"/>
        <v>0</v>
      </c>
      <c r="AQ218" s="210">
        <f t="shared" si="91"/>
        <v>0</v>
      </c>
      <c r="AR218" s="209"/>
      <c r="AS218" s="204">
        <f t="shared" si="85"/>
        <v>0</v>
      </c>
      <c r="AT218" s="205">
        <f t="shared" si="86"/>
        <v>0</v>
      </c>
      <c r="AU218" s="209">
        <f t="shared" si="91"/>
        <v>0</v>
      </c>
      <c r="AV218" s="209">
        <f t="shared" ref="AV218:BB218" si="92">SUM(AV219:AV231)</f>
        <v>0</v>
      </c>
      <c r="AW218" s="210">
        <f t="shared" si="92"/>
        <v>0</v>
      </c>
      <c r="AX218" s="212">
        <f t="shared" si="92"/>
        <v>0</v>
      </c>
      <c r="AY218" s="209">
        <f t="shared" si="92"/>
        <v>0</v>
      </c>
      <c r="AZ218" s="208">
        <f t="shared" si="92"/>
        <v>0</v>
      </c>
      <c r="BA218" s="210">
        <f t="shared" si="92"/>
        <v>0</v>
      </c>
      <c r="BB218" s="212">
        <f t="shared" si="92"/>
        <v>0</v>
      </c>
      <c r="BC218" s="200">
        <f t="shared" si="87"/>
        <v>0</v>
      </c>
      <c r="BD218" s="209">
        <f t="shared" si="91"/>
        <v>0</v>
      </c>
      <c r="BE218" s="209">
        <f t="shared" si="91"/>
        <v>0</v>
      </c>
      <c r="BF218" s="209">
        <f t="shared" si="91"/>
        <v>0</v>
      </c>
      <c r="BG218" s="209">
        <f t="shared" si="91"/>
        <v>0</v>
      </c>
      <c r="BH218" s="210">
        <f t="shared" si="91"/>
        <v>0</v>
      </c>
      <c r="BJ218" s="205">
        <f t="shared" si="88"/>
        <v>0</v>
      </c>
      <c r="BK218" s="209">
        <f t="shared" si="91"/>
        <v>0</v>
      </c>
      <c r="BL218" s="210">
        <f t="shared" si="91"/>
        <v>0</v>
      </c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</row>
    <row r="219" spans="1:330" s="61" customFormat="1" ht="11.1" customHeight="1" x14ac:dyDescent="0.15">
      <c r="A219" s="51" t="s">
        <v>378</v>
      </c>
      <c r="B219" s="52" t="s">
        <v>966</v>
      </c>
      <c r="C219" s="53" t="s">
        <v>108</v>
      </c>
      <c r="D219" s="53" t="s">
        <v>122</v>
      </c>
      <c r="E219" s="53" t="s">
        <v>136</v>
      </c>
      <c r="F219" s="53" t="s">
        <v>68</v>
      </c>
      <c r="G219" s="53" t="s">
        <v>137</v>
      </c>
      <c r="H219" s="53" t="s">
        <v>51</v>
      </c>
      <c r="I219" s="53" t="s">
        <v>137</v>
      </c>
      <c r="J219" s="53" t="s">
        <v>65</v>
      </c>
      <c r="K219" s="53" t="s">
        <v>137</v>
      </c>
      <c r="L219" s="53" t="s">
        <v>199</v>
      </c>
      <c r="M219" s="53" t="s">
        <v>207</v>
      </c>
      <c r="N219" s="53">
        <v>1</v>
      </c>
      <c r="O219" s="53" t="s">
        <v>195</v>
      </c>
      <c r="P219" s="204">
        <f t="shared" si="82"/>
        <v>0</v>
      </c>
      <c r="Q219" s="56"/>
      <c r="R219" s="205">
        <f t="shared" si="83"/>
        <v>0</v>
      </c>
      <c r="S219" s="53"/>
      <c r="T219" s="53"/>
      <c r="U219" s="53"/>
      <c r="V219" s="54"/>
      <c r="W219" s="205">
        <f t="shared" si="84"/>
        <v>0</v>
      </c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4"/>
      <c r="AR219" s="53"/>
      <c r="AS219" s="204">
        <f t="shared" si="85"/>
        <v>0</v>
      </c>
      <c r="AT219" s="205">
        <f t="shared" si="86"/>
        <v>0</v>
      </c>
      <c r="AU219" s="53"/>
      <c r="AV219" s="53"/>
      <c r="AW219" s="54">
        <v>0</v>
      </c>
      <c r="AX219" s="56">
        <v>0</v>
      </c>
      <c r="AY219" s="53">
        <v>0</v>
      </c>
      <c r="AZ219" s="51"/>
      <c r="BA219" s="54"/>
      <c r="BB219" s="56">
        <v>0</v>
      </c>
      <c r="BC219" s="200">
        <f t="shared" si="87"/>
        <v>0</v>
      </c>
      <c r="BD219" s="53"/>
      <c r="BE219" s="53">
        <v>0</v>
      </c>
      <c r="BF219" s="53">
        <v>0</v>
      </c>
      <c r="BG219" s="53"/>
      <c r="BH219" s="54"/>
      <c r="BJ219" s="205">
        <f t="shared" si="88"/>
        <v>0</v>
      </c>
      <c r="BK219" s="53"/>
      <c r="BL219" s="54">
        <v>0</v>
      </c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  <c r="DM219" s="53"/>
      <c r="DN219" s="53"/>
      <c r="DO219" s="53"/>
      <c r="DP219" s="53"/>
      <c r="DQ219" s="53"/>
      <c r="DR219" s="53"/>
      <c r="DS219" s="53"/>
      <c r="DT219" s="53"/>
      <c r="DU219" s="53"/>
      <c r="DV219" s="53"/>
    </row>
    <row r="220" spans="1:330" s="61" customFormat="1" ht="11.1" customHeight="1" x14ac:dyDescent="0.15">
      <c r="A220" s="51" t="s">
        <v>383</v>
      </c>
      <c r="B220" s="52" t="s">
        <v>966</v>
      </c>
      <c r="C220" s="53" t="s">
        <v>240</v>
      </c>
      <c r="D220" s="53" t="s">
        <v>122</v>
      </c>
      <c r="E220" s="53" t="s">
        <v>136</v>
      </c>
      <c r="F220" s="53" t="s">
        <v>68</v>
      </c>
      <c r="G220" s="53" t="s">
        <v>137</v>
      </c>
      <c r="H220" s="53" t="s">
        <v>51</v>
      </c>
      <c r="I220" s="53" t="s">
        <v>137</v>
      </c>
      <c r="J220" s="53" t="s">
        <v>65</v>
      </c>
      <c r="K220" s="53" t="s">
        <v>137</v>
      </c>
      <c r="L220" s="53" t="s">
        <v>199</v>
      </c>
      <c r="M220" s="53" t="s">
        <v>200</v>
      </c>
      <c r="N220" s="53">
        <v>1</v>
      </c>
      <c r="O220" s="53" t="s">
        <v>195</v>
      </c>
      <c r="P220" s="204">
        <f t="shared" si="82"/>
        <v>0</v>
      </c>
      <c r="Q220" s="56"/>
      <c r="R220" s="205">
        <f t="shared" si="83"/>
        <v>0</v>
      </c>
      <c r="S220" s="53"/>
      <c r="T220" s="53"/>
      <c r="U220" s="53"/>
      <c r="V220" s="54"/>
      <c r="W220" s="205">
        <f t="shared" si="84"/>
        <v>0</v>
      </c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4"/>
      <c r="AR220" s="53"/>
      <c r="AS220" s="204">
        <f t="shared" si="85"/>
        <v>0</v>
      </c>
      <c r="AT220" s="205">
        <f t="shared" si="86"/>
        <v>0</v>
      </c>
      <c r="AU220" s="53"/>
      <c r="AV220" s="53"/>
      <c r="AW220" s="54">
        <v>0</v>
      </c>
      <c r="AX220" s="56">
        <v>0</v>
      </c>
      <c r="AY220" s="53">
        <v>0</v>
      </c>
      <c r="AZ220" s="51"/>
      <c r="BA220" s="54"/>
      <c r="BB220" s="56">
        <v>0</v>
      </c>
      <c r="BC220" s="200">
        <f t="shared" si="87"/>
        <v>0</v>
      </c>
      <c r="BD220" s="53"/>
      <c r="BE220" s="53">
        <v>0</v>
      </c>
      <c r="BF220" s="53">
        <v>0</v>
      </c>
      <c r="BG220" s="53"/>
      <c r="BH220" s="54"/>
      <c r="BJ220" s="205">
        <f t="shared" si="88"/>
        <v>0</v>
      </c>
      <c r="BK220" s="53"/>
      <c r="BL220" s="54">
        <v>0</v>
      </c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  <c r="CP220" s="53"/>
      <c r="CQ220" s="53"/>
      <c r="CR220" s="53"/>
      <c r="CS220" s="53"/>
      <c r="CT220" s="53"/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  <c r="DF220" s="53"/>
      <c r="DG220" s="53"/>
      <c r="DH220" s="53"/>
      <c r="DI220" s="53"/>
      <c r="DJ220" s="53"/>
      <c r="DK220" s="53"/>
      <c r="DL220" s="53"/>
      <c r="DM220" s="53"/>
      <c r="DN220" s="53"/>
      <c r="DO220" s="53"/>
      <c r="DP220" s="53"/>
      <c r="DQ220" s="53"/>
      <c r="DR220" s="53"/>
      <c r="DS220" s="53"/>
      <c r="DT220" s="53"/>
      <c r="DU220" s="53"/>
      <c r="DV220" s="53"/>
    </row>
    <row r="221" spans="1:330" s="61" customFormat="1" ht="11.1" customHeight="1" x14ac:dyDescent="0.15">
      <c r="A221" s="51" t="s">
        <v>385</v>
      </c>
      <c r="B221" s="52" t="s">
        <v>966</v>
      </c>
      <c r="C221" s="53" t="s">
        <v>386</v>
      </c>
      <c r="D221" s="53" t="s">
        <v>122</v>
      </c>
      <c r="E221" s="53" t="s">
        <v>136</v>
      </c>
      <c r="F221" s="53" t="s">
        <v>68</v>
      </c>
      <c r="G221" s="53" t="s">
        <v>137</v>
      </c>
      <c r="H221" s="53" t="s">
        <v>51</v>
      </c>
      <c r="I221" s="53" t="s">
        <v>137</v>
      </c>
      <c r="J221" s="53" t="s">
        <v>65</v>
      </c>
      <c r="K221" s="53" t="s">
        <v>137</v>
      </c>
      <c r="L221" s="53" t="s">
        <v>199</v>
      </c>
      <c r="M221" s="53" t="s">
        <v>194</v>
      </c>
      <c r="N221" s="53">
        <v>1</v>
      </c>
      <c r="O221" s="53" t="s">
        <v>195</v>
      </c>
      <c r="P221" s="204">
        <f t="shared" si="82"/>
        <v>0</v>
      </c>
      <c r="Q221" s="56"/>
      <c r="R221" s="205">
        <f t="shared" si="83"/>
        <v>0</v>
      </c>
      <c r="S221" s="53"/>
      <c r="T221" s="53"/>
      <c r="U221" s="53"/>
      <c r="V221" s="54"/>
      <c r="W221" s="205">
        <f t="shared" si="84"/>
        <v>0</v>
      </c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4"/>
      <c r="AR221" s="53"/>
      <c r="AS221" s="204">
        <f t="shared" si="85"/>
        <v>0</v>
      </c>
      <c r="AT221" s="205">
        <f t="shared" si="86"/>
        <v>0</v>
      </c>
      <c r="AU221" s="53"/>
      <c r="AV221" s="53"/>
      <c r="AW221" s="54">
        <v>0</v>
      </c>
      <c r="AX221" s="56">
        <v>0</v>
      </c>
      <c r="AY221" s="53">
        <v>0</v>
      </c>
      <c r="AZ221" s="51"/>
      <c r="BA221" s="54"/>
      <c r="BB221" s="56">
        <v>0</v>
      </c>
      <c r="BC221" s="200">
        <f t="shared" si="87"/>
        <v>0</v>
      </c>
      <c r="BD221" s="53"/>
      <c r="BE221" s="53">
        <v>0</v>
      </c>
      <c r="BF221" s="53">
        <v>0</v>
      </c>
      <c r="BG221" s="53"/>
      <c r="BH221" s="54"/>
      <c r="BJ221" s="205">
        <f t="shared" si="88"/>
        <v>0</v>
      </c>
      <c r="BK221" s="53"/>
      <c r="BL221" s="54">
        <v>0</v>
      </c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  <c r="DM221" s="53"/>
      <c r="DN221" s="53"/>
      <c r="DO221" s="53"/>
      <c r="DP221" s="53"/>
      <c r="DQ221" s="53"/>
      <c r="DR221" s="53"/>
      <c r="DS221" s="53"/>
      <c r="DT221" s="53"/>
      <c r="DU221" s="53"/>
      <c r="DV221" s="53"/>
    </row>
    <row r="222" spans="1:330" s="61" customFormat="1" ht="11.1" customHeight="1" x14ac:dyDescent="0.15">
      <c r="A222" s="51" t="s">
        <v>389</v>
      </c>
      <c r="B222" s="52" t="s">
        <v>966</v>
      </c>
      <c r="C222" s="53" t="s">
        <v>137</v>
      </c>
      <c r="D222" s="53" t="s">
        <v>122</v>
      </c>
      <c r="E222" s="53" t="s">
        <v>136</v>
      </c>
      <c r="F222" s="53" t="s">
        <v>68</v>
      </c>
      <c r="G222" s="53" t="s">
        <v>137</v>
      </c>
      <c r="H222" s="53" t="s">
        <v>51</v>
      </c>
      <c r="I222" s="53" t="s">
        <v>137</v>
      </c>
      <c r="J222" s="53" t="s">
        <v>65</v>
      </c>
      <c r="K222" s="53" t="s">
        <v>137</v>
      </c>
      <c r="L222" s="53" t="s">
        <v>199</v>
      </c>
      <c r="M222" s="53" t="s">
        <v>220</v>
      </c>
      <c r="N222" s="53">
        <v>1</v>
      </c>
      <c r="O222" s="53" t="s">
        <v>195</v>
      </c>
      <c r="P222" s="204">
        <f t="shared" si="82"/>
        <v>0</v>
      </c>
      <c r="Q222" s="56"/>
      <c r="R222" s="205">
        <f t="shared" si="83"/>
        <v>0</v>
      </c>
      <c r="S222" s="53"/>
      <c r="T222" s="53"/>
      <c r="U222" s="53"/>
      <c r="V222" s="54"/>
      <c r="W222" s="205">
        <f t="shared" si="84"/>
        <v>0</v>
      </c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4"/>
      <c r="AR222" s="53"/>
      <c r="AS222" s="204">
        <f t="shared" si="85"/>
        <v>0</v>
      </c>
      <c r="AT222" s="205">
        <f t="shared" si="86"/>
        <v>0</v>
      </c>
      <c r="AU222" s="53"/>
      <c r="AV222" s="53"/>
      <c r="AW222" s="54">
        <v>0</v>
      </c>
      <c r="AX222" s="56">
        <v>0</v>
      </c>
      <c r="AY222" s="53">
        <v>0</v>
      </c>
      <c r="AZ222" s="51"/>
      <c r="BA222" s="54"/>
      <c r="BB222" s="56">
        <v>0</v>
      </c>
      <c r="BC222" s="200">
        <f t="shared" si="87"/>
        <v>0</v>
      </c>
      <c r="BD222" s="53"/>
      <c r="BE222" s="53">
        <v>0</v>
      </c>
      <c r="BF222" s="53">
        <v>0</v>
      </c>
      <c r="BG222" s="53"/>
      <c r="BH222" s="54"/>
      <c r="BJ222" s="205">
        <f t="shared" si="88"/>
        <v>0</v>
      </c>
      <c r="BK222" s="53"/>
      <c r="BL222" s="54">
        <v>0</v>
      </c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  <c r="CP222" s="53"/>
      <c r="CQ222" s="53"/>
      <c r="CR222" s="53"/>
      <c r="CS222" s="53"/>
      <c r="CT222" s="53"/>
      <c r="CU222" s="53"/>
      <c r="CV222" s="53"/>
      <c r="CW222" s="53"/>
      <c r="CX222" s="53"/>
      <c r="CY222" s="53"/>
      <c r="CZ222" s="53"/>
      <c r="DA222" s="53"/>
      <c r="DB222" s="53"/>
      <c r="DC222" s="53"/>
      <c r="DD222" s="53"/>
      <c r="DE222" s="53"/>
      <c r="DF222" s="53"/>
      <c r="DG222" s="53"/>
      <c r="DH222" s="53"/>
      <c r="DI222" s="53"/>
      <c r="DJ222" s="53"/>
      <c r="DK222" s="53"/>
      <c r="DL222" s="53"/>
      <c r="DM222" s="53"/>
      <c r="DN222" s="53"/>
      <c r="DO222" s="53"/>
      <c r="DP222" s="53"/>
      <c r="DQ222" s="53"/>
      <c r="DR222" s="53"/>
      <c r="DS222" s="53"/>
      <c r="DT222" s="53"/>
      <c r="DU222" s="53"/>
      <c r="DV222" s="53"/>
    </row>
    <row r="223" spans="1:330" s="61" customFormat="1" ht="11.1" customHeight="1" x14ac:dyDescent="0.15">
      <c r="A223" s="51" t="s">
        <v>396</v>
      </c>
      <c r="B223" s="52" t="s">
        <v>966</v>
      </c>
      <c r="C223" s="53" t="s">
        <v>397</v>
      </c>
      <c r="D223" s="53" t="s">
        <v>122</v>
      </c>
      <c r="E223" s="53" t="s">
        <v>136</v>
      </c>
      <c r="F223" s="53" t="s">
        <v>68</v>
      </c>
      <c r="G223" s="53" t="s">
        <v>137</v>
      </c>
      <c r="H223" s="53" t="s">
        <v>51</v>
      </c>
      <c r="I223" s="53" t="s">
        <v>137</v>
      </c>
      <c r="J223" s="53" t="s">
        <v>65</v>
      </c>
      <c r="K223" s="53" t="s">
        <v>137</v>
      </c>
      <c r="L223" s="53" t="s">
        <v>199</v>
      </c>
      <c r="M223" s="53" t="s">
        <v>200</v>
      </c>
      <c r="N223" s="53">
        <v>1</v>
      </c>
      <c r="O223" s="53" t="s">
        <v>195</v>
      </c>
      <c r="P223" s="204">
        <f t="shared" si="82"/>
        <v>0</v>
      </c>
      <c r="Q223" s="56"/>
      <c r="R223" s="205">
        <f t="shared" si="83"/>
        <v>0</v>
      </c>
      <c r="S223" s="53"/>
      <c r="T223" s="53"/>
      <c r="U223" s="53"/>
      <c r="V223" s="54"/>
      <c r="W223" s="205">
        <f t="shared" si="84"/>
        <v>0</v>
      </c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4"/>
      <c r="AR223" s="53"/>
      <c r="AS223" s="204">
        <f t="shared" si="85"/>
        <v>0</v>
      </c>
      <c r="AT223" s="205">
        <f t="shared" si="86"/>
        <v>0</v>
      </c>
      <c r="AU223" s="53"/>
      <c r="AV223" s="53"/>
      <c r="AW223" s="54">
        <v>0</v>
      </c>
      <c r="AX223" s="56">
        <v>0</v>
      </c>
      <c r="AY223" s="53">
        <v>0</v>
      </c>
      <c r="AZ223" s="51"/>
      <c r="BA223" s="54"/>
      <c r="BB223" s="56">
        <v>0</v>
      </c>
      <c r="BC223" s="200">
        <f t="shared" si="87"/>
        <v>0</v>
      </c>
      <c r="BD223" s="53"/>
      <c r="BE223" s="53">
        <v>0</v>
      </c>
      <c r="BF223" s="53">
        <v>0</v>
      </c>
      <c r="BG223" s="53"/>
      <c r="BH223" s="54"/>
      <c r="BJ223" s="205">
        <f t="shared" si="88"/>
        <v>0</v>
      </c>
      <c r="BK223" s="53"/>
      <c r="BL223" s="54">
        <v>0</v>
      </c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  <c r="CP223" s="53"/>
      <c r="CQ223" s="53"/>
      <c r="CR223" s="53"/>
      <c r="CS223" s="53"/>
      <c r="CT223" s="53"/>
      <c r="CU223" s="53"/>
      <c r="CV223" s="53"/>
      <c r="CW223" s="53"/>
      <c r="CX223" s="53"/>
      <c r="CY223" s="53"/>
      <c r="CZ223" s="53"/>
      <c r="DA223" s="53"/>
      <c r="DB223" s="53"/>
      <c r="DC223" s="53"/>
      <c r="DD223" s="53"/>
      <c r="DE223" s="53"/>
      <c r="DF223" s="53"/>
      <c r="DG223" s="53"/>
      <c r="DH223" s="53"/>
      <c r="DI223" s="53"/>
      <c r="DJ223" s="53"/>
      <c r="DK223" s="53"/>
      <c r="DL223" s="53"/>
      <c r="DM223" s="53"/>
      <c r="DN223" s="53"/>
      <c r="DO223" s="53"/>
      <c r="DP223" s="53"/>
      <c r="DQ223" s="53"/>
      <c r="DR223" s="53"/>
      <c r="DS223" s="53"/>
      <c r="DT223" s="53"/>
      <c r="DU223" s="53"/>
      <c r="DV223" s="53"/>
    </row>
    <row r="224" spans="1:330" s="61" customFormat="1" ht="11.1" customHeight="1" x14ac:dyDescent="0.15">
      <c r="A224" s="51" t="s">
        <v>837</v>
      </c>
      <c r="B224" s="52" t="s">
        <v>966</v>
      </c>
      <c r="C224" s="53" t="s">
        <v>1256</v>
      </c>
      <c r="D224" s="53" t="s">
        <v>122</v>
      </c>
      <c r="E224" s="53" t="s">
        <v>136</v>
      </c>
      <c r="F224" s="53" t="s">
        <v>68</v>
      </c>
      <c r="G224" s="53" t="s">
        <v>137</v>
      </c>
      <c r="H224" s="53" t="s">
        <v>51</v>
      </c>
      <c r="I224" s="53" t="s">
        <v>137</v>
      </c>
      <c r="J224" s="53" t="s">
        <v>65</v>
      </c>
      <c r="K224" s="53" t="s">
        <v>137</v>
      </c>
      <c r="L224" s="53" t="s">
        <v>199</v>
      </c>
      <c r="M224" s="53" t="s">
        <v>219</v>
      </c>
      <c r="N224" s="53">
        <v>1</v>
      </c>
      <c r="O224" s="53" t="s">
        <v>219</v>
      </c>
      <c r="P224" s="204">
        <f t="shared" si="82"/>
        <v>0</v>
      </c>
      <c r="Q224" s="56"/>
      <c r="R224" s="205">
        <f t="shared" si="83"/>
        <v>0</v>
      </c>
      <c r="S224" s="53"/>
      <c r="T224" s="53"/>
      <c r="U224" s="53"/>
      <c r="V224" s="54"/>
      <c r="W224" s="205">
        <f t="shared" si="84"/>
        <v>0</v>
      </c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4"/>
      <c r="AR224" s="53"/>
      <c r="AS224" s="204">
        <f t="shared" si="85"/>
        <v>0</v>
      </c>
      <c r="AT224" s="205">
        <f t="shared" si="86"/>
        <v>0</v>
      </c>
      <c r="AU224" s="53"/>
      <c r="AV224" s="53"/>
      <c r="AW224" s="54">
        <v>0</v>
      </c>
      <c r="AX224" s="56">
        <v>0</v>
      </c>
      <c r="AY224" s="53">
        <v>0</v>
      </c>
      <c r="AZ224" s="51"/>
      <c r="BA224" s="54"/>
      <c r="BB224" s="56">
        <v>0</v>
      </c>
      <c r="BC224" s="200">
        <f t="shared" si="87"/>
        <v>0</v>
      </c>
      <c r="BD224" s="53"/>
      <c r="BE224" s="53">
        <v>0</v>
      </c>
      <c r="BF224" s="53">
        <v>0</v>
      </c>
      <c r="BG224" s="53"/>
      <c r="BH224" s="54"/>
      <c r="BJ224" s="205">
        <f t="shared" si="88"/>
        <v>0</v>
      </c>
      <c r="BK224" s="53"/>
      <c r="BL224" s="54">
        <v>0</v>
      </c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  <c r="CP224" s="53"/>
      <c r="CQ224" s="53"/>
      <c r="CR224" s="53"/>
      <c r="CS224" s="53"/>
      <c r="CT224" s="53"/>
      <c r="CU224" s="53"/>
      <c r="CV224" s="53"/>
      <c r="CW224" s="53"/>
      <c r="CX224" s="53"/>
      <c r="CY224" s="53"/>
      <c r="CZ224" s="53"/>
      <c r="DA224" s="53"/>
      <c r="DB224" s="53"/>
      <c r="DC224" s="53"/>
      <c r="DD224" s="53"/>
      <c r="DE224" s="53"/>
      <c r="DF224" s="53"/>
      <c r="DG224" s="53"/>
      <c r="DH224" s="53"/>
      <c r="DI224" s="53"/>
      <c r="DJ224" s="53"/>
      <c r="DK224" s="53"/>
      <c r="DL224" s="53"/>
      <c r="DM224" s="53"/>
      <c r="DN224" s="53"/>
      <c r="DO224" s="53"/>
      <c r="DP224" s="53"/>
      <c r="DQ224" s="53"/>
      <c r="DR224" s="53"/>
      <c r="DS224" s="53"/>
      <c r="DT224" s="53"/>
      <c r="DU224" s="53"/>
      <c r="DV224" s="53"/>
    </row>
    <row r="225" spans="1:330" s="61" customFormat="1" ht="11.1" customHeight="1" x14ac:dyDescent="0.15">
      <c r="A225" s="51" t="s">
        <v>845</v>
      </c>
      <c r="B225" s="52" t="s">
        <v>966</v>
      </c>
      <c r="C225" s="53" t="s">
        <v>846</v>
      </c>
      <c r="D225" s="53" t="s">
        <v>122</v>
      </c>
      <c r="E225" s="53" t="s">
        <v>136</v>
      </c>
      <c r="F225" s="53" t="s">
        <v>68</v>
      </c>
      <c r="G225" s="53" t="s">
        <v>137</v>
      </c>
      <c r="H225" s="53" t="s">
        <v>51</v>
      </c>
      <c r="I225" s="53" t="s">
        <v>137</v>
      </c>
      <c r="J225" s="53" t="s">
        <v>65</v>
      </c>
      <c r="K225" s="53" t="s">
        <v>137</v>
      </c>
      <c r="L225" s="53" t="s">
        <v>199</v>
      </c>
      <c r="M225" s="53" t="s">
        <v>219</v>
      </c>
      <c r="N225" s="53">
        <v>1</v>
      </c>
      <c r="O225" s="53" t="s">
        <v>219</v>
      </c>
      <c r="P225" s="204">
        <f t="shared" si="82"/>
        <v>0</v>
      </c>
      <c r="Q225" s="56"/>
      <c r="R225" s="205">
        <f t="shared" si="83"/>
        <v>0</v>
      </c>
      <c r="S225" s="53"/>
      <c r="T225" s="53"/>
      <c r="U225" s="53"/>
      <c r="V225" s="54"/>
      <c r="W225" s="205">
        <f t="shared" si="84"/>
        <v>0</v>
      </c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4"/>
      <c r="AR225" s="53"/>
      <c r="AS225" s="204">
        <f t="shared" si="85"/>
        <v>0</v>
      </c>
      <c r="AT225" s="205">
        <f t="shared" si="86"/>
        <v>0</v>
      </c>
      <c r="AU225" s="53"/>
      <c r="AV225" s="53"/>
      <c r="AW225" s="54">
        <v>0</v>
      </c>
      <c r="AX225" s="56">
        <v>0</v>
      </c>
      <c r="AY225" s="53">
        <v>0</v>
      </c>
      <c r="AZ225" s="51"/>
      <c r="BA225" s="54"/>
      <c r="BB225" s="56">
        <v>0</v>
      </c>
      <c r="BC225" s="200">
        <f t="shared" si="87"/>
        <v>0</v>
      </c>
      <c r="BD225" s="53"/>
      <c r="BE225" s="53">
        <v>0</v>
      </c>
      <c r="BF225" s="53">
        <v>0</v>
      </c>
      <c r="BG225" s="53"/>
      <c r="BH225" s="54"/>
      <c r="BJ225" s="205">
        <f t="shared" si="88"/>
        <v>0</v>
      </c>
      <c r="BK225" s="53"/>
      <c r="BL225" s="54">
        <v>0</v>
      </c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/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  <c r="DM225" s="53"/>
      <c r="DN225" s="53"/>
      <c r="DO225" s="53"/>
      <c r="DP225" s="53"/>
      <c r="DQ225" s="53"/>
      <c r="DR225" s="53"/>
      <c r="DS225" s="53"/>
      <c r="DT225" s="53"/>
      <c r="DU225" s="53"/>
      <c r="DV225" s="53"/>
    </row>
    <row r="226" spans="1:330" s="61" customFormat="1" ht="11.1" customHeight="1" x14ac:dyDescent="0.15">
      <c r="A226" s="51" t="s">
        <v>847</v>
      </c>
      <c r="B226" s="52" t="s">
        <v>966</v>
      </c>
      <c r="C226" s="53" t="s">
        <v>848</v>
      </c>
      <c r="D226" s="53" t="s">
        <v>122</v>
      </c>
      <c r="E226" s="53" t="s">
        <v>136</v>
      </c>
      <c r="F226" s="53" t="s">
        <v>68</v>
      </c>
      <c r="G226" s="53" t="s">
        <v>137</v>
      </c>
      <c r="H226" s="53" t="s">
        <v>51</v>
      </c>
      <c r="I226" s="53" t="s">
        <v>137</v>
      </c>
      <c r="J226" s="53" t="s">
        <v>65</v>
      </c>
      <c r="K226" s="53" t="s">
        <v>137</v>
      </c>
      <c r="L226" s="53" t="s">
        <v>199</v>
      </c>
      <c r="M226" s="53" t="s">
        <v>219</v>
      </c>
      <c r="N226" s="53">
        <v>1</v>
      </c>
      <c r="O226" s="53" t="s">
        <v>219</v>
      </c>
      <c r="P226" s="204">
        <f t="shared" si="82"/>
        <v>0</v>
      </c>
      <c r="Q226" s="56"/>
      <c r="R226" s="205">
        <f t="shared" si="83"/>
        <v>0</v>
      </c>
      <c r="S226" s="53"/>
      <c r="T226" s="53"/>
      <c r="U226" s="53"/>
      <c r="V226" s="54"/>
      <c r="W226" s="205">
        <f t="shared" si="84"/>
        <v>0</v>
      </c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4"/>
      <c r="AR226" s="53"/>
      <c r="AS226" s="204">
        <f t="shared" si="85"/>
        <v>0</v>
      </c>
      <c r="AT226" s="205">
        <f t="shared" si="86"/>
        <v>0</v>
      </c>
      <c r="AU226" s="53"/>
      <c r="AV226" s="53"/>
      <c r="AW226" s="54">
        <v>0</v>
      </c>
      <c r="AX226" s="56">
        <v>0</v>
      </c>
      <c r="AY226" s="53">
        <v>0</v>
      </c>
      <c r="AZ226" s="51"/>
      <c r="BA226" s="54"/>
      <c r="BB226" s="56">
        <v>0</v>
      </c>
      <c r="BC226" s="200">
        <f t="shared" si="87"/>
        <v>0</v>
      </c>
      <c r="BD226" s="53"/>
      <c r="BE226" s="53">
        <v>0</v>
      </c>
      <c r="BF226" s="53">
        <v>0</v>
      </c>
      <c r="BG226" s="53"/>
      <c r="BH226" s="54"/>
      <c r="BJ226" s="205">
        <f t="shared" si="88"/>
        <v>0</v>
      </c>
      <c r="BK226" s="53"/>
      <c r="BL226" s="54">
        <v>0</v>
      </c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  <c r="CP226" s="53"/>
      <c r="CQ226" s="53"/>
      <c r="CR226" s="53"/>
      <c r="CS226" s="53"/>
      <c r="CT226" s="53"/>
      <c r="CU226" s="53"/>
      <c r="CV226" s="53"/>
      <c r="CW226" s="53"/>
      <c r="CX226" s="53"/>
      <c r="CY226" s="53"/>
      <c r="CZ226" s="53"/>
      <c r="DA226" s="53"/>
      <c r="DB226" s="53"/>
      <c r="DC226" s="53"/>
      <c r="DD226" s="53"/>
      <c r="DE226" s="53"/>
      <c r="DF226" s="53"/>
      <c r="DG226" s="53"/>
      <c r="DH226" s="53"/>
      <c r="DI226" s="53"/>
      <c r="DJ226" s="53"/>
      <c r="DK226" s="53"/>
      <c r="DL226" s="53"/>
      <c r="DM226" s="53"/>
      <c r="DN226" s="53"/>
      <c r="DO226" s="53"/>
      <c r="DP226" s="53"/>
      <c r="DQ226" s="53"/>
      <c r="DR226" s="53"/>
      <c r="DS226" s="53"/>
      <c r="DT226" s="53"/>
      <c r="DU226" s="53"/>
      <c r="DV226" s="53"/>
    </row>
    <row r="227" spans="1:330" s="61" customFormat="1" ht="11.1" customHeight="1" x14ac:dyDescent="0.15">
      <c r="A227" s="51" t="s">
        <v>909</v>
      </c>
      <c r="B227" s="52" t="s">
        <v>966</v>
      </c>
      <c r="C227" s="53" t="s">
        <v>910</v>
      </c>
      <c r="D227" s="53" t="s">
        <v>122</v>
      </c>
      <c r="E227" s="53" t="s">
        <v>136</v>
      </c>
      <c r="F227" s="53" t="s">
        <v>68</v>
      </c>
      <c r="G227" s="53" t="s">
        <v>137</v>
      </c>
      <c r="H227" s="53" t="s">
        <v>51</v>
      </c>
      <c r="I227" s="53" t="s">
        <v>137</v>
      </c>
      <c r="J227" s="53" t="s">
        <v>65</v>
      </c>
      <c r="K227" s="53" t="s">
        <v>137</v>
      </c>
      <c r="L227" s="53" t="s">
        <v>199</v>
      </c>
      <c r="M227" s="53" t="s">
        <v>219</v>
      </c>
      <c r="N227" s="53">
        <v>1</v>
      </c>
      <c r="O227" s="53" t="s">
        <v>219</v>
      </c>
      <c r="P227" s="204">
        <f t="shared" si="82"/>
        <v>0</v>
      </c>
      <c r="Q227" s="56"/>
      <c r="R227" s="205">
        <f t="shared" si="83"/>
        <v>0</v>
      </c>
      <c r="S227" s="53"/>
      <c r="T227" s="53"/>
      <c r="U227" s="53"/>
      <c r="V227" s="54"/>
      <c r="W227" s="205">
        <f t="shared" si="84"/>
        <v>0</v>
      </c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4"/>
      <c r="AR227" s="53"/>
      <c r="AS227" s="204">
        <f t="shared" si="85"/>
        <v>0</v>
      </c>
      <c r="AT227" s="205">
        <f t="shared" si="86"/>
        <v>0</v>
      </c>
      <c r="AU227" s="53"/>
      <c r="AV227" s="53"/>
      <c r="AW227" s="54">
        <v>0</v>
      </c>
      <c r="AX227" s="56">
        <v>0</v>
      </c>
      <c r="AY227" s="53">
        <v>0</v>
      </c>
      <c r="AZ227" s="51"/>
      <c r="BA227" s="54"/>
      <c r="BB227" s="56">
        <v>0</v>
      </c>
      <c r="BC227" s="200">
        <f t="shared" si="87"/>
        <v>0</v>
      </c>
      <c r="BD227" s="53"/>
      <c r="BE227" s="53">
        <v>0</v>
      </c>
      <c r="BF227" s="53">
        <v>0</v>
      </c>
      <c r="BG227" s="53"/>
      <c r="BH227" s="54"/>
      <c r="BJ227" s="205">
        <f t="shared" si="88"/>
        <v>0</v>
      </c>
      <c r="BK227" s="53"/>
      <c r="BL227" s="54">
        <v>0</v>
      </c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  <c r="CP227" s="53"/>
      <c r="CQ227" s="53"/>
      <c r="CR227" s="53"/>
      <c r="CS227" s="53"/>
      <c r="CT227" s="53"/>
      <c r="CU227" s="53"/>
      <c r="CV227" s="53"/>
      <c r="CW227" s="53"/>
      <c r="CX227" s="53"/>
      <c r="CY227" s="53"/>
      <c r="CZ227" s="53"/>
      <c r="DA227" s="53"/>
      <c r="DB227" s="53"/>
      <c r="DC227" s="53"/>
      <c r="DD227" s="53"/>
      <c r="DE227" s="53"/>
      <c r="DF227" s="53"/>
      <c r="DG227" s="53"/>
      <c r="DH227" s="53"/>
      <c r="DI227" s="53"/>
      <c r="DJ227" s="53"/>
      <c r="DK227" s="53"/>
      <c r="DL227" s="53"/>
      <c r="DM227" s="53"/>
      <c r="DN227" s="53"/>
      <c r="DO227" s="53"/>
      <c r="DP227" s="53"/>
      <c r="DQ227" s="53"/>
      <c r="DR227" s="53"/>
      <c r="DS227" s="53"/>
      <c r="DT227" s="53"/>
      <c r="DU227" s="53"/>
      <c r="DV227" s="53"/>
    </row>
    <row r="228" spans="1:330" s="61" customFormat="1" ht="11.1" customHeight="1" x14ac:dyDescent="0.15">
      <c r="A228" s="51" t="s">
        <v>391</v>
      </c>
      <c r="B228" s="52" t="s">
        <v>966</v>
      </c>
      <c r="C228" s="53" t="s">
        <v>276</v>
      </c>
      <c r="D228" s="53" t="s">
        <v>122</v>
      </c>
      <c r="E228" s="53" t="s">
        <v>136</v>
      </c>
      <c r="F228" s="53" t="s">
        <v>68</v>
      </c>
      <c r="G228" s="53" t="s">
        <v>137</v>
      </c>
      <c r="H228" s="53" t="s">
        <v>94</v>
      </c>
      <c r="I228" s="53" t="s">
        <v>392</v>
      </c>
      <c r="J228" s="53" t="s">
        <v>65</v>
      </c>
      <c r="K228" s="53" t="s">
        <v>137</v>
      </c>
      <c r="L228" s="53" t="s">
        <v>199</v>
      </c>
      <c r="M228" s="53" t="s">
        <v>208</v>
      </c>
      <c r="N228" s="53">
        <v>1</v>
      </c>
      <c r="O228" s="53" t="s">
        <v>195</v>
      </c>
      <c r="P228" s="204">
        <f t="shared" si="82"/>
        <v>0</v>
      </c>
      <c r="Q228" s="56"/>
      <c r="R228" s="205">
        <f t="shared" si="83"/>
        <v>0</v>
      </c>
      <c r="S228" s="53"/>
      <c r="T228" s="53"/>
      <c r="U228" s="53"/>
      <c r="V228" s="54"/>
      <c r="W228" s="205">
        <f t="shared" si="84"/>
        <v>0</v>
      </c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4"/>
      <c r="AR228" s="53"/>
      <c r="AS228" s="204">
        <f t="shared" si="85"/>
        <v>0</v>
      </c>
      <c r="AT228" s="205">
        <f t="shared" si="86"/>
        <v>0</v>
      </c>
      <c r="AU228" s="53"/>
      <c r="AV228" s="53"/>
      <c r="AW228" s="54">
        <v>0</v>
      </c>
      <c r="AX228" s="56">
        <v>0</v>
      </c>
      <c r="AY228" s="53">
        <v>0</v>
      </c>
      <c r="AZ228" s="51"/>
      <c r="BA228" s="54"/>
      <c r="BB228" s="56">
        <v>0</v>
      </c>
      <c r="BC228" s="200">
        <f t="shared" si="87"/>
        <v>0</v>
      </c>
      <c r="BD228" s="53"/>
      <c r="BE228" s="53">
        <v>0</v>
      </c>
      <c r="BF228" s="53">
        <v>0</v>
      </c>
      <c r="BG228" s="53"/>
      <c r="BH228" s="54"/>
      <c r="BJ228" s="205">
        <f t="shared" si="88"/>
        <v>0</v>
      </c>
      <c r="BK228" s="53"/>
      <c r="BL228" s="54">
        <v>0</v>
      </c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  <c r="CP228" s="53"/>
      <c r="CQ228" s="53"/>
      <c r="CR228" s="53"/>
      <c r="CS228" s="53"/>
      <c r="CT228" s="53"/>
      <c r="CU228" s="53"/>
      <c r="CV228" s="53"/>
      <c r="CW228" s="53"/>
      <c r="CX228" s="53"/>
      <c r="CY228" s="53"/>
      <c r="CZ228" s="53"/>
      <c r="DA228" s="53"/>
      <c r="DB228" s="53"/>
      <c r="DC228" s="53"/>
      <c r="DD228" s="53"/>
      <c r="DE228" s="53"/>
      <c r="DF228" s="53"/>
      <c r="DG228" s="53"/>
      <c r="DH228" s="53"/>
      <c r="DI228" s="53"/>
      <c r="DJ228" s="53"/>
      <c r="DK228" s="53"/>
      <c r="DL228" s="53"/>
      <c r="DM228" s="53"/>
      <c r="DN228" s="53"/>
      <c r="DO228" s="53"/>
      <c r="DP228" s="53"/>
      <c r="DQ228" s="53"/>
      <c r="DR228" s="53"/>
      <c r="DS228" s="53"/>
      <c r="DT228" s="53"/>
      <c r="DU228" s="53"/>
      <c r="DV228" s="53"/>
    </row>
    <row r="229" spans="1:330" s="61" customFormat="1" ht="11.1" customHeight="1" x14ac:dyDescent="0.15">
      <c r="A229" s="51" t="s">
        <v>393</v>
      </c>
      <c r="B229" s="52" t="s">
        <v>966</v>
      </c>
      <c r="C229" s="53" t="s">
        <v>394</v>
      </c>
      <c r="D229" s="53" t="s">
        <v>122</v>
      </c>
      <c r="E229" s="53" t="s">
        <v>136</v>
      </c>
      <c r="F229" s="53" t="s">
        <v>68</v>
      </c>
      <c r="G229" s="53" t="s">
        <v>137</v>
      </c>
      <c r="H229" s="53" t="s">
        <v>193</v>
      </c>
      <c r="I229" s="53" t="s">
        <v>394</v>
      </c>
      <c r="J229" s="53" t="s">
        <v>65</v>
      </c>
      <c r="K229" s="53" t="s">
        <v>137</v>
      </c>
      <c r="L229" s="53" t="s">
        <v>199</v>
      </c>
      <c r="M229" s="53" t="s">
        <v>206</v>
      </c>
      <c r="N229" s="53">
        <v>1</v>
      </c>
      <c r="O229" s="53" t="s">
        <v>195</v>
      </c>
      <c r="P229" s="204">
        <f t="shared" si="82"/>
        <v>0</v>
      </c>
      <c r="Q229" s="56"/>
      <c r="R229" s="205">
        <f t="shared" si="83"/>
        <v>0</v>
      </c>
      <c r="S229" s="53"/>
      <c r="T229" s="53"/>
      <c r="U229" s="53"/>
      <c r="V229" s="54"/>
      <c r="W229" s="205">
        <f t="shared" si="84"/>
        <v>0</v>
      </c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4"/>
      <c r="AR229" s="53"/>
      <c r="AS229" s="204">
        <f t="shared" si="85"/>
        <v>0</v>
      </c>
      <c r="AT229" s="205">
        <f t="shared" si="86"/>
        <v>0</v>
      </c>
      <c r="AU229" s="53"/>
      <c r="AV229" s="53"/>
      <c r="AW229" s="54">
        <v>0</v>
      </c>
      <c r="AX229" s="56">
        <v>0</v>
      </c>
      <c r="AY229" s="53">
        <v>0</v>
      </c>
      <c r="AZ229" s="51"/>
      <c r="BA229" s="54"/>
      <c r="BB229" s="56">
        <v>0</v>
      </c>
      <c r="BC229" s="200">
        <f t="shared" si="87"/>
        <v>0</v>
      </c>
      <c r="BD229" s="53"/>
      <c r="BE229" s="53">
        <v>0</v>
      </c>
      <c r="BF229" s="53">
        <v>0</v>
      </c>
      <c r="BG229" s="53"/>
      <c r="BH229" s="54"/>
      <c r="BJ229" s="205">
        <f t="shared" si="88"/>
        <v>0</v>
      </c>
      <c r="BK229" s="53"/>
      <c r="BL229" s="54">
        <v>0</v>
      </c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  <c r="CP229" s="53"/>
      <c r="CQ229" s="53"/>
      <c r="CR229" s="53"/>
      <c r="CS229" s="53"/>
      <c r="CT229" s="53"/>
      <c r="CU229" s="53"/>
      <c r="CV229" s="53"/>
      <c r="CW229" s="53"/>
      <c r="CX229" s="53"/>
      <c r="CY229" s="53"/>
      <c r="CZ229" s="53"/>
      <c r="DA229" s="53"/>
      <c r="DB229" s="53"/>
      <c r="DC229" s="53"/>
      <c r="DD229" s="53"/>
      <c r="DE229" s="53"/>
      <c r="DF229" s="53"/>
      <c r="DG229" s="53"/>
      <c r="DH229" s="53"/>
      <c r="DI229" s="53"/>
      <c r="DJ229" s="53"/>
      <c r="DK229" s="53"/>
      <c r="DL229" s="53"/>
      <c r="DM229" s="53"/>
      <c r="DN229" s="53"/>
      <c r="DO229" s="53"/>
      <c r="DP229" s="53"/>
      <c r="DQ229" s="53"/>
      <c r="DR229" s="53"/>
      <c r="DS229" s="53"/>
      <c r="DT229" s="53"/>
      <c r="DU229" s="53"/>
      <c r="DV229" s="53"/>
    </row>
    <row r="230" spans="1:330" s="61" customFormat="1" ht="11.1" customHeight="1" x14ac:dyDescent="0.15">
      <c r="A230" s="51" t="s">
        <v>933</v>
      </c>
      <c r="B230" s="52" t="s">
        <v>966</v>
      </c>
      <c r="C230" s="53" t="s">
        <v>1308</v>
      </c>
      <c r="D230" s="53" t="s">
        <v>122</v>
      </c>
      <c r="E230" s="53" t="s">
        <v>136</v>
      </c>
      <c r="F230" s="53" t="s">
        <v>68</v>
      </c>
      <c r="G230" s="53" t="s">
        <v>137</v>
      </c>
      <c r="H230" s="53" t="s">
        <v>249</v>
      </c>
      <c r="I230" s="53" t="s">
        <v>1309</v>
      </c>
      <c r="J230" s="53" t="s">
        <v>65</v>
      </c>
      <c r="K230" s="53" t="s">
        <v>137</v>
      </c>
      <c r="L230" s="53" t="s">
        <v>199</v>
      </c>
      <c r="M230" s="53" t="s">
        <v>203</v>
      </c>
      <c r="N230" s="53">
        <v>1</v>
      </c>
      <c r="O230" s="53" t="s">
        <v>195</v>
      </c>
      <c r="P230" s="204">
        <f t="shared" si="82"/>
        <v>0</v>
      </c>
      <c r="Q230" s="56"/>
      <c r="R230" s="205">
        <f t="shared" si="83"/>
        <v>0</v>
      </c>
      <c r="S230" s="53"/>
      <c r="T230" s="53"/>
      <c r="U230" s="53"/>
      <c r="V230" s="54"/>
      <c r="W230" s="205">
        <f t="shared" si="84"/>
        <v>0</v>
      </c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4"/>
      <c r="AR230" s="53"/>
      <c r="AS230" s="204">
        <f t="shared" si="85"/>
        <v>0</v>
      </c>
      <c r="AT230" s="205">
        <f t="shared" si="86"/>
        <v>0</v>
      </c>
      <c r="AU230" s="53"/>
      <c r="AV230" s="53"/>
      <c r="AW230" s="54">
        <v>0</v>
      </c>
      <c r="AX230" s="56">
        <v>0</v>
      </c>
      <c r="AY230" s="53">
        <v>0</v>
      </c>
      <c r="AZ230" s="51"/>
      <c r="BA230" s="54"/>
      <c r="BB230" s="56">
        <v>0</v>
      </c>
      <c r="BC230" s="200">
        <f t="shared" si="87"/>
        <v>0</v>
      </c>
      <c r="BD230" s="53"/>
      <c r="BE230" s="53">
        <v>0</v>
      </c>
      <c r="BF230" s="53">
        <v>0</v>
      </c>
      <c r="BG230" s="53"/>
      <c r="BH230" s="54"/>
      <c r="BJ230" s="205">
        <f t="shared" si="88"/>
        <v>0</v>
      </c>
      <c r="BK230" s="53"/>
      <c r="BL230" s="54">
        <v>0</v>
      </c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  <c r="CP230" s="53"/>
      <c r="CQ230" s="53"/>
      <c r="CR230" s="53"/>
      <c r="CS230" s="53"/>
      <c r="CT230" s="53"/>
      <c r="CU230" s="53"/>
      <c r="CV230" s="53"/>
      <c r="CW230" s="53"/>
      <c r="CX230" s="53"/>
      <c r="CY230" s="53"/>
      <c r="CZ230" s="53"/>
      <c r="DA230" s="53"/>
      <c r="DB230" s="53"/>
      <c r="DC230" s="53"/>
      <c r="DD230" s="53"/>
      <c r="DE230" s="53"/>
      <c r="DF230" s="53"/>
      <c r="DG230" s="53"/>
      <c r="DH230" s="53"/>
      <c r="DI230" s="53"/>
      <c r="DJ230" s="53"/>
      <c r="DK230" s="53"/>
      <c r="DL230" s="53"/>
      <c r="DM230" s="53"/>
      <c r="DN230" s="53"/>
      <c r="DO230" s="53"/>
      <c r="DP230" s="53"/>
      <c r="DQ230" s="53"/>
      <c r="DR230" s="53"/>
      <c r="DS230" s="53"/>
      <c r="DT230" s="53"/>
      <c r="DU230" s="53"/>
      <c r="DV230" s="53"/>
    </row>
    <row r="231" spans="1:330" s="61" customFormat="1" ht="11.1" customHeight="1" x14ac:dyDescent="0.15">
      <c r="A231" s="51" t="s">
        <v>380</v>
      </c>
      <c r="B231" s="52" t="s">
        <v>966</v>
      </c>
      <c r="C231" s="53" t="s">
        <v>1265</v>
      </c>
      <c r="D231" s="53" t="s">
        <v>122</v>
      </c>
      <c r="E231" s="53" t="s">
        <v>136</v>
      </c>
      <c r="F231" s="53" t="s">
        <v>68</v>
      </c>
      <c r="G231" s="53" t="s">
        <v>137</v>
      </c>
      <c r="H231" s="53" t="s">
        <v>246</v>
      </c>
      <c r="I231" s="53" t="s">
        <v>381</v>
      </c>
      <c r="J231" s="53" t="s">
        <v>65</v>
      </c>
      <c r="K231" s="53" t="s">
        <v>137</v>
      </c>
      <c r="L231" s="53" t="s">
        <v>199</v>
      </c>
      <c r="M231" s="53" t="s">
        <v>208</v>
      </c>
      <c r="N231" s="53">
        <v>1</v>
      </c>
      <c r="O231" s="53" t="s">
        <v>195</v>
      </c>
      <c r="P231" s="204">
        <f t="shared" si="82"/>
        <v>0</v>
      </c>
      <c r="Q231" s="56"/>
      <c r="R231" s="205">
        <f t="shared" si="83"/>
        <v>0</v>
      </c>
      <c r="S231" s="53"/>
      <c r="T231" s="53"/>
      <c r="U231" s="53"/>
      <c r="V231" s="54"/>
      <c r="W231" s="205">
        <f t="shared" si="84"/>
        <v>0</v>
      </c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4"/>
      <c r="AR231" s="53"/>
      <c r="AS231" s="204">
        <f t="shared" si="85"/>
        <v>0</v>
      </c>
      <c r="AT231" s="205">
        <f t="shared" si="86"/>
        <v>0</v>
      </c>
      <c r="AU231" s="53"/>
      <c r="AV231" s="53"/>
      <c r="AW231" s="54">
        <v>0</v>
      </c>
      <c r="AX231" s="56">
        <v>0</v>
      </c>
      <c r="AY231" s="53">
        <v>0</v>
      </c>
      <c r="AZ231" s="51"/>
      <c r="BA231" s="54"/>
      <c r="BB231" s="56">
        <v>0</v>
      </c>
      <c r="BC231" s="200">
        <f t="shared" si="87"/>
        <v>0</v>
      </c>
      <c r="BD231" s="53"/>
      <c r="BE231" s="53">
        <v>0</v>
      </c>
      <c r="BF231" s="53">
        <v>0</v>
      </c>
      <c r="BG231" s="53"/>
      <c r="BH231" s="54"/>
      <c r="BJ231" s="205">
        <f t="shared" si="88"/>
        <v>0</v>
      </c>
      <c r="BK231" s="53"/>
      <c r="BL231" s="54">
        <v>0</v>
      </c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  <c r="CP231" s="53"/>
      <c r="CQ231" s="53"/>
      <c r="CR231" s="53"/>
      <c r="CS231" s="53"/>
      <c r="CT231" s="53"/>
      <c r="CU231" s="53"/>
      <c r="CV231" s="53"/>
      <c r="CW231" s="53"/>
      <c r="CX231" s="53"/>
      <c r="CY231" s="53"/>
      <c r="CZ231" s="53"/>
      <c r="DA231" s="53"/>
      <c r="DB231" s="53"/>
      <c r="DC231" s="53"/>
      <c r="DD231" s="53"/>
      <c r="DE231" s="53"/>
      <c r="DF231" s="53"/>
      <c r="DG231" s="53"/>
      <c r="DH231" s="53"/>
      <c r="DI231" s="53"/>
      <c r="DJ231" s="53"/>
      <c r="DK231" s="53"/>
      <c r="DL231" s="53"/>
      <c r="DM231" s="53"/>
      <c r="DN231" s="53"/>
      <c r="DO231" s="53"/>
      <c r="DP231" s="53"/>
      <c r="DQ231" s="53"/>
      <c r="DR231" s="53"/>
      <c r="DS231" s="53"/>
      <c r="DT231" s="53"/>
      <c r="DU231" s="53"/>
      <c r="DV231" s="53"/>
    </row>
    <row r="232" spans="1:330" s="217" customFormat="1" ht="11.1" customHeight="1" x14ac:dyDescent="0.15">
      <c r="A232" s="208"/>
      <c r="B232" s="209"/>
      <c r="C232" s="209" t="s">
        <v>482</v>
      </c>
      <c r="D232" s="209"/>
      <c r="E232" s="209"/>
      <c r="F232" s="209"/>
      <c r="G232" s="209"/>
      <c r="H232" s="209"/>
      <c r="I232" s="209"/>
      <c r="J232" s="209"/>
      <c r="K232" s="209"/>
      <c r="L232" s="209"/>
      <c r="M232" s="209"/>
      <c r="N232" s="209">
        <f>SUM(N233:N236)</f>
        <v>4</v>
      </c>
      <c r="O232" s="209"/>
      <c r="P232" s="204">
        <f t="shared" si="82"/>
        <v>0</v>
      </c>
      <c r="Q232" s="212">
        <f>SUM(Q233:Q236)</f>
        <v>0</v>
      </c>
      <c r="R232" s="205">
        <f t="shared" si="83"/>
        <v>0</v>
      </c>
      <c r="S232" s="209">
        <f>SUM(S233:S236)</f>
        <v>0</v>
      </c>
      <c r="T232" s="209">
        <f>SUM(T233:T236)</f>
        <v>0</v>
      </c>
      <c r="U232" s="209">
        <f>SUM(U233:U236)</f>
        <v>0</v>
      </c>
      <c r="V232" s="210">
        <f>SUM(V233:V236)</f>
        <v>0</v>
      </c>
      <c r="W232" s="205">
        <f t="shared" si="84"/>
        <v>0</v>
      </c>
      <c r="X232" s="209">
        <f t="shared" ref="X232:BL232" si="93">SUM(X233:X236)</f>
        <v>0</v>
      </c>
      <c r="Y232" s="209">
        <f t="shared" si="93"/>
        <v>0</v>
      </c>
      <c r="Z232" s="209">
        <f t="shared" si="93"/>
        <v>0</v>
      </c>
      <c r="AA232" s="209">
        <f t="shared" si="93"/>
        <v>0</v>
      </c>
      <c r="AB232" s="209">
        <f t="shared" si="93"/>
        <v>0</v>
      </c>
      <c r="AC232" s="209">
        <f t="shared" si="93"/>
        <v>0</v>
      </c>
      <c r="AD232" s="209">
        <f t="shared" si="93"/>
        <v>0</v>
      </c>
      <c r="AE232" s="209">
        <f t="shared" si="93"/>
        <v>0</v>
      </c>
      <c r="AF232" s="209">
        <f t="shared" si="93"/>
        <v>0</v>
      </c>
      <c r="AG232" s="209">
        <f t="shared" si="93"/>
        <v>0</v>
      </c>
      <c r="AH232" s="209">
        <f t="shared" si="93"/>
        <v>0</v>
      </c>
      <c r="AI232" s="209">
        <f t="shared" si="93"/>
        <v>0</v>
      </c>
      <c r="AJ232" s="209">
        <f t="shared" si="93"/>
        <v>0</v>
      </c>
      <c r="AK232" s="209">
        <f t="shared" si="93"/>
        <v>0</v>
      </c>
      <c r="AL232" s="209">
        <f t="shared" si="93"/>
        <v>0</v>
      </c>
      <c r="AM232" s="209">
        <f t="shared" si="93"/>
        <v>0</v>
      </c>
      <c r="AN232" s="209">
        <f t="shared" si="93"/>
        <v>0</v>
      </c>
      <c r="AO232" s="209">
        <f t="shared" si="93"/>
        <v>0</v>
      </c>
      <c r="AP232" s="209">
        <f t="shared" si="93"/>
        <v>0</v>
      </c>
      <c r="AQ232" s="210">
        <f t="shared" si="93"/>
        <v>0</v>
      </c>
      <c r="AR232" s="209"/>
      <c r="AS232" s="204">
        <f t="shared" si="85"/>
        <v>0</v>
      </c>
      <c r="AT232" s="205">
        <f t="shared" si="86"/>
        <v>0</v>
      </c>
      <c r="AU232" s="209">
        <f t="shared" si="93"/>
        <v>0</v>
      </c>
      <c r="AV232" s="209">
        <f t="shared" ref="AV232:BB232" si="94">SUM(AV233:AV236)</f>
        <v>0</v>
      </c>
      <c r="AW232" s="210">
        <f t="shared" si="94"/>
        <v>0</v>
      </c>
      <c r="AX232" s="212">
        <f t="shared" si="94"/>
        <v>0</v>
      </c>
      <c r="AY232" s="209">
        <f t="shared" si="94"/>
        <v>0</v>
      </c>
      <c r="AZ232" s="208">
        <f t="shared" si="94"/>
        <v>0</v>
      </c>
      <c r="BA232" s="210">
        <f t="shared" si="94"/>
        <v>0</v>
      </c>
      <c r="BB232" s="212">
        <f t="shared" si="94"/>
        <v>0</v>
      </c>
      <c r="BC232" s="200">
        <f t="shared" si="87"/>
        <v>0</v>
      </c>
      <c r="BD232" s="209">
        <f t="shared" si="93"/>
        <v>0</v>
      </c>
      <c r="BE232" s="209">
        <f t="shared" si="93"/>
        <v>0</v>
      </c>
      <c r="BF232" s="209">
        <f t="shared" si="93"/>
        <v>0</v>
      </c>
      <c r="BG232" s="209">
        <f t="shared" si="93"/>
        <v>0</v>
      </c>
      <c r="BH232" s="210">
        <f t="shared" si="93"/>
        <v>0</v>
      </c>
      <c r="BJ232" s="205">
        <f t="shared" si="88"/>
        <v>0</v>
      </c>
      <c r="BK232" s="209">
        <f t="shared" si="93"/>
        <v>0</v>
      </c>
      <c r="BL232" s="210">
        <f t="shared" si="93"/>
        <v>0</v>
      </c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</row>
    <row r="233" spans="1:330" s="61" customFormat="1" ht="11.1" customHeight="1" x14ac:dyDescent="0.15">
      <c r="A233" s="51" t="s">
        <v>481</v>
      </c>
      <c r="B233" s="52" t="s">
        <v>966</v>
      </c>
      <c r="C233" s="53" t="s">
        <v>482</v>
      </c>
      <c r="D233" s="53" t="s">
        <v>122</v>
      </c>
      <c r="E233" s="53" t="s">
        <v>136</v>
      </c>
      <c r="F233" s="53" t="s">
        <v>81</v>
      </c>
      <c r="G233" s="53" t="s">
        <v>482</v>
      </c>
      <c r="H233" s="53" t="s">
        <v>51</v>
      </c>
      <c r="I233" s="53" t="s">
        <v>482</v>
      </c>
      <c r="J233" s="53" t="s">
        <v>65</v>
      </c>
      <c r="K233" s="53" t="s">
        <v>137</v>
      </c>
      <c r="L233" s="53" t="s">
        <v>199</v>
      </c>
      <c r="M233" s="53" t="s">
        <v>207</v>
      </c>
      <c r="N233" s="53">
        <v>1</v>
      </c>
      <c r="O233" s="53" t="s">
        <v>195</v>
      </c>
      <c r="P233" s="204">
        <f t="shared" si="82"/>
        <v>0</v>
      </c>
      <c r="Q233" s="56"/>
      <c r="R233" s="205">
        <f t="shared" si="83"/>
        <v>0</v>
      </c>
      <c r="S233" s="53"/>
      <c r="T233" s="53"/>
      <c r="U233" s="53"/>
      <c r="V233" s="54"/>
      <c r="W233" s="205">
        <f t="shared" si="84"/>
        <v>0</v>
      </c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4"/>
      <c r="AR233" s="53"/>
      <c r="AS233" s="204">
        <f t="shared" si="85"/>
        <v>0</v>
      </c>
      <c r="AT233" s="205">
        <f t="shared" si="86"/>
        <v>0</v>
      </c>
      <c r="AU233" s="53"/>
      <c r="AV233" s="53"/>
      <c r="AW233" s="54">
        <v>0</v>
      </c>
      <c r="AX233" s="56">
        <v>0</v>
      </c>
      <c r="AY233" s="53">
        <v>0</v>
      </c>
      <c r="AZ233" s="51"/>
      <c r="BA233" s="54"/>
      <c r="BB233" s="56">
        <v>0</v>
      </c>
      <c r="BC233" s="200">
        <f t="shared" si="87"/>
        <v>0</v>
      </c>
      <c r="BD233" s="53"/>
      <c r="BE233" s="53">
        <v>0</v>
      </c>
      <c r="BF233" s="53">
        <v>0</v>
      </c>
      <c r="BG233" s="53"/>
      <c r="BH233" s="54"/>
      <c r="BJ233" s="205">
        <f t="shared" si="88"/>
        <v>0</v>
      </c>
      <c r="BK233" s="53"/>
      <c r="BL233" s="54">
        <v>0</v>
      </c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3"/>
      <c r="CT233" s="53"/>
      <c r="CU233" s="53"/>
      <c r="CV233" s="53"/>
      <c r="CW233" s="53"/>
      <c r="CX233" s="53"/>
      <c r="CY233" s="53"/>
      <c r="CZ233" s="53"/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  <c r="DM233" s="53"/>
      <c r="DN233" s="53"/>
      <c r="DO233" s="53"/>
      <c r="DP233" s="53"/>
      <c r="DQ233" s="53"/>
      <c r="DR233" s="53"/>
      <c r="DS233" s="53"/>
      <c r="DT233" s="53"/>
      <c r="DU233" s="53"/>
      <c r="DV233" s="53"/>
    </row>
    <row r="234" spans="1:330" s="61" customFormat="1" ht="11.1" customHeight="1" x14ac:dyDescent="0.15">
      <c r="A234" s="51" t="s">
        <v>484</v>
      </c>
      <c r="B234" s="52" t="s">
        <v>966</v>
      </c>
      <c r="C234" s="53" t="s">
        <v>485</v>
      </c>
      <c r="D234" s="53" t="s">
        <v>122</v>
      </c>
      <c r="E234" s="53" t="s">
        <v>136</v>
      </c>
      <c r="F234" s="53" t="s">
        <v>81</v>
      </c>
      <c r="G234" s="53" t="s">
        <v>482</v>
      </c>
      <c r="H234" s="53" t="s">
        <v>121</v>
      </c>
      <c r="I234" s="53" t="s">
        <v>485</v>
      </c>
      <c r="J234" s="53" t="s">
        <v>65</v>
      </c>
      <c r="K234" s="53" t="s">
        <v>137</v>
      </c>
      <c r="L234" s="53" t="s">
        <v>199</v>
      </c>
      <c r="M234" s="53" t="s">
        <v>207</v>
      </c>
      <c r="N234" s="53">
        <v>1</v>
      </c>
      <c r="O234" s="53" t="s">
        <v>195</v>
      </c>
      <c r="P234" s="204">
        <f t="shared" si="82"/>
        <v>0</v>
      </c>
      <c r="Q234" s="56"/>
      <c r="R234" s="205">
        <f t="shared" si="83"/>
        <v>0</v>
      </c>
      <c r="S234" s="53"/>
      <c r="T234" s="53"/>
      <c r="U234" s="53"/>
      <c r="V234" s="54"/>
      <c r="W234" s="205">
        <f t="shared" si="84"/>
        <v>0</v>
      </c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4"/>
      <c r="AR234" s="53"/>
      <c r="AS234" s="204">
        <f t="shared" si="85"/>
        <v>0</v>
      </c>
      <c r="AT234" s="205">
        <f t="shared" si="86"/>
        <v>0</v>
      </c>
      <c r="AU234" s="53"/>
      <c r="AV234" s="53"/>
      <c r="AW234" s="54">
        <v>0</v>
      </c>
      <c r="AX234" s="56">
        <v>0</v>
      </c>
      <c r="AY234" s="53">
        <v>0</v>
      </c>
      <c r="AZ234" s="51"/>
      <c r="BA234" s="54"/>
      <c r="BB234" s="56">
        <v>0</v>
      </c>
      <c r="BC234" s="200">
        <f t="shared" si="87"/>
        <v>0</v>
      </c>
      <c r="BD234" s="53"/>
      <c r="BE234" s="53">
        <v>0</v>
      </c>
      <c r="BF234" s="53">
        <v>0</v>
      </c>
      <c r="BG234" s="53"/>
      <c r="BH234" s="54"/>
      <c r="BJ234" s="205">
        <f t="shared" si="88"/>
        <v>0</v>
      </c>
      <c r="BK234" s="53"/>
      <c r="BL234" s="54">
        <v>0</v>
      </c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M234" s="53"/>
      <c r="DN234" s="53"/>
      <c r="DO234" s="53"/>
      <c r="DP234" s="53"/>
      <c r="DQ234" s="53"/>
      <c r="DR234" s="53"/>
      <c r="DS234" s="53"/>
      <c r="DT234" s="53"/>
      <c r="DU234" s="53"/>
      <c r="DV234" s="53"/>
    </row>
    <row r="235" spans="1:330" s="61" customFormat="1" ht="11.1" customHeight="1" x14ac:dyDescent="0.15">
      <c r="A235" s="51" t="s">
        <v>487</v>
      </c>
      <c r="B235" s="52" t="s">
        <v>966</v>
      </c>
      <c r="C235" s="53" t="s">
        <v>488</v>
      </c>
      <c r="D235" s="53" t="s">
        <v>122</v>
      </c>
      <c r="E235" s="53" t="s">
        <v>136</v>
      </c>
      <c r="F235" s="53" t="s">
        <v>81</v>
      </c>
      <c r="G235" s="53" t="s">
        <v>482</v>
      </c>
      <c r="H235" s="53" t="s">
        <v>130</v>
      </c>
      <c r="I235" s="53" t="s">
        <v>488</v>
      </c>
      <c r="J235" s="53" t="s">
        <v>65</v>
      </c>
      <c r="K235" s="53" t="s">
        <v>137</v>
      </c>
      <c r="L235" s="53" t="s">
        <v>199</v>
      </c>
      <c r="M235" s="53" t="s">
        <v>206</v>
      </c>
      <c r="N235" s="53">
        <v>1</v>
      </c>
      <c r="O235" s="53" t="s">
        <v>195</v>
      </c>
      <c r="P235" s="204">
        <f t="shared" si="82"/>
        <v>0</v>
      </c>
      <c r="Q235" s="56"/>
      <c r="R235" s="205">
        <f t="shared" si="83"/>
        <v>0</v>
      </c>
      <c r="S235" s="53"/>
      <c r="T235" s="53"/>
      <c r="U235" s="53"/>
      <c r="V235" s="54"/>
      <c r="W235" s="205">
        <f t="shared" si="84"/>
        <v>0</v>
      </c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4"/>
      <c r="AR235" s="53"/>
      <c r="AS235" s="204">
        <f t="shared" si="85"/>
        <v>0</v>
      </c>
      <c r="AT235" s="205">
        <f t="shared" si="86"/>
        <v>0</v>
      </c>
      <c r="AU235" s="53"/>
      <c r="AV235" s="53"/>
      <c r="AW235" s="54">
        <v>0</v>
      </c>
      <c r="AX235" s="56">
        <v>0</v>
      </c>
      <c r="AY235" s="53">
        <v>0</v>
      </c>
      <c r="AZ235" s="51"/>
      <c r="BA235" s="54"/>
      <c r="BB235" s="56">
        <v>0</v>
      </c>
      <c r="BC235" s="200">
        <f t="shared" si="87"/>
        <v>0</v>
      </c>
      <c r="BD235" s="53"/>
      <c r="BE235" s="53">
        <v>0</v>
      </c>
      <c r="BF235" s="53">
        <v>0</v>
      </c>
      <c r="BG235" s="53"/>
      <c r="BH235" s="54"/>
      <c r="BJ235" s="205">
        <f t="shared" si="88"/>
        <v>0</v>
      </c>
      <c r="BK235" s="53"/>
      <c r="BL235" s="54">
        <v>0</v>
      </c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  <c r="CP235" s="53"/>
      <c r="CQ235" s="53"/>
      <c r="CR235" s="53"/>
      <c r="CS235" s="53"/>
      <c r="CT235" s="53"/>
      <c r="CU235" s="53"/>
      <c r="CV235" s="53"/>
      <c r="CW235" s="53"/>
      <c r="CX235" s="53"/>
      <c r="CY235" s="53"/>
      <c r="CZ235" s="53"/>
      <c r="DA235" s="53"/>
      <c r="DB235" s="53"/>
      <c r="DC235" s="53"/>
      <c r="DD235" s="53"/>
      <c r="DE235" s="53"/>
      <c r="DF235" s="53"/>
      <c r="DG235" s="53"/>
      <c r="DH235" s="53"/>
      <c r="DI235" s="53"/>
      <c r="DJ235" s="53"/>
      <c r="DK235" s="53"/>
      <c r="DL235" s="53"/>
      <c r="DM235" s="53"/>
      <c r="DN235" s="53"/>
      <c r="DO235" s="53"/>
      <c r="DP235" s="53"/>
      <c r="DQ235" s="53"/>
      <c r="DR235" s="53"/>
      <c r="DS235" s="53"/>
      <c r="DT235" s="53"/>
      <c r="DU235" s="53"/>
      <c r="DV235" s="53"/>
    </row>
    <row r="236" spans="1:330" s="61" customFormat="1" ht="11.1" customHeight="1" x14ac:dyDescent="0.15">
      <c r="A236" s="51" t="s">
        <v>490</v>
      </c>
      <c r="B236" s="52" t="s">
        <v>966</v>
      </c>
      <c r="C236" s="53" t="s">
        <v>274</v>
      </c>
      <c r="D236" s="53" t="s">
        <v>122</v>
      </c>
      <c r="E236" s="53" t="s">
        <v>136</v>
      </c>
      <c r="F236" s="53" t="s">
        <v>81</v>
      </c>
      <c r="G236" s="53" t="s">
        <v>482</v>
      </c>
      <c r="H236" s="53" t="s">
        <v>216</v>
      </c>
      <c r="I236" s="53" t="s">
        <v>491</v>
      </c>
      <c r="J236" s="53" t="s">
        <v>65</v>
      </c>
      <c r="K236" s="53" t="s">
        <v>137</v>
      </c>
      <c r="L236" s="53" t="s">
        <v>199</v>
      </c>
      <c r="M236" s="53" t="s">
        <v>206</v>
      </c>
      <c r="N236" s="53">
        <v>1</v>
      </c>
      <c r="O236" s="53" t="s">
        <v>195</v>
      </c>
      <c r="P236" s="204">
        <f t="shared" si="82"/>
        <v>0</v>
      </c>
      <c r="Q236" s="56"/>
      <c r="R236" s="205">
        <f t="shared" si="83"/>
        <v>0</v>
      </c>
      <c r="S236" s="53"/>
      <c r="T236" s="53"/>
      <c r="U236" s="53"/>
      <c r="V236" s="54"/>
      <c r="W236" s="205">
        <f t="shared" si="84"/>
        <v>0</v>
      </c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4"/>
      <c r="AR236" s="53"/>
      <c r="AS236" s="204">
        <f t="shared" si="85"/>
        <v>0</v>
      </c>
      <c r="AT236" s="205">
        <f t="shared" si="86"/>
        <v>0</v>
      </c>
      <c r="AU236" s="53"/>
      <c r="AV236" s="53"/>
      <c r="AW236" s="54">
        <v>0</v>
      </c>
      <c r="AX236" s="56">
        <v>0</v>
      </c>
      <c r="AY236" s="53">
        <v>0</v>
      </c>
      <c r="AZ236" s="51"/>
      <c r="BA236" s="54"/>
      <c r="BB236" s="56">
        <v>0</v>
      </c>
      <c r="BC236" s="200">
        <f t="shared" si="87"/>
        <v>0</v>
      </c>
      <c r="BD236" s="53"/>
      <c r="BE236" s="53">
        <v>0</v>
      </c>
      <c r="BF236" s="53">
        <v>0</v>
      </c>
      <c r="BG236" s="53"/>
      <c r="BH236" s="54"/>
      <c r="BJ236" s="205">
        <f t="shared" si="88"/>
        <v>0</v>
      </c>
      <c r="BK236" s="53"/>
      <c r="BL236" s="54">
        <v>0</v>
      </c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  <c r="CS236" s="53"/>
      <c r="CT236" s="53"/>
      <c r="CU236" s="53"/>
      <c r="CV236" s="53"/>
      <c r="CW236" s="53"/>
      <c r="CX236" s="53"/>
      <c r="CY236" s="53"/>
      <c r="CZ236" s="53"/>
      <c r="DA236" s="53"/>
      <c r="DB236" s="53"/>
      <c r="DC236" s="53"/>
      <c r="DD236" s="53"/>
      <c r="DE236" s="53"/>
      <c r="DF236" s="53"/>
      <c r="DG236" s="53"/>
      <c r="DH236" s="53"/>
      <c r="DI236" s="53"/>
      <c r="DJ236" s="53"/>
      <c r="DK236" s="53"/>
      <c r="DL236" s="53"/>
      <c r="DM236" s="53"/>
      <c r="DN236" s="53"/>
      <c r="DO236" s="53"/>
      <c r="DP236" s="53"/>
      <c r="DQ236" s="53"/>
      <c r="DR236" s="53"/>
      <c r="DS236" s="53"/>
      <c r="DT236" s="53"/>
      <c r="DU236" s="53"/>
      <c r="DV236" s="53"/>
    </row>
    <row r="237" spans="1:330" s="217" customFormat="1" ht="11.1" customHeight="1" x14ac:dyDescent="0.15">
      <c r="A237" s="208"/>
      <c r="B237" s="209"/>
      <c r="C237" s="209" t="s">
        <v>174</v>
      </c>
      <c r="D237" s="209"/>
      <c r="E237" s="209"/>
      <c r="F237" s="209"/>
      <c r="G237" s="209"/>
      <c r="H237" s="209"/>
      <c r="I237" s="209"/>
      <c r="J237" s="209"/>
      <c r="K237" s="209"/>
      <c r="L237" s="209"/>
      <c r="M237" s="209"/>
      <c r="N237" s="209">
        <f>SUM(N238:N241)</f>
        <v>4</v>
      </c>
      <c r="O237" s="209"/>
      <c r="P237" s="204">
        <f t="shared" si="82"/>
        <v>0</v>
      </c>
      <c r="Q237" s="212">
        <f>SUM(Q238:Q241)</f>
        <v>0</v>
      </c>
      <c r="R237" s="205">
        <f t="shared" si="83"/>
        <v>0</v>
      </c>
      <c r="S237" s="209">
        <f>SUM(S238:S241)</f>
        <v>0</v>
      </c>
      <c r="T237" s="209">
        <f>SUM(T238:T241)</f>
        <v>0</v>
      </c>
      <c r="U237" s="209">
        <f>SUM(U238:U241)</f>
        <v>0</v>
      </c>
      <c r="V237" s="210">
        <f>SUM(V238:V241)</f>
        <v>0</v>
      </c>
      <c r="W237" s="205">
        <f t="shared" si="84"/>
        <v>0</v>
      </c>
      <c r="X237" s="209">
        <f t="shared" ref="X237:BL237" si="95">SUM(X238:X241)</f>
        <v>0</v>
      </c>
      <c r="Y237" s="209">
        <f t="shared" si="95"/>
        <v>0</v>
      </c>
      <c r="Z237" s="209">
        <f t="shared" si="95"/>
        <v>0</v>
      </c>
      <c r="AA237" s="209">
        <f t="shared" si="95"/>
        <v>0</v>
      </c>
      <c r="AB237" s="209">
        <f t="shared" si="95"/>
        <v>0</v>
      </c>
      <c r="AC237" s="209">
        <f t="shared" si="95"/>
        <v>0</v>
      </c>
      <c r="AD237" s="209">
        <f t="shared" si="95"/>
        <v>0</v>
      </c>
      <c r="AE237" s="209">
        <f t="shared" si="95"/>
        <v>0</v>
      </c>
      <c r="AF237" s="209">
        <f t="shared" si="95"/>
        <v>0</v>
      </c>
      <c r="AG237" s="209">
        <f t="shared" si="95"/>
        <v>0</v>
      </c>
      <c r="AH237" s="209">
        <f t="shared" si="95"/>
        <v>0</v>
      </c>
      <c r="AI237" s="209">
        <f t="shared" si="95"/>
        <v>0</v>
      </c>
      <c r="AJ237" s="209">
        <f t="shared" si="95"/>
        <v>0</v>
      </c>
      <c r="AK237" s="209">
        <f t="shared" si="95"/>
        <v>0</v>
      </c>
      <c r="AL237" s="209">
        <f t="shared" si="95"/>
        <v>0</v>
      </c>
      <c r="AM237" s="209">
        <f t="shared" si="95"/>
        <v>0</v>
      </c>
      <c r="AN237" s="209">
        <f t="shared" si="95"/>
        <v>0</v>
      </c>
      <c r="AO237" s="209">
        <f t="shared" si="95"/>
        <v>0</v>
      </c>
      <c r="AP237" s="209">
        <f t="shared" si="95"/>
        <v>0</v>
      </c>
      <c r="AQ237" s="210">
        <f t="shared" si="95"/>
        <v>0</v>
      </c>
      <c r="AR237" s="209"/>
      <c r="AS237" s="204">
        <f t="shared" si="85"/>
        <v>0</v>
      </c>
      <c r="AT237" s="205">
        <f t="shared" si="86"/>
        <v>0</v>
      </c>
      <c r="AU237" s="209">
        <f t="shared" si="95"/>
        <v>0</v>
      </c>
      <c r="AV237" s="209">
        <f t="shared" ref="AV237:BB237" si="96">SUM(AV238:AV241)</f>
        <v>0</v>
      </c>
      <c r="AW237" s="210">
        <f t="shared" si="96"/>
        <v>0</v>
      </c>
      <c r="AX237" s="212">
        <f t="shared" si="96"/>
        <v>0</v>
      </c>
      <c r="AY237" s="209">
        <f t="shared" si="96"/>
        <v>0</v>
      </c>
      <c r="AZ237" s="208">
        <f t="shared" si="96"/>
        <v>0</v>
      </c>
      <c r="BA237" s="210">
        <f t="shared" si="96"/>
        <v>0</v>
      </c>
      <c r="BB237" s="212">
        <f t="shared" si="96"/>
        <v>0</v>
      </c>
      <c r="BC237" s="200">
        <f t="shared" si="87"/>
        <v>0</v>
      </c>
      <c r="BD237" s="209">
        <f t="shared" si="95"/>
        <v>0</v>
      </c>
      <c r="BE237" s="209">
        <f t="shared" si="95"/>
        <v>0</v>
      </c>
      <c r="BF237" s="209">
        <f t="shared" si="95"/>
        <v>0</v>
      </c>
      <c r="BG237" s="209">
        <f t="shared" si="95"/>
        <v>0</v>
      </c>
      <c r="BH237" s="210">
        <f t="shared" si="95"/>
        <v>0</v>
      </c>
      <c r="BJ237" s="205">
        <f t="shared" si="88"/>
        <v>0</v>
      </c>
      <c r="BK237" s="209">
        <f t="shared" si="95"/>
        <v>0</v>
      </c>
      <c r="BL237" s="210">
        <f t="shared" si="95"/>
        <v>0</v>
      </c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</row>
    <row r="238" spans="1:330" s="61" customFormat="1" ht="11.1" customHeight="1" x14ac:dyDescent="0.15">
      <c r="A238" s="51" t="s">
        <v>543</v>
      </c>
      <c r="B238" s="52" t="s">
        <v>966</v>
      </c>
      <c r="C238" s="53" t="s">
        <v>174</v>
      </c>
      <c r="D238" s="53" t="s">
        <v>122</v>
      </c>
      <c r="E238" s="53" t="s">
        <v>136</v>
      </c>
      <c r="F238" s="53" t="s">
        <v>104</v>
      </c>
      <c r="G238" s="53" t="s">
        <v>174</v>
      </c>
      <c r="H238" s="53" t="s">
        <v>51</v>
      </c>
      <c r="I238" s="53" t="s">
        <v>175</v>
      </c>
      <c r="J238" s="53" t="s">
        <v>65</v>
      </c>
      <c r="K238" s="53" t="s">
        <v>137</v>
      </c>
      <c r="L238" s="53" t="s">
        <v>199</v>
      </c>
      <c r="M238" s="53" t="s">
        <v>201</v>
      </c>
      <c r="N238" s="53">
        <v>1</v>
      </c>
      <c r="O238" s="53" t="s">
        <v>195</v>
      </c>
      <c r="P238" s="204">
        <f t="shared" si="82"/>
        <v>0</v>
      </c>
      <c r="Q238" s="56"/>
      <c r="R238" s="205">
        <f t="shared" si="83"/>
        <v>0</v>
      </c>
      <c r="S238" s="53"/>
      <c r="T238" s="53"/>
      <c r="U238" s="53"/>
      <c r="V238" s="54"/>
      <c r="W238" s="205">
        <f t="shared" si="84"/>
        <v>0</v>
      </c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4"/>
      <c r="AR238" s="53"/>
      <c r="AS238" s="204">
        <f t="shared" si="85"/>
        <v>0</v>
      </c>
      <c r="AT238" s="205">
        <f t="shared" si="86"/>
        <v>0</v>
      </c>
      <c r="AU238" s="53"/>
      <c r="AV238" s="53"/>
      <c r="AW238" s="54">
        <v>0</v>
      </c>
      <c r="AX238" s="56">
        <v>0</v>
      </c>
      <c r="AY238" s="53">
        <v>0</v>
      </c>
      <c r="AZ238" s="51"/>
      <c r="BA238" s="54"/>
      <c r="BB238" s="56">
        <v>0</v>
      </c>
      <c r="BC238" s="200">
        <f t="shared" si="87"/>
        <v>0</v>
      </c>
      <c r="BD238" s="53"/>
      <c r="BE238" s="53">
        <v>0</v>
      </c>
      <c r="BF238" s="53">
        <v>0</v>
      </c>
      <c r="BG238" s="53"/>
      <c r="BH238" s="54"/>
      <c r="BJ238" s="205">
        <f t="shared" si="88"/>
        <v>0</v>
      </c>
      <c r="BK238" s="53"/>
      <c r="BL238" s="54">
        <v>0</v>
      </c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  <c r="CS238" s="53"/>
      <c r="CT238" s="53"/>
      <c r="CU238" s="53"/>
      <c r="CV238" s="53"/>
      <c r="CW238" s="53"/>
      <c r="CX238" s="53"/>
      <c r="CY238" s="53"/>
      <c r="CZ238" s="53"/>
      <c r="DA238" s="53"/>
      <c r="DB238" s="53"/>
      <c r="DC238" s="53"/>
      <c r="DD238" s="53"/>
      <c r="DE238" s="53"/>
      <c r="DF238" s="53"/>
      <c r="DG238" s="53"/>
      <c r="DH238" s="53"/>
      <c r="DI238" s="53"/>
      <c r="DJ238" s="53"/>
      <c r="DK238" s="53"/>
      <c r="DL238" s="53"/>
      <c r="DM238" s="53"/>
      <c r="DN238" s="53"/>
      <c r="DO238" s="53"/>
      <c r="DP238" s="53"/>
      <c r="DQ238" s="53"/>
      <c r="DR238" s="53"/>
      <c r="DS238" s="53"/>
      <c r="DT238" s="53"/>
      <c r="DU238" s="53"/>
      <c r="DV238" s="53"/>
    </row>
    <row r="239" spans="1:330" s="61" customFormat="1" ht="11.1" customHeight="1" x14ac:dyDescent="0.15">
      <c r="A239" s="51" t="s">
        <v>545</v>
      </c>
      <c r="B239" s="52" t="s">
        <v>966</v>
      </c>
      <c r="C239" s="53" t="s">
        <v>546</v>
      </c>
      <c r="D239" s="53" t="s">
        <v>122</v>
      </c>
      <c r="E239" s="53" t="s">
        <v>136</v>
      </c>
      <c r="F239" s="53" t="s">
        <v>104</v>
      </c>
      <c r="G239" s="53" t="s">
        <v>174</v>
      </c>
      <c r="H239" s="53" t="s">
        <v>121</v>
      </c>
      <c r="I239" s="53" t="s">
        <v>546</v>
      </c>
      <c r="J239" s="53" t="s">
        <v>65</v>
      </c>
      <c r="K239" s="53" t="s">
        <v>137</v>
      </c>
      <c r="L239" s="53" t="s">
        <v>199</v>
      </c>
      <c r="M239" s="53" t="s">
        <v>206</v>
      </c>
      <c r="N239" s="53">
        <v>1</v>
      </c>
      <c r="O239" s="53" t="s">
        <v>195</v>
      </c>
      <c r="P239" s="204">
        <f t="shared" si="82"/>
        <v>0</v>
      </c>
      <c r="Q239" s="56"/>
      <c r="R239" s="205">
        <f t="shared" si="83"/>
        <v>0</v>
      </c>
      <c r="S239" s="53"/>
      <c r="T239" s="53"/>
      <c r="U239" s="53"/>
      <c r="V239" s="54"/>
      <c r="W239" s="205">
        <f t="shared" si="84"/>
        <v>0</v>
      </c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4"/>
      <c r="AR239" s="53"/>
      <c r="AS239" s="204">
        <f t="shared" si="85"/>
        <v>0</v>
      </c>
      <c r="AT239" s="205">
        <f t="shared" si="86"/>
        <v>0</v>
      </c>
      <c r="AU239" s="53"/>
      <c r="AV239" s="53"/>
      <c r="AW239" s="54">
        <v>0</v>
      </c>
      <c r="AX239" s="56">
        <v>0</v>
      </c>
      <c r="AY239" s="53">
        <v>0</v>
      </c>
      <c r="AZ239" s="51"/>
      <c r="BA239" s="54"/>
      <c r="BB239" s="56">
        <v>0</v>
      </c>
      <c r="BC239" s="200">
        <f t="shared" si="87"/>
        <v>0</v>
      </c>
      <c r="BD239" s="53"/>
      <c r="BE239" s="53">
        <v>0</v>
      </c>
      <c r="BF239" s="53">
        <v>0</v>
      </c>
      <c r="BG239" s="53"/>
      <c r="BH239" s="54"/>
      <c r="BJ239" s="205">
        <f t="shared" si="88"/>
        <v>0</v>
      </c>
      <c r="BK239" s="53"/>
      <c r="BL239" s="54">
        <v>0</v>
      </c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  <c r="CP239" s="53"/>
      <c r="CQ239" s="53"/>
      <c r="CR239" s="53"/>
      <c r="CS239" s="53"/>
      <c r="CT239" s="53"/>
      <c r="CU239" s="53"/>
      <c r="CV239" s="53"/>
      <c r="CW239" s="53"/>
      <c r="CX239" s="53"/>
      <c r="CY239" s="53"/>
      <c r="CZ239" s="53"/>
      <c r="DA239" s="53"/>
      <c r="DB239" s="53"/>
      <c r="DC239" s="53"/>
      <c r="DD239" s="53"/>
      <c r="DE239" s="53"/>
      <c r="DF239" s="53"/>
      <c r="DG239" s="53"/>
      <c r="DH239" s="53"/>
      <c r="DI239" s="53"/>
      <c r="DJ239" s="53"/>
      <c r="DK239" s="53"/>
      <c r="DL239" s="53"/>
      <c r="DM239" s="53"/>
      <c r="DN239" s="53"/>
      <c r="DO239" s="53"/>
      <c r="DP239" s="53"/>
      <c r="DQ239" s="53"/>
      <c r="DR239" s="53"/>
      <c r="DS239" s="53"/>
      <c r="DT239" s="53"/>
      <c r="DU239" s="53"/>
      <c r="DV239" s="53"/>
    </row>
    <row r="240" spans="1:330" s="61" customFormat="1" ht="11.1" customHeight="1" x14ac:dyDescent="0.15">
      <c r="A240" s="51" t="s">
        <v>548</v>
      </c>
      <c r="B240" s="52" t="s">
        <v>966</v>
      </c>
      <c r="C240" s="53" t="s">
        <v>549</v>
      </c>
      <c r="D240" s="53" t="s">
        <v>122</v>
      </c>
      <c r="E240" s="53" t="s">
        <v>136</v>
      </c>
      <c r="F240" s="53" t="s">
        <v>104</v>
      </c>
      <c r="G240" s="53" t="s">
        <v>174</v>
      </c>
      <c r="H240" s="53" t="s">
        <v>216</v>
      </c>
      <c r="I240" s="53" t="s">
        <v>549</v>
      </c>
      <c r="J240" s="53" t="s">
        <v>65</v>
      </c>
      <c r="K240" s="53" t="s">
        <v>137</v>
      </c>
      <c r="L240" s="53" t="s">
        <v>199</v>
      </c>
      <c r="M240" s="53" t="s">
        <v>215</v>
      </c>
      <c r="N240" s="53">
        <v>1</v>
      </c>
      <c r="O240" s="53" t="s">
        <v>195</v>
      </c>
      <c r="P240" s="204">
        <f t="shared" si="82"/>
        <v>0</v>
      </c>
      <c r="Q240" s="56"/>
      <c r="R240" s="205">
        <f t="shared" si="83"/>
        <v>0</v>
      </c>
      <c r="S240" s="53"/>
      <c r="T240" s="53"/>
      <c r="U240" s="53"/>
      <c r="V240" s="54"/>
      <c r="W240" s="205">
        <f t="shared" si="84"/>
        <v>0</v>
      </c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4"/>
      <c r="AR240" s="53"/>
      <c r="AS240" s="204">
        <f t="shared" si="85"/>
        <v>0</v>
      </c>
      <c r="AT240" s="205">
        <f t="shared" si="86"/>
        <v>0</v>
      </c>
      <c r="AU240" s="53"/>
      <c r="AV240" s="53"/>
      <c r="AW240" s="54">
        <v>0</v>
      </c>
      <c r="AX240" s="56">
        <v>0</v>
      </c>
      <c r="AY240" s="53">
        <v>0</v>
      </c>
      <c r="AZ240" s="51"/>
      <c r="BA240" s="54"/>
      <c r="BB240" s="56">
        <v>0</v>
      </c>
      <c r="BC240" s="200">
        <f t="shared" si="87"/>
        <v>0</v>
      </c>
      <c r="BD240" s="53"/>
      <c r="BE240" s="53">
        <v>0</v>
      </c>
      <c r="BF240" s="53">
        <v>0</v>
      </c>
      <c r="BG240" s="53"/>
      <c r="BH240" s="54"/>
      <c r="BJ240" s="205">
        <f t="shared" si="88"/>
        <v>0</v>
      </c>
      <c r="BK240" s="53"/>
      <c r="BL240" s="54">
        <v>0</v>
      </c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  <c r="CZ240" s="53"/>
      <c r="DA240" s="53"/>
      <c r="DB240" s="53"/>
      <c r="DC240" s="53"/>
      <c r="DD240" s="53"/>
      <c r="DE240" s="53"/>
      <c r="DF240" s="53"/>
      <c r="DG240" s="53"/>
      <c r="DH240" s="53"/>
      <c r="DI240" s="53"/>
      <c r="DJ240" s="53"/>
      <c r="DK240" s="53"/>
      <c r="DL240" s="53"/>
      <c r="DM240" s="53"/>
      <c r="DN240" s="53"/>
      <c r="DO240" s="53"/>
      <c r="DP240" s="53"/>
      <c r="DQ240" s="53"/>
      <c r="DR240" s="53"/>
      <c r="DS240" s="53"/>
      <c r="DT240" s="53"/>
      <c r="DU240" s="53"/>
      <c r="DV240" s="53"/>
    </row>
    <row r="241" spans="1:330" s="61" customFormat="1" ht="11.1" customHeight="1" x14ac:dyDescent="0.15">
      <c r="A241" s="51" t="s">
        <v>551</v>
      </c>
      <c r="B241" s="52" t="s">
        <v>966</v>
      </c>
      <c r="C241" s="53" t="s">
        <v>552</v>
      </c>
      <c r="D241" s="53" t="s">
        <v>122</v>
      </c>
      <c r="E241" s="53" t="s">
        <v>136</v>
      </c>
      <c r="F241" s="53" t="s">
        <v>104</v>
      </c>
      <c r="G241" s="53" t="s">
        <v>174</v>
      </c>
      <c r="H241" s="53" t="s">
        <v>211</v>
      </c>
      <c r="I241" s="53" t="s">
        <v>552</v>
      </c>
      <c r="J241" s="53" t="s">
        <v>65</v>
      </c>
      <c r="K241" s="53" t="s">
        <v>137</v>
      </c>
      <c r="L241" s="53" t="s">
        <v>199</v>
      </c>
      <c r="M241" s="53" t="s">
        <v>206</v>
      </c>
      <c r="N241" s="53">
        <v>1</v>
      </c>
      <c r="O241" s="53" t="s">
        <v>195</v>
      </c>
      <c r="P241" s="204">
        <f t="shared" si="82"/>
        <v>0</v>
      </c>
      <c r="Q241" s="56"/>
      <c r="R241" s="205">
        <f t="shared" si="83"/>
        <v>0</v>
      </c>
      <c r="S241" s="53"/>
      <c r="T241" s="53"/>
      <c r="U241" s="53"/>
      <c r="V241" s="54"/>
      <c r="W241" s="205">
        <f t="shared" si="84"/>
        <v>0</v>
      </c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4"/>
      <c r="AR241" s="53"/>
      <c r="AS241" s="204">
        <f t="shared" si="85"/>
        <v>0</v>
      </c>
      <c r="AT241" s="205">
        <f t="shared" si="86"/>
        <v>0</v>
      </c>
      <c r="AU241" s="53"/>
      <c r="AV241" s="53"/>
      <c r="AW241" s="54">
        <v>0</v>
      </c>
      <c r="AX241" s="56">
        <v>0</v>
      </c>
      <c r="AY241" s="53">
        <v>0</v>
      </c>
      <c r="AZ241" s="51"/>
      <c r="BA241" s="54"/>
      <c r="BB241" s="56">
        <v>0</v>
      </c>
      <c r="BC241" s="200">
        <f t="shared" si="87"/>
        <v>0</v>
      </c>
      <c r="BD241" s="53"/>
      <c r="BE241" s="53">
        <v>0</v>
      </c>
      <c r="BF241" s="53">
        <v>0</v>
      </c>
      <c r="BG241" s="53"/>
      <c r="BH241" s="54"/>
      <c r="BJ241" s="205">
        <f t="shared" si="88"/>
        <v>0</v>
      </c>
      <c r="BK241" s="53"/>
      <c r="BL241" s="54">
        <v>0</v>
      </c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  <c r="CP241" s="53"/>
      <c r="CQ241" s="53"/>
      <c r="CR241" s="53"/>
      <c r="CS241" s="53"/>
      <c r="CT241" s="53"/>
      <c r="CU241" s="53"/>
      <c r="CV241" s="53"/>
      <c r="CW241" s="53"/>
      <c r="CX241" s="53"/>
      <c r="CY241" s="53"/>
      <c r="CZ241" s="53"/>
      <c r="DA241" s="53"/>
      <c r="DB241" s="53"/>
      <c r="DC241" s="53"/>
      <c r="DD241" s="53"/>
      <c r="DE241" s="53"/>
      <c r="DF241" s="53"/>
      <c r="DG241" s="53"/>
      <c r="DH241" s="53"/>
      <c r="DI241" s="53"/>
      <c r="DJ241" s="53"/>
      <c r="DK241" s="53"/>
      <c r="DL241" s="53"/>
      <c r="DM241" s="53"/>
      <c r="DN241" s="53"/>
      <c r="DO241" s="53"/>
      <c r="DP241" s="53"/>
      <c r="DQ241" s="53"/>
      <c r="DR241" s="53"/>
      <c r="DS241" s="53"/>
      <c r="DT241" s="53"/>
      <c r="DU241" s="53"/>
      <c r="DV241" s="53"/>
    </row>
    <row r="242" spans="1:330" s="217" customFormat="1" ht="11.1" customHeight="1" x14ac:dyDescent="0.15">
      <c r="A242" s="208"/>
      <c r="B242" s="209"/>
      <c r="C242" s="209" t="s">
        <v>170</v>
      </c>
      <c r="D242" s="209"/>
      <c r="E242" s="209"/>
      <c r="F242" s="209"/>
      <c r="G242" s="209"/>
      <c r="H242" s="209"/>
      <c r="I242" s="209"/>
      <c r="J242" s="209"/>
      <c r="K242" s="209"/>
      <c r="L242" s="209"/>
      <c r="M242" s="209"/>
      <c r="N242" s="209">
        <f>SUM(N243:N246)</f>
        <v>4</v>
      </c>
      <c r="O242" s="209"/>
      <c r="P242" s="204">
        <f t="shared" si="82"/>
        <v>0</v>
      </c>
      <c r="Q242" s="212">
        <f>SUM(Q243:Q246)</f>
        <v>0</v>
      </c>
      <c r="R242" s="205">
        <f t="shared" si="83"/>
        <v>0</v>
      </c>
      <c r="S242" s="209">
        <f>SUM(S243:S246)</f>
        <v>0</v>
      </c>
      <c r="T242" s="209">
        <f>SUM(T243:T246)</f>
        <v>0</v>
      </c>
      <c r="U242" s="209">
        <f>SUM(U243:U246)</f>
        <v>0</v>
      </c>
      <c r="V242" s="210">
        <f>SUM(V243:V246)</f>
        <v>0</v>
      </c>
      <c r="W242" s="205">
        <f t="shared" si="84"/>
        <v>0</v>
      </c>
      <c r="X242" s="209">
        <f t="shared" ref="X242:BL242" si="97">SUM(X243:X246)</f>
        <v>0</v>
      </c>
      <c r="Y242" s="209">
        <f t="shared" si="97"/>
        <v>0</v>
      </c>
      <c r="Z242" s="209">
        <f t="shared" si="97"/>
        <v>0</v>
      </c>
      <c r="AA242" s="209">
        <f t="shared" si="97"/>
        <v>0</v>
      </c>
      <c r="AB242" s="209">
        <f t="shared" si="97"/>
        <v>0</v>
      </c>
      <c r="AC242" s="209">
        <f t="shared" si="97"/>
        <v>0</v>
      </c>
      <c r="AD242" s="209">
        <f t="shared" si="97"/>
        <v>0</v>
      </c>
      <c r="AE242" s="209">
        <f t="shared" si="97"/>
        <v>0</v>
      </c>
      <c r="AF242" s="209">
        <f t="shared" si="97"/>
        <v>0</v>
      </c>
      <c r="AG242" s="209">
        <f t="shared" si="97"/>
        <v>0</v>
      </c>
      <c r="AH242" s="209">
        <f t="shared" si="97"/>
        <v>0</v>
      </c>
      <c r="AI242" s="209">
        <f t="shared" si="97"/>
        <v>0</v>
      </c>
      <c r="AJ242" s="209">
        <f t="shared" si="97"/>
        <v>0</v>
      </c>
      <c r="AK242" s="209">
        <f t="shared" si="97"/>
        <v>0</v>
      </c>
      <c r="AL242" s="209">
        <f t="shared" si="97"/>
        <v>0</v>
      </c>
      <c r="AM242" s="209">
        <f t="shared" si="97"/>
        <v>0</v>
      </c>
      <c r="AN242" s="209">
        <f t="shared" si="97"/>
        <v>0</v>
      </c>
      <c r="AO242" s="209">
        <f t="shared" si="97"/>
        <v>0</v>
      </c>
      <c r="AP242" s="209">
        <f t="shared" si="97"/>
        <v>0</v>
      </c>
      <c r="AQ242" s="210">
        <f t="shared" si="97"/>
        <v>0</v>
      </c>
      <c r="AR242" s="209"/>
      <c r="AS242" s="204">
        <f t="shared" si="85"/>
        <v>2</v>
      </c>
      <c r="AT242" s="205">
        <f t="shared" si="86"/>
        <v>0</v>
      </c>
      <c r="AU242" s="209">
        <f t="shared" si="97"/>
        <v>0</v>
      </c>
      <c r="AV242" s="209">
        <f t="shared" ref="AV242:BB242" si="98">SUM(AV243:AV246)</f>
        <v>0</v>
      </c>
      <c r="AW242" s="210">
        <f t="shared" si="98"/>
        <v>0</v>
      </c>
      <c r="AX242" s="212">
        <f t="shared" si="98"/>
        <v>0</v>
      </c>
      <c r="AY242" s="209">
        <f t="shared" si="98"/>
        <v>2</v>
      </c>
      <c r="AZ242" s="208">
        <f t="shared" si="98"/>
        <v>0</v>
      </c>
      <c r="BA242" s="210">
        <f t="shared" si="98"/>
        <v>0</v>
      </c>
      <c r="BB242" s="212">
        <f t="shared" si="98"/>
        <v>0</v>
      </c>
      <c r="BC242" s="200">
        <f t="shared" si="87"/>
        <v>0</v>
      </c>
      <c r="BD242" s="209">
        <f t="shared" si="97"/>
        <v>0</v>
      </c>
      <c r="BE242" s="209">
        <f t="shared" si="97"/>
        <v>0</v>
      </c>
      <c r="BF242" s="209">
        <f t="shared" si="97"/>
        <v>0</v>
      </c>
      <c r="BG242" s="209">
        <f t="shared" si="97"/>
        <v>0</v>
      </c>
      <c r="BH242" s="210">
        <f t="shared" si="97"/>
        <v>0</v>
      </c>
      <c r="BJ242" s="205">
        <f t="shared" si="88"/>
        <v>0</v>
      </c>
      <c r="BK242" s="209">
        <f t="shared" si="97"/>
        <v>0</v>
      </c>
      <c r="BL242" s="210">
        <f t="shared" si="97"/>
        <v>0</v>
      </c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</row>
    <row r="243" spans="1:330" s="61" customFormat="1" ht="11.1" customHeight="1" x14ac:dyDescent="0.15">
      <c r="A243" s="51" t="s">
        <v>569</v>
      </c>
      <c r="B243" s="52" t="s">
        <v>966</v>
      </c>
      <c r="C243" s="53" t="s">
        <v>170</v>
      </c>
      <c r="D243" s="53" t="s">
        <v>122</v>
      </c>
      <c r="E243" s="53" t="s">
        <v>136</v>
      </c>
      <c r="F243" s="53" t="s">
        <v>110</v>
      </c>
      <c r="G243" s="53" t="s">
        <v>170</v>
      </c>
      <c r="H243" s="53" t="s">
        <v>51</v>
      </c>
      <c r="I243" s="53" t="s">
        <v>170</v>
      </c>
      <c r="J243" s="53" t="s">
        <v>65</v>
      </c>
      <c r="K243" s="53" t="s">
        <v>137</v>
      </c>
      <c r="L243" s="53" t="s">
        <v>199</v>
      </c>
      <c r="M243" s="53" t="s">
        <v>207</v>
      </c>
      <c r="N243" s="53">
        <v>1</v>
      </c>
      <c r="O243" s="53" t="s">
        <v>195</v>
      </c>
      <c r="P243" s="204">
        <f t="shared" si="82"/>
        <v>0</v>
      </c>
      <c r="Q243" s="56"/>
      <c r="R243" s="205">
        <f t="shared" si="83"/>
        <v>0</v>
      </c>
      <c r="S243" s="53"/>
      <c r="T243" s="53"/>
      <c r="U243" s="53"/>
      <c r="V243" s="54"/>
      <c r="W243" s="205">
        <f t="shared" si="84"/>
        <v>0</v>
      </c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4"/>
      <c r="AR243" s="53"/>
      <c r="AS243" s="204">
        <f t="shared" si="85"/>
        <v>0</v>
      </c>
      <c r="AT243" s="205">
        <f t="shared" si="86"/>
        <v>0</v>
      </c>
      <c r="AU243" s="53"/>
      <c r="AV243" s="53"/>
      <c r="AW243" s="54">
        <v>0</v>
      </c>
      <c r="AX243" s="56">
        <v>0</v>
      </c>
      <c r="AY243" s="53">
        <v>0</v>
      </c>
      <c r="AZ243" s="51"/>
      <c r="BA243" s="54"/>
      <c r="BB243" s="56">
        <v>0</v>
      </c>
      <c r="BC243" s="200">
        <f t="shared" si="87"/>
        <v>0</v>
      </c>
      <c r="BD243" s="53"/>
      <c r="BE243" s="53">
        <v>0</v>
      </c>
      <c r="BF243" s="53">
        <v>0</v>
      </c>
      <c r="BG243" s="53"/>
      <c r="BH243" s="54"/>
      <c r="BJ243" s="205">
        <f t="shared" si="88"/>
        <v>0</v>
      </c>
      <c r="BK243" s="53"/>
      <c r="BL243" s="54">
        <v>0</v>
      </c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M243" s="53"/>
      <c r="DN243" s="53"/>
      <c r="DO243" s="53"/>
      <c r="DP243" s="53"/>
      <c r="DQ243" s="53"/>
      <c r="DR243" s="53"/>
      <c r="DS243" s="53"/>
      <c r="DT243" s="53"/>
      <c r="DU243" s="53"/>
      <c r="DV243" s="53"/>
    </row>
    <row r="244" spans="1:330" s="61" customFormat="1" ht="11.1" customHeight="1" x14ac:dyDescent="0.15">
      <c r="A244" s="51" t="s">
        <v>571</v>
      </c>
      <c r="B244" s="52" t="s">
        <v>966</v>
      </c>
      <c r="C244" s="53" t="s">
        <v>572</v>
      </c>
      <c r="D244" s="53" t="s">
        <v>122</v>
      </c>
      <c r="E244" s="53" t="s">
        <v>136</v>
      </c>
      <c r="F244" s="53" t="s">
        <v>110</v>
      </c>
      <c r="G244" s="53" t="s">
        <v>170</v>
      </c>
      <c r="H244" s="53" t="s">
        <v>121</v>
      </c>
      <c r="I244" s="53" t="s">
        <v>572</v>
      </c>
      <c r="J244" s="53" t="s">
        <v>65</v>
      </c>
      <c r="K244" s="53" t="s">
        <v>137</v>
      </c>
      <c r="L244" s="53" t="s">
        <v>199</v>
      </c>
      <c r="M244" s="53" t="s">
        <v>206</v>
      </c>
      <c r="N244" s="53">
        <v>1</v>
      </c>
      <c r="O244" s="53" t="s">
        <v>195</v>
      </c>
      <c r="P244" s="204">
        <f t="shared" si="82"/>
        <v>0</v>
      </c>
      <c r="Q244" s="56"/>
      <c r="R244" s="205">
        <f t="shared" si="83"/>
        <v>0</v>
      </c>
      <c r="S244" s="53"/>
      <c r="T244" s="53"/>
      <c r="U244" s="53"/>
      <c r="V244" s="54"/>
      <c r="W244" s="205">
        <f t="shared" si="84"/>
        <v>0</v>
      </c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4"/>
      <c r="AR244" s="53"/>
      <c r="AS244" s="204">
        <f t="shared" si="85"/>
        <v>0</v>
      </c>
      <c r="AT244" s="205">
        <f t="shared" si="86"/>
        <v>0</v>
      </c>
      <c r="AU244" s="53"/>
      <c r="AV244" s="53"/>
      <c r="AW244" s="54">
        <v>0</v>
      </c>
      <c r="AX244" s="56">
        <v>0</v>
      </c>
      <c r="AY244" s="53">
        <v>0</v>
      </c>
      <c r="AZ244" s="51"/>
      <c r="BA244" s="54"/>
      <c r="BB244" s="56">
        <v>0</v>
      </c>
      <c r="BC244" s="200">
        <f t="shared" si="87"/>
        <v>0</v>
      </c>
      <c r="BD244" s="53"/>
      <c r="BE244" s="53">
        <v>0</v>
      </c>
      <c r="BF244" s="53">
        <v>0</v>
      </c>
      <c r="BG244" s="53"/>
      <c r="BH244" s="54"/>
      <c r="BJ244" s="205">
        <f t="shared" si="88"/>
        <v>0</v>
      </c>
      <c r="BK244" s="53"/>
      <c r="BL244" s="54">
        <v>0</v>
      </c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  <c r="CP244" s="53"/>
      <c r="CQ244" s="53"/>
      <c r="CR244" s="53"/>
      <c r="CS244" s="53"/>
      <c r="CT244" s="53"/>
      <c r="CU244" s="53"/>
      <c r="CV244" s="53"/>
      <c r="CW244" s="53"/>
      <c r="CX244" s="53"/>
      <c r="CY244" s="53"/>
      <c r="CZ244" s="53"/>
      <c r="DA244" s="53"/>
      <c r="DB244" s="53"/>
      <c r="DC244" s="53"/>
      <c r="DD244" s="53"/>
      <c r="DE244" s="53"/>
      <c r="DF244" s="53"/>
      <c r="DG244" s="53"/>
      <c r="DH244" s="53"/>
      <c r="DI244" s="53"/>
      <c r="DJ244" s="53"/>
      <c r="DK244" s="53"/>
      <c r="DL244" s="53"/>
      <c r="DM244" s="53"/>
      <c r="DN244" s="53"/>
      <c r="DO244" s="53"/>
      <c r="DP244" s="53"/>
      <c r="DQ244" s="53"/>
      <c r="DR244" s="53"/>
      <c r="DS244" s="53"/>
      <c r="DT244" s="53"/>
      <c r="DU244" s="53"/>
      <c r="DV244" s="53"/>
    </row>
    <row r="245" spans="1:330" s="61" customFormat="1" ht="11.1" customHeight="1" x14ac:dyDescent="0.15">
      <c r="A245" s="51" t="s">
        <v>574</v>
      </c>
      <c r="B245" s="52" t="s">
        <v>966</v>
      </c>
      <c r="C245" s="53" t="s">
        <v>575</v>
      </c>
      <c r="D245" s="53" t="s">
        <v>122</v>
      </c>
      <c r="E245" s="53" t="s">
        <v>136</v>
      </c>
      <c r="F245" s="53" t="s">
        <v>110</v>
      </c>
      <c r="G245" s="53" t="s">
        <v>170</v>
      </c>
      <c r="H245" s="53" t="s">
        <v>132</v>
      </c>
      <c r="I245" s="53" t="s">
        <v>575</v>
      </c>
      <c r="J245" s="53" t="s">
        <v>65</v>
      </c>
      <c r="K245" s="53" t="s">
        <v>137</v>
      </c>
      <c r="L245" s="53" t="s">
        <v>199</v>
      </c>
      <c r="M245" s="53" t="s">
        <v>215</v>
      </c>
      <c r="N245" s="53">
        <v>1</v>
      </c>
      <c r="O245" s="53" t="s">
        <v>195</v>
      </c>
      <c r="P245" s="204">
        <f t="shared" si="82"/>
        <v>0</v>
      </c>
      <c r="Q245" s="56"/>
      <c r="R245" s="205">
        <f t="shared" si="83"/>
        <v>0</v>
      </c>
      <c r="S245" s="53"/>
      <c r="T245" s="53"/>
      <c r="U245" s="53"/>
      <c r="V245" s="54"/>
      <c r="W245" s="205">
        <f t="shared" si="84"/>
        <v>0</v>
      </c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4"/>
      <c r="AR245" s="53"/>
      <c r="AS245" s="204">
        <f t="shared" si="85"/>
        <v>0</v>
      </c>
      <c r="AT245" s="205">
        <f t="shared" si="86"/>
        <v>0</v>
      </c>
      <c r="AU245" s="53"/>
      <c r="AV245" s="53"/>
      <c r="AW245" s="54">
        <v>0</v>
      </c>
      <c r="AX245" s="56">
        <v>0</v>
      </c>
      <c r="AY245" s="53">
        <v>0</v>
      </c>
      <c r="AZ245" s="51"/>
      <c r="BA245" s="54"/>
      <c r="BB245" s="56">
        <v>0</v>
      </c>
      <c r="BC245" s="200">
        <f t="shared" si="87"/>
        <v>0</v>
      </c>
      <c r="BD245" s="53"/>
      <c r="BE245" s="53">
        <v>0</v>
      </c>
      <c r="BF245" s="53">
        <v>0</v>
      </c>
      <c r="BG245" s="53"/>
      <c r="BH245" s="54"/>
      <c r="BJ245" s="205">
        <f t="shared" si="88"/>
        <v>0</v>
      </c>
      <c r="BK245" s="53"/>
      <c r="BL245" s="54">
        <v>0</v>
      </c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  <c r="CP245" s="53"/>
      <c r="CQ245" s="53"/>
      <c r="CR245" s="53"/>
      <c r="CS245" s="53"/>
      <c r="CT245" s="53"/>
      <c r="CU245" s="53"/>
      <c r="CV245" s="53"/>
      <c r="CW245" s="53"/>
      <c r="CX245" s="53"/>
      <c r="CY245" s="53"/>
      <c r="CZ245" s="53"/>
      <c r="DA245" s="53"/>
      <c r="DB245" s="53"/>
      <c r="DC245" s="53"/>
      <c r="DD245" s="53"/>
      <c r="DE245" s="53"/>
      <c r="DF245" s="53"/>
      <c r="DG245" s="53"/>
      <c r="DH245" s="53"/>
      <c r="DI245" s="53"/>
      <c r="DJ245" s="53"/>
      <c r="DK245" s="53"/>
      <c r="DL245" s="53"/>
      <c r="DM245" s="53"/>
      <c r="DN245" s="53"/>
      <c r="DO245" s="53"/>
      <c r="DP245" s="53"/>
      <c r="DQ245" s="53"/>
      <c r="DR245" s="53"/>
      <c r="DS245" s="53"/>
      <c r="DT245" s="53"/>
      <c r="DU245" s="53"/>
      <c r="DV245" s="53"/>
    </row>
    <row r="246" spans="1:330" s="61" customFormat="1" ht="11.1" customHeight="1" x14ac:dyDescent="0.15">
      <c r="A246" s="51" t="s">
        <v>577</v>
      </c>
      <c r="B246" s="52" t="s">
        <v>966</v>
      </c>
      <c r="C246" s="53" t="s">
        <v>578</v>
      </c>
      <c r="D246" s="53" t="s">
        <v>122</v>
      </c>
      <c r="E246" s="53" t="s">
        <v>136</v>
      </c>
      <c r="F246" s="53" t="s">
        <v>110</v>
      </c>
      <c r="G246" s="53" t="s">
        <v>170</v>
      </c>
      <c r="H246" s="53" t="s">
        <v>211</v>
      </c>
      <c r="I246" s="53" t="s">
        <v>578</v>
      </c>
      <c r="J246" s="53" t="s">
        <v>65</v>
      </c>
      <c r="K246" s="53" t="s">
        <v>137</v>
      </c>
      <c r="L246" s="53" t="s">
        <v>199</v>
      </c>
      <c r="M246" s="53" t="s">
        <v>206</v>
      </c>
      <c r="N246" s="53">
        <v>1</v>
      </c>
      <c r="O246" s="53" t="s">
        <v>195</v>
      </c>
      <c r="P246" s="204">
        <f t="shared" si="82"/>
        <v>0</v>
      </c>
      <c r="Q246" s="56"/>
      <c r="R246" s="205">
        <f t="shared" si="83"/>
        <v>0</v>
      </c>
      <c r="S246" s="53"/>
      <c r="T246" s="53"/>
      <c r="U246" s="53"/>
      <c r="V246" s="54"/>
      <c r="W246" s="205">
        <f t="shared" si="84"/>
        <v>0</v>
      </c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4"/>
      <c r="AR246" s="53"/>
      <c r="AS246" s="204">
        <f t="shared" si="85"/>
        <v>2</v>
      </c>
      <c r="AT246" s="205">
        <f t="shared" si="86"/>
        <v>0</v>
      </c>
      <c r="AU246" s="53"/>
      <c r="AV246" s="53"/>
      <c r="AW246" s="54">
        <v>0</v>
      </c>
      <c r="AX246" s="56">
        <v>0</v>
      </c>
      <c r="AY246" s="53">
        <v>2</v>
      </c>
      <c r="AZ246" s="51"/>
      <c r="BA246" s="54"/>
      <c r="BB246" s="56">
        <v>0</v>
      </c>
      <c r="BC246" s="200">
        <f t="shared" si="87"/>
        <v>0</v>
      </c>
      <c r="BD246" s="53"/>
      <c r="BE246" s="53">
        <v>0</v>
      </c>
      <c r="BF246" s="53">
        <v>0</v>
      </c>
      <c r="BG246" s="53"/>
      <c r="BH246" s="54"/>
      <c r="BJ246" s="205">
        <f t="shared" si="88"/>
        <v>0</v>
      </c>
      <c r="BK246" s="53"/>
      <c r="BL246" s="54">
        <v>0</v>
      </c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  <c r="CP246" s="53"/>
      <c r="CQ246" s="53"/>
      <c r="CR246" s="53"/>
      <c r="CS246" s="53"/>
      <c r="CT246" s="53"/>
      <c r="CU246" s="53"/>
      <c r="CV246" s="53"/>
      <c r="CW246" s="53"/>
      <c r="CX246" s="53"/>
      <c r="CY246" s="53"/>
      <c r="CZ246" s="53"/>
      <c r="DA246" s="53"/>
      <c r="DB246" s="53"/>
      <c r="DC246" s="53"/>
      <c r="DD246" s="53"/>
      <c r="DE246" s="53"/>
      <c r="DF246" s="53"/>
      <c r="DG246" s="53"/>
      <c r="DH246" s="53"/>
      <c r="DI246" s="53"/>
      <c r="DJ246" s="53"/>
      <c r="DK246" s="53"/>
      <c r="DL246" s="53"/>
      <c r="DM246" s="53"/>
      <c r="DN246" s="53"/>
      <c r="DO246" s="53"/>
      <c r="DP246" s="53"/>
      <c r="DQ246" s="53"/>
      <c r="DR246" s="53"/>
      <c r="DS246" s="53"/>
      <c r="DT246" s="53"/>
      <c r="DU246" s="53"/>
      <c r="DV246" s="53"/>
    </row>
    <row r="247" spans="1:330" s="217" customFormat="1" ht="10.5" customHeight="1" x14ac:dyDescent="0.15">
      <c r="A247" s="208"/>
      <c r="B247" s="209"/>
      <c r="C247" s="209" t="s">
        <v>620</v>
      </c>
      <c r="D247" s="209"/>
      <c r="E247" s="209"/>
      <c r="F247" s="209"/>
      <c r="G247" s="209"/>
      <c r="H247" s="209"/>
      <c r="I247" s="209"/>
      <c r="J247" s="209"/>
      <c r="K247" s="209"/>
      <c r="L247" s="209"/>
      <c r="M247" s="209"/>
      <c r="N247" s="209">
        <f>SUM(N248:N255)</f>
        <v>8</v>
      </c>
      <c r="O247" s="209"/>
      <c r="P247" s="204">
        <f t="shared" si="82"/>
        <v>0</v>
      </c>
      <c r="Q247" s="212">
        <f>SUM(Q248:Q255)</f>
        <v>0</v>
      </c>
      <c r="R247" s="205">
        <f t="shared" si="83"/>
        <v>0</v>
      </c>
      <c r="S247" s="209">
        <f>SUM(S248:S255)</f>
        <v>0</v>
      </c>
      <c r="T247" s="209">
        <f>SUM(T248:T255)</f>
        <v>0</v>
      </c>
      <c r="U247" s="209">
        <f>SUM(U248:U255)</f>
        <v>0</v>
      </c>
      <c r="V247" s="210">
        <f>SUM(V248:V255)</f>
        <v>0</v>
      </c>
      <c r="W247" s="205">
        <f t="shared" si="84"/>
        <v>0</v>
      </c>
      <c r="X247" s="209">
        <f t="shared" ref="X247:BL247" si="99">SUM(X248:X255)</f>
        <v>0</v>
      </c>
      <c r="Y247" s="209">
        <f t="shared" si="99"/>
        <v>0</v>
      </c>
      <c r="Z247" s="209">
        <f t="shared" si="99"/>
        <v>0</v>
      </c>
      <c r="AA247" s="209">
        <f t="shared" si="99"/>
        <v>0</v>
      </c>
      <c r="AB247" s="209">
        <f t="shared" si="99"/>
        <v>0</v>
      </c>
      <c r="AC247" s="209">
        <f t="shared" si="99"/>
        <v>0</v>
      </c>
      <c r="AD247" s="209">
        <f t="shared" si="99"/>
        <v>0</v>
      </c>
      <c r="AE247" s="209">
        <f t="shared" si="99"/>
        <v>0</v>
      </c>
      <c r="AF247" s="209">
        <f t="shared" si="99"/>
        <v>0</v>
      </c>
      <c r="AG247" s="209">
        <f t="shared" si="99"/>
        <v>0</v>
      </c>
      <c r="AH247" s="209">
        <f t="shared" si="99"/>
        <v>0</v>
      </c>
      <c r="AI247" s="209">
        <f t="shared" si="99"/>
        <v>0</v>
      </c>
      <c r="AJ247" s="209">
        <f t="shared" si="99"/>
        <v>0</v>
      </c>
      <c r="AK247" s="209">
        <f t="shared" si="99"/>
        <v>0</v>
      </c>
      <c r="AL247" s="209">
        <f t="shared" si="99"/>
        <v>0</v>
      </c>
      <c r="AM247" s="209">
        <f t="shared" si="99"/>
        <v>0</v>
      </c>
      <c r="AN247" s="209">
        <f t="shared" si="99"/>
        <v>0</v>
      </c>
      <c r="AO247" s="209">
        <f t="shared" si="99"/>
        <v>0</v>
      </c>
      <c r="AP247" s="209">
        <f t="shared" si="99"/>
        <v>0</v>
      </c>
      <c r="AQ247" s="210">
        <f t="shared" si="99"/>
        <v>0</v>
      </c>
      <c r="AR247" s="209"/>
      <c r="AS247" s="204">
        <f t="shared" si="85"/>
        <v>0</v>
      </c>
      <c r="AT247" s="205">
        <f t="shared" si="86"/>
        <v>0</v>
      </c>
      <c r="AU247" s="209">
        <f t="shared" si="99"/>
        <v>0</v>
      </c>
      <c r="AV247" s="209">
        <f t="shared" ref="AV247:BB247" si="100">SUM(AV248:AV255)</f>
        <v>0</v>
      </c>
      <c r="AW247" s="210">
        <f t="shared" si="100"/>
        <v>0</v>
      </c>
      <c r="AX247" s="212">
        <f t="shared" si="100"/>
        <v>0</v>
      </c>
      <c r="AY247" s="209">
        <f t="shared" si="100"/>
        <v>0</v>
      </c>
      <c r="AZ247" s="208">
        <f t="shared" si="100"/>
        <v>0</v>
      </c>
      <c r="BA247" s="210">
        <f t="shared" si="100"/>
        <v>0</v>
      </c>
      <c r="BB247" s="212">
        <f t="shared" si="100"/>
        <v>0</v>
      </c>
      <c r="BC247" s="200">
        <f t="shared" si="87"/>
        <v>0</v>
      </c>
      <c r="BD247" s="209">
        <f t="shared" si="99"/>
        <v>0</v>
      </c>
      <c r="BE247" s="209">
        <f t="shared" si="99"/>
        <v>0</v>
      </c>
      <c r="BF247" s="209">
        <f t="shared" si="99"/>
        <v>0</v>
      </c>
      <c r="BG247" s="209">
        <f t="shared" si="99"/>
        <v>0</v>
      </c>
      <c r="BH247" s="210">
        <f t="shared" si="99"/>
        <v>0</v>
      </c>
      <c r="BJ247" s="205">
        <f t="shared" si="88"/>
        <v>0</v>
      </c>
      <c r="BK247" s="209">
        <f t="shared" si="99"/>
        <v>0</v>
      </c>
      <c r="BL247" s="210">
        <f t="shared" si="99"/>
        <v>0</v>
      </c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</row>
    <row r="248" spans="1:330" s="61" customFormat="1" ht="10.5" customHeight="1" x14ac:dyDescent="0.15">
      <c r="A248" s="51" t="s">
        <v>806</v>
      </c>
      <c r="B248" s="52" t="s">
        <v>966</v>
      </c>
      <c r="C248" s="53" t="s">
        <v>620</v>
      </c>
      <c r="D248" s="53" t="s">
        <v>122</v>
      </c>
      <c r="E248" s="53" t="s">
        <v>136</v>
      </c>
      <c r="F248" s="53" t="s">
        <v>86</v>
      </c>
      <c r="G248" s="53" t="s">
        <v>620</v>
      </c>
      <c r="H248" s="53" t="s">
        <v>51</v>
      </c>
      <c r="I248" s="53" t="s">
        <v>620</v>
      </c>
      <c r="J248" s="53" t="s">
        <v>65</v>
      </c>
      <c r="K248" s="53" t="s">
        <v>137</v>
      </c>
      <c r="L248" s="53" t="s">
        <v>199</v>
      </c>
      <c r="M248" s="53" t="s">
        <v>194</v>
      </c>
      <c r="N248" s="53">
        <v>1</v>
      </c>
      <c r="O248" s="53" t="s">
        <v>195</v>
      </c>
      <c r="P248" s="204">
        <f t="shared" si="82"/>
        <v>0</v>
      </c>
      <c r="Q248" s="56"/>
      <c r="R248" s="205">
        <f t="shared" si="83"/>
        <v>0</v>
      </c>
      <c r="S248" s="53"/>
      <c r="T248" s="53"/>
      <c r="U248" s="53"/>
      <c r="V248" s="54"/>
      <c r="W248" s="205">
        <f t="shared" si="84"/>
        <v>0</v>
      </c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4"/>
      <c r="AR248" s="53"/>
      <c r="AS248" s="204">
        <f t="shared" si="85"/>
        <v>0</v>
      </c>
      <c r="AT248" s="205">
        <f t="shared" si="86"/>
        <v>0</v>
      </c>
      <c r="AU248" s="53"/>
      <c r="AV248" s="53"/>
      <c r="AW248" s="54">
        <v>0</v>
      </c>
      <c r="AX248" s="56">
        <v>0</v>
      </c>
      <c r="AY248" s="53">
        <v>0</v>
      </c>
      <c r="AZ248" s="51"/>
      <c r="BA248" s="54"/>
      <c r="BB248" s="56">
        <v>0</v>
      </c>
      <c r="BC248" s="200">
        <f t="shared" si="87"/>
        <v>0</v>
      </c>
      <c r="BD248" s="53"/>
      <c r="BE248" s="53">
        <v>0</v>
      </c>
      <c r="BF248" s="53">
        <v>0</v>
      </c>
      <c r="BG248" s="53"/>
      <c r="BH248" s="54"/>
      <c r="BJ248" s="205">
        <f t="shared" si="88"/>
        <v>0</v>
      </c>
      <c r="BK248" s="53"/>
      <c r="BL248" s="54">
        <v>0</v>
      </c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  <c r="CP248" s="53"/>
      <c r="CQ248" s="53"/>
      <c r="CR248" s="53"/>
      <c r="CS248" s="53"/>
      <c r="CT248" s="53"/>
      <c r="CU248" s="53"/>
      <c r="CV248" s="53"/>
      <c r="CW248" s="53"/>
      <c r="CX248" s="53"/>
      <c r="CY248" s="53"/>
      <c r="CZ248" s="53"/>
      <c r="DA248" s="53"/>
      <c r="DB248" s="53"/>
      <c r="DC248" s="53"/>
      <c r="DD248" s="53"/>
      <c r="DE248" s="53"/>
      <c r="DF248" s="53"/>
      <c r="DG248" s="53"/>
      <c r="DH248" s="53"/>
      <c r="DI248" s="53"/>
      <c r="DJ248" s="53"/>
      <c r="DK248" s="53"/>
      <c r="DL248" s="53"/>
      <c r="DM248" s="53"/>
      <c r="DN248" s="53"/>
      <c r="DO248" s="53"/>
      <c r="DP248" s="53"/>
      <c r="DQ248" s="53"/>
      <c r="DR248" s="53"/>
      <c r="DS248" s="53"/>
      <c r="DT248" s="53"/>
      <c r="DU248" s="53"/>
      <c r="DV248" s="53"/>
    </row>
    <row r="249" spans="1:330" s="61" customFormat="1" ht="10.5" customHeight="1" x14ac:dyDescent="0.15">
      <c r="A249" s="51" t="s">
        <v>619</v>
      </c>
      <c r="B249" s="52" t="s">
        <v>966</v>
      </c>
      <c r="C249" s="53" t="s">
        <v>261</v>
      </c>
      <c r="D249" s="53" t="s">
        <v>122</v>
      </c>
      <c r="E249" s="53" t="s">
        <v>136</v>
      </c>
      <c r="F249" s="53" t="s">
        <v>86</v>
      </c>
      <c r="G249" s="53" t="s">
        <v>620</v>
      </c>
      <c r="H249" s="53" t="s">
        <v>121</v>
      </c>
      <c r="I249" s="53" t="s">
        <v>261</v>
      </c>
      <c r="J249" s="53" t="s">
        <v>65</v>
      </c>
      <c r="K249" s="53" t="s">
        <v>137</v>
      </c>
      <c r="L249" s="53" t="s">
        <v>199</v>
      </c>
      <c r="M249" s="53" t="s">
        <v>215</v>
      </c>
      <c r="N249" s="53">
        <v>1</v>
      </c>
      <c r="O249" s="53" t="s">
        <v>195</v>
      </c>
      <c r="P249" s="204">
        <f t="shared" si="82"/>
        <v>0</v>
      </c>
      <c r="Q249" s="56"/>
      <c r="R249" s="205">
        <f t="shared" si="83"/>
        <v>0</v>
      </c>
      <c r="S249" s="53"/>
      <c r="T249" s="53"/>
      <c r="U249" s="53"/>
      <c r="V249" s="54"/>
      <c r="W249" s="205">
        <f t="shared" si="84"/>
        <v>0</v>
      </c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4"/>
      <c r="AR249" s="53"/>
      <c r="AS249" s="204">
        <f t="shared" si="85"/>
        <v>0</v>
      </c>
      <c r="AT249" s="205">
        <f t="shared" si="86"/>
        <v>0</v>
      </c>
      <c r="AU249" s="53"/>
      <c r="AV249" s="53"/>
      <c r="AW249" s="54">
        <v>0</v>
      </c>
      <c r="AX249" s="56">
        <v>0</v>
      </c>
      <c r="AY249" s="53">
        <v>0</v>
      </c>
      <c r="AZ249" s="51"/>
      <c r="BA249" s="54"/>
      <c r="BB249" s="56">
        <v>0</v>
      </c>
      <c r="BC249" s="200">
        <f t="shared" si="87"/>
        <v>0</v>
      </c>
      <c r="BD249" s="53"/>
      <c r="BE249" s="53">
        <v>0</v>
      </c>
      <c r="BF249" s="53">
        <v>0</v>
      </c>
      <c r="BG249" s="53"/>
      <c r="BH249" s="54"/>
      <c r="BJ249" s="205">
        <f t="shared" si="88"/>
        <v>0</v>
      </c>
      <c r="BK249" s="53"/>
      <c r="BL249" s="54">
        <v>0</v>
      </c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  <c r="CP249" s="53"/>
      <c r="CQ249" s="53"/>
      <c r="CR249" s="53"/>
      <c r="CS249" s="53"/>
      <c r="CT249" s="53"/>
      <c r="CU249" s="53"/>
      <c r="CV249" s="53"/>
      <c r="CW249" s="53"/>
      <c r="CX249" s="53"/>
      <c r="CY249" s="53"/>
      <c r="CZ249" s="53"/>
      <c r="DA249" s="53"/>
      <c r="DB249" s="53"/>
      <c r="DC249" s="53"/>
      <c r="DD249" s="53"/>
      <c r="DE249" s="53"/>
      <c r="DF249" s="53"/>
      <c r="DG249" s="53"/>
      <c r="DH249" s="53"/>
      <c r="DI249" s="53"/>
      <c r="DJ249" s="53"/>
      <c r="DK249" s="53"/>
      <c r="DL249" s="53"/>
      <c r="DM249" s="53"/>
      <c r="DN249" s="53"/>
      <c r="DO249" s="53"/>
      <c r="DP249" s="53"/>
      <c r="DQ249" s="53"/>
      <c r="DR249" s="53"/>
      <c r="DS249" s="53"/>
      <c r="DT249" s="53"/>
      <c r="DU249" s="53"/>
      <c r="DV249" s="53"/>
    </row>
    <row r="250" spans="1:330" s="61" customFormat="1" ht="10.5" customHeight="1" x14ac:dyDescent="0.15">
      <c r="A250" s="51" t="s">
        <v>622</v>
      </c>
      <c r="B250" s="52" t="s">
        <v>966</v>
      </c>
      <c r="C250" s="53" t="s">
        <v>623</v>
      </c>
      <c r="D250" s="53" t="s">
        <v>122</v>
      </c>
      <c r="E250" s="53" t="s">
        <v>136</v>
      </c>
      <c r="F250" s="53" t="s">
        <v>86</v>
      </c>
      <c r="G250" s="53" t="s">
        <v>620</v>
      </c>
      <c r="H250" s="53" t="s">
        <v>130</v>
      </c>
      <c r="I250" s="53" t="s">
        <v>623</v>
      </c>
      <c r="J250" s="53" t="s">
        <v>65</v>
      </c>
      <c r="K250" s="53" t="s">
        <v>137</v>
      </c>
      <c r="L250" s="53" t="s">
        <v>199</v>
      </c>
      <c r="M250" s="53" t="s">
        <v>206</v>
      </c>
      <c r="N250" s="53">
        <v>1</v>
      </c>
      <c r="O250" s="53" t="s">
        <v>195</v>
      </c>
      <c r="P250" s="204">
        <f t="shared" si="82"/>
        <v>0</v>
      </c>
      <c r="Q250" s="56"/>
      <c r="R250" s="205">
        <f t="shared" si="83"/>
        <v>0</v>
      </c>
      <c r="S250" s="53"/>
      <c r="T250" s="53"/>
      <c r="U250" s="53"/>
      <c r="V250" s="54"/>
      <c r="W250" s="205">
        <f t="shared" si="84"/>
        <v>0</v>
      </c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4"/>
      <c r="AR250" s="53"/>
      <c r="AS250" s="204">
        <f t="shared" si="85"/>
        <v>0</v>
      </c>
      <c r="AT250" s="205">
        <f t="shared" si="86"/>
        <v>0</v>
      </c>
      <c r="AU250" s="53"/>
      <c r="AV250" s="53"/>
      <c r="AW250" s="54">
        <v>0</v>
      </c>
      <c r="AX250" s="56">
        <v>0</v>
      </c>
      <c r="AY250" s="53">
        <v>0</v>
      </c>
      <c r="AZ250" s="51"/>
      <c r="BA250" s="54"/>
      <c r="BB250" s="56">
        <v>0</v>
      </c>
      <c r="BC250" s="200">
        <f t="shared" si="87"/>
        <v>0</v>
      </c>
      <c r="BD250" s="53"/>
      <c r="BE250" s="53">
        <v>0</v>
      </c>
      <c r="BF250" s="53">
        <v>0</v>
      </c>
      <c r="BG250" s="53"/>
      <c r="BH250" s="54"/>
      <c r="BJ250" s="205">
        <f t="shared" si="88"/>
        <v>0</v>
      </c>
      <c r="BK250" s="53"/>
      <c r="BL250" s="54">
        <v>0</v>
      </c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  <c r="CP250" s="53"/>
      <c r="CQ250" s="53"/>
      <c r="CR250" s="53"/>
      <c r="CS250" s="53"/>
      <c r="CT250" s="53"/>
      <c r="CU250" s="53"/>
      <c r="CV250" s="53"/>
      <c r="CW250" s="53"/>
      <c r="CX250" s="53"/>
      <c r="CY250" s="53"/>
      <c r="CZ250" s="53"/>
      <c r="DA250" s="53"/>
      <c r="DB250" s="53"/>
      <c r="DC250" s="53"/>
      <c r="DD250" s="53"/>
      <c r="DE250" s="53"/>
      <c r="DF250" s="53"/>
      <c r="DG250" s="53"/>
      <c r="DH250" s="53"/>
      <c r="DI250" s="53"/>
      <c r="DJ250" s="53"/>
      <c r="DK250" s="53"/>
      <c r="DL250" s="53"/>
      <c r="DM250" s="53"/>
      <c r="DN250" s="53"/>
      <c r="DO250" s="53"/>
      <c r="DP250" s="53"/>
      <c r="DQ250" s="53"/>
      <c r="DR250" s="53"/>
      <c r="DS250" s="53"/>
      <c r="DT250" s="53"/>
      <c r="DU250" s="53"/>
      <c r="DV250" s="53"/>
    </row>
    <row r="251" spans="1:330" s="61" customFormat="1" ht="10.5" customHeight="1" x14ac:dyDescent="0.15">
      <c r="A251" s="51" t="s">
        <v>625</v>
      </c>
      <c r="B251" s="52" t="s">
        <v>966</v>
      </c>
      <c r="C251" s="53" t="s">
        <v>626</v>
      </c>
      <c r="D251" s="53" t="s">
        <v>122</v>
      </c>
      <c r="E251" s="53" t="s">
        <v>136</v>
      </c>
      <c r="F251" s="53" t="s">
        <v>86</v>
      </c>
      <c r="G251" s="53" t="s">
        <v>620</v>
      </c>
      <c r="H251" s="53" t="s">
        <v>191</v>
      </c>
      <c r="I251" s="53" t="s">
        <v>626</v>
      </c>
      <c r="J251" s="53" t="s">
        <v>65</v>
      </c>
      <c r="K251" s="53" t="s">
        <v>137</v>
      </c>
      <c r="L251" s="53" t="s">
        <v>199</v>
      </c>
      <c r="M251" s="53" t="s">
        <v>206</v>
      </c>
      <c r="N251" s="53">
        <v>1</v>
      </c>
      <c r="O251" s="53" t="s">
        <v>195</v>
      </c>
      <c r="P251" s="204">
        <f t="shared" si="82"/>
        <v>0</v>
      </c>
      <c r="Q251" s="56"/>
      <c r="R251" s="205">
        <f t="shared" si="83"/>
        <v>0</v>
      </c>
      <c r="S251" s="53"/>
      <c r="T251" s="53"/>
      <c r="U251" s="53"/>
      <c r="V251" s="54"/>
      <c r="W251" s="205">
        <f t="shared" si="84"/>
        <v>0</v>
      </c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4"/>
      <c r="AR251" s="53"/>
      <c r="AS251" s="204">
        <f t="shared" si="85"/>
        <v>0</v>
      </c>
      <c r="AT251" s="205">
        <f t="shared" si="86"/>
        <v>0</v>
      </c>
      <c r="AU251" s="53"/>
      <c r="AV251" s="53"/>
      <c r="AW251" s="54">
        <v>0</v>
      </c>
      <c r="AX251" s="56">
        <v>0</v>
      </c>
      <c r="AY251" s="53">
        <v>0</v>
      </c>
      <c r="AZ251" s="51"/>
      <c r="BA251" s="54"/>
      <c r="BB251" s="56">
        <v>0</v>
      </c>
      <c r="BC251" s="200">
        <f t="shared" si="87"/>
        <v>0</v>
      </c>
      <c r="BD251" s="53"/>
      <c r="BE251" s="53">
        <v>0</v>
      </c>
      <c r="BF251" s="53">
        <v>0</v>
      </c>
      <c r="BG251" s="53"/>
      <c r="BH251" s="54"/>
      <c r="BJ251" s="205">
        <f t="shared" si="88"/>
        <v>0</v>
      </c>
      <c r="BK251" s="53"/>
      <c r="BL251" s="54">
        <v>0</v>
      </c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  <c r="CP251" s="53"/>
      <c r="CQ251" s="53"/>
      <c r="CR251" s="53"/>
      <c r="CS251" s="53"/>
      <c r="CT251" s="53"/>
      <c r="CU251" s="53"/>
      <c r="CV251" s="53"/>
      <c r="CW251" s="53"/>
      <c r="CX251" s="53"/>
      <c r="CY251" s="53"/>
      <c r="CZ251" s="53"/>
      <c r="DA251" s="53"/>
      <c r="DB251" s="53"/>
      <c r="DC251" s="53"/>
      <c r="DD251" s="53"/>
      <c r="DE251" s="53"/>
      <c r="DF251" s="53"/>
      <c r="DG251" s="53"/>
      <c r="DH251" s="53"/>
      <c r="DI251" s="53"/>
      <c r="DJ251" s="53"/>
      <c r="DK251" s="53"/>
      <c r="DL251" s="53"/>
      <c r="DM251" s="53"/>
      <c r="DN251" s="53"/>
      <c r="DO251" s="53"/>
      <c r="DP251" s="53"/>
      <c r="DQ251" s="53"/>
      <c r="DR251" s="53"/>
      <c r="DS251" s="53"/>
      <c r="DT251" s="53"/>
      <c r="DU251" s="53"/>
      <c r="DV251" s="53"/>
    </row>
    <row r="252" spans="1:330" s="61" customFormat="1" ht="10.5" customHeight="1" x14ac:dyDescent="0.15">
      <c r="A252" s="51" t="s">
        <v>628</v>
      </c>
      <c r="B252" s="52" t="s">
        <v>966</v>
      </c>
      <c r="C252" s="53" t="s">
        <v>629</v>
      </c>
      <c r="D252" s="53" t="s">
        <v>122</v>
      </c>
      <c r="E252" s="53" t="s">
        <v>136</v>
      </c>
      <c r="F252" s="53" t="s">
        <v>86</v>
      </c>
      <c r="G252" s="53" t="s">
        <v>620</v>
      </c>
      <c r="H252" s="53" t="s">
        <v>132</v>
      </c>
      <c r="I252" s="53" t="s">
        <v>629</v>
      </c>
      <c r="J252" s="53" t="s">
        <v>65</v>
      </c>
      <c r="K252" s="53" t="s">
        <v>137</v>
      </c>
      <c r="L252" s="53" t="s">
        <v>199</v>
      </c>
      <c r="M252" s="53" t="s">
        <v>215</v>
      </c>
      <c r="N252" s="53">
        <v>1</v>
      </c>
      <c r="O252" s="53" t="s">
        <v>195</v>
      </c>
      <c r="P252" s="204">
        <f t="shared" si="82"/>
        <v>0</v>
      </c>
      <c r="Q252" s="56"/>
      <c r="R252" s="205">
        <f t="shared" si="83"/>
        <v>0</v>
      </c>
      <c r="S252" s="53"/>
      <c r="T252" s="53"/>
      <c r="U252" s="53"/>
      <c r="V252" s="54"/>
      <c r="W252" s="205">
        <f t="shared" si="84"/>
        <v>0</v>
      </c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4"/>
      <c r="AR252" s="53"/>
      <c r="AS252" s="204">
        <f t="shared" si="85"/>
        <v>0</v>
      </c>
      <c r="AT252" s="205">
        <f t="shared" si="86"/>
        <v>0</v>
      </c>
      <c r="AU252" s="53"/>
      <c r="AV252" s="53"/>
      <c r="AW252" s="54">
        <v>0</v>
      </c>
      <c r="AX252" s="56">
        <v>0</v>
      </c>
      <c r="AY252" s="53">
        <v>0</v>
      </c>
      <c r="AZ252" s="51"/>
      <c r="BA252" s="54"/>
      <c r="BB252" s="56">
        <v>0</v>
      </c>
      <c r="BC252" s="200">
        <f t="shared" si="87"/>
        <v>0</v>
      </c>
      <c r="BD252" s="53"/>
      <c r="BE252" s="53">
        <v>0</v>
      </c>
      <c r="BF252" s="53">
        <v>0</v>
      </c>
      <c r="BG252" s="53"/>
      <c r="BH252" s="54"/>
      <c r="BJ252" s="205">
        <f t="shared" si="88"/>
        <v>0</v>
      </c>
      <c r="BK252" s="53"/>
      <c r="BL252" s="54">
        <v>0</v>
      </c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  <c r="CP252" s="53"/>
      <c r="CQ252" s="53"/>
      <c r="CR252" s="53"/>
      <c r="CS252" s="53"/>
      <c r="CT252" s="53"/>
      <c r="CU252" s="53"/>
      <c r="CV252" s="53"/>
      <c r="CW252" s="53"/>
      <c r="CX252" s="53"/>
      <c r="CY252" s="53"/>
      <c r="CZ252" s="53"/>
      <c r="DA252" s="53"/>
      <c r="DB252" s="53"/>
      <c r="DC252" s="53"/>
      <c r="DD252" s="53"/>
      <c r="DE252" s="53"/>
      <c r="DF252" s="53"/>
      <c r="DG252" s="53"/>
      <c r="DH252" s="53"/>
      <c r="DI252" s="53"/>
      <c r="DJ252" s="53"/>
      <c r="DK252" s="53"/>
      <c r="DL252" s="53"/>
      <c r="DM252" s="53"/>
      <c r="DN252" s="53"/>
      <c r="DO252" s="53"/>
      <c r="DP252" s="53"/>
      <c r="DQ252" s="53"/>
      <c r="DR252" s="53"/>
      <c r="DS252" s="53"/>
      <c r="DT252" s="53"/>
      <c r="DU252" s="53"/>
      <c r="DV252" s="53"/>
    </row>
    <row r="253" spans="1:330" s="61" customFormat="1" ht="10.5" customHeight="1" x14ac:dyDescent="0.15">
      <c r="A253" s="51" t="s">
        <v>631</v>
      </c>
      <c r="B253" s="52" t="s">
        <v>966</v>
      </c>
      <c r="C253" s="53" t="s">
        <v>268</v>
      </c>
      <c r="D253" s="53" t="s">
        <v>122</v>
      </c>
      <c r="E253" s="53" t="s">
        <v>136</v>
      </c>
      <c r="F253" s="53" t="s">
        <v>86</v>
      </c>
      <c r="G253" s="53" t="s">
        <v>620</v>
      </c>
      <c r="H253" s="53" t="s">
        <v>128</v>
      </c>
      <c r="I253" s="53" t="s">
        <v>268</v>
      </c>
      <c r="J253" s="53" t="s">
        <v>65</v>
      </c>
      <c r="K253" s="53" t="s">
        <v>137</v>
      </c>
      <c r="L253" s="53" t="s">
        <v>199</v>
      </c>
      <c r="M253" s="53" t="s">
        <v>206</v>
      </c>
      <c r="N253" s="53">
        <v>1</v>
      </c>
      <c r="O253" s="53" t="s">
        <v>195</v>
      </c>
      <c r="P253" s="204">
        <f t="shared" si="82"/>
        <v>0</v>
      </c>
      <c r="Q253" s="56"/>
      <c r="R253" s="205">
        <f t="shared" si="83"/>
        <v>0</v>
      </c>
      <c r="S253" s="53"/>
      <c r="T253" s="53"/>
      <c r="U253" s="53"/>
      <c r="V253" s="54"/>
      <c r="W253" s="205">
        <f t="shared" si="84"/>
        <v>0</v>
      </c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4"/>
      <c r="AR253" s="53"/>
      <c r="AS253" s="204">
        <f t="shared" si="85"/>
        <v>0</v>
      </c>
      <c r="AT253" s="205">
        <f t="shared" si="86"/>
        <v>0</v>
      </c>
      <c r="AU253" s="53"/>
      <c r="AV253" s="53"/>
      <c r="AW253" s="54">
        <v>0</v>
      </c>
      <c r="AX253" s="56">
        <v>0</v>
      </c>
      <c r="AY253" s="53">
        <v>0</v>
      </c>
      <c r="AZ253" s="51"/>
      <c r="BA253" s="54"/>
      <c r="BB253" s="56">
        <v>0</v>
      </c>
      <c r="BC253" s="200">
        <f t="shared" si="87"/>
        <v>0</v>
      </c>
      <c r="BD253" s="53"/>
      <c r="BE253" s="53">
        <v>0</v>
      </c>
      <c r="BF253" s="53">
        <v>0</v>
      </c>
      <c r="BG253" s="53"/>
      <c r="BH253" s="54"/>
      <c r="BJ253" s="205">
        <f t="shared" si="88"/>
        <v>0</v>
      </c>
      <c r="BK253" s="53"/>
      <c r="BL253" s="54">
        <v>0</v>
      </c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  <c r="CP253" s="53"/>
      <c r="CQ253" s="53"/>
      <c r="CR253" s="53"/>
      <c r="CS253" s="53"/>
      <c r="CT253" s="53"/>
      <c r="CU253" s="53"/>
      <c r="CV253" s="53"/>
      <c r="CW253" s="53"/>
      <c r="CX253" s="53"/>
      <c r="CY253" s="53"/>
      <c r="CZ253" s="53"/>
      <c r="DA253" s="53"/>
      <c r="DB253" s="53"/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  <c r="DM253" s="53"/>
      <c r="DN253" s="53"/>
      <c r="DO253" s="53"/>
      <c r="DP253" s="53"/>
      <c r="DQ253" s="53"/>
      <c r="DR253" s="53"/>
      <c r="DS253" s="53"/>
      <c r="DT253" s="53"/>
      <c r="DU253" s="53"/>
      <c r="DV253" s="53"/>
    </row>
    <row r="254" spans="1:330" s="61" customFormat="1" ht="10.5" customHeight="1" x14ac:dyDescent="0.15">
      <c r="A254" s="51" t="s">
        <v>632</v>
      </c>
      <c r="B254" s="52" t="s">
        <v>966</v>
      </c>
      <c r="C254" s="53" t="s">
        <v>264</v>
      </c>
      <c r="D254" s="53" t="s">
        <v>122</v>
      </c>
      <c r="E254" s="53" t="s">
        <v>136</v>
      </c>
      <c r="F254" s="53" t="s">
        <v>86</v>
      </c>
      <c r="G254" s="53" t="s">
        <v>620</v>
      </c>
      <c r="H254" s="53" t="s">
        <v>209</v>
      </c>
      <c r="I254" s="53" t="s">
        <v>264</v>
      </c>
      <c r="J254" s="53" t="s">
        <v>65</v>
      </c>
      <c r="K254" s="53" t="s">
        <v>137</v>
      </c>
      <c r="L254" s="53" t="s">
        <v>199</v>
      </c>
      <c r="M254" s="53" t="s">
        <v>206</v>
      </c>
      <c r="N254" s="53">
        <v>1</v>
      </c>
      <c r="O254" s="53" t="s">
        <v>195</v>
      </c>
      <c r="P254" s="204">
        <f t="shared" si="82"/>
        <v>0</v>
      </c>
      <c r="Q254" s="56"/>
      <c r="R254" s="205">
        <f t="shared" si="83"/>
        <v>0</v>
      </c>
      <c r="S254" s="53"/>
      <c r="T254" s="53"/>
      <c r="U254" s="53"/>
      <c r="V254" s="54"/>
      <c r="W254" s="205">
        <f t="shared" si="84"/>
        <v>0</v>
      </c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4"/>
      <c r="AR254" s="53"/>
      <c r="AS254" s="204">
        <f t="shared" si="85"/>
        <v>0</v>
      </c>
      <c r="AT254" s="205">
        <f t="shared" si="86"/>
        <v>0</v>
      </c>
      <c r="AU254" s="53"/>
      <c r="AV254" s="53"/>
      <c r="AW254" s="54">
        <v>0</v>
      </c>
      <c r="AX254" s="56">
        <v>0</v>
      </c>
      <c r="AY254" s="53">
        <v>0</v>
      </c>
      <c r="AZ254" s="51"/>
      <c r="BA254" s="54"/>
      <c r="BB254" s="56">
        <v>0</v>
      </c>
      <c r="BC254" s="200">
        <f t="shared" si="87"/>
        <v>0</v>
      </c>
      <c r="BD254" s="53"/>
      <c r="BE254" s="53">
        <v>0</v>
      </c>
      <c r="BF254" s="53">
        <v>0</v>
      </c>
      <c r="BG254" s="53"/>
      <c r="BH254" s="54"/>
      <c r="BJ254" s="205">
        <f t="shared" si="88"/>
        <v>0</v>
      </c>
      <c r="BK254" s="53"/>
      <c r="BL254" s="54">
        <v>0</v>
      </c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  <c r="CP254" s="53"/>
      <c r="CQ254" s="53"/>
      <c r="CR254" s="53"/>
      <c r="CS254" s="53"/>
      <c r="CT254" s="53"/>
      <c r="CU254" s="53"/>
      <c r="CV254" s="53"/>
      <c r="CW254" s="53"/>
      <c r="CX254" s="53"/>
      <c r="CY254" s="53"/>
      <c r="CZ254" s="53"/>
      <c r="DA254" s="53"/>
      <c r="DB254" s="53"/>
      <c r="DC254" s="53"/>
      <c r="DD254" s="53"/>
      <c r="DE254" s="53"/>
      <c r="DF254" s="53"/>
      <c r="DG254" s="53"/>
      <c r="DH254" s="53"/>
      <c r="DI254" s="53"/>
      <c r="DJ254" s="53"/>
      <c r="DK254" s="53"/>
      <c r="DL254" s="53"/>
      <c r="DM254" s="53"/>
      <c r="DN254" s="53"/>
      <c r="DO254" s="53"/>
      <c r="DP254" s="53"/>
      <c r="DQ254" s="53"/>
      <c r="DR254" s="53"/>
      <c r="DS254" s="53"/>
      <c r="DT254" s="53"/>
      <c r="DU254" s="53"/>
      <c r="DV254" s="53"/>
    </row>
    <row r="255" spans="1:330" s="61" customFormat="1" ht="10.5" customHeight="1" x14ac:dyDescent="0.15">
      <c r="A255" s="51" t="s">
        <v>821</v>
      </c>
      <c r="B255" s="52" t="s">
        <v>966</v>
      </c>
      <c r="C255" s="53" t="s">
        <v>1296</v>
      </c>
      <c r="D255" s="53" t="s">
        <v>122</v>
      </c>
      <c r="E255" s="53" t="s">
        <v>136</v>
      </c>
      <c r="F255" s="53" t="s">
        <v>86</v>
      </c>
      <c r="G255" s="53" t="s">
        <v>620</v>
      </c>
      <c r="H255" s="53" t="s">
        <v>210</v>
      </c>
      <c r="I255" s="53" t="s">
        <v>231</v>
      </c>
      <c r="J255" s="53" t="s">
        <v>65</v>
      </c>
      <c r="K255" s="53" t="s">
        <v>137</v>
      </c>
      <c r="L255" s="53" t="s">
        <v>199</v>
      </c>
      <c r="M255" s="53" t="s">
        <v>217</v>
      </c>
      <c r="N255" s="53">
        <v>1</v>
      </c>
      <c r="O255" s="53" t="s">
        <v>218</v>
      </c>
      <c r="P255" s="204">
        <f t="shared" si="82"/>
        <v>0</v>
      </c>
      <c r="Q255" s="56"/>
      <c r="R255" s="205">
        <f t="shared" si="83"/>
        <v>0</v>
      </c>
      <c r="S255" s="53"/>
      <c r="T255" s="53"/>
      <c r="U255" s="53"/>
      <c r="V255" s="54"/>
      <c r="W255" s="205">
        <f t="shared" si="84"/>
        <v>0</v>
      </c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4"/>
      <c r="AR255" s="53"/>
      <c r="AS255" s="204">
        <f t="shared" si="85"/>
        <v>0</v>
      </c>
      <c r="AT255" s="205">
        <f t="shared" si="86"/>
        <v>0</v>
      </c>
      <c r="AU255" s="53"/>
      <c r="AV255" s="53"/>
      <c r="AW255" s="54">
        <v>0</v>
      </c>
      <c r="AX255" s="56">
        <v>0</v>
      </c>
      <c r="AY255" s="53">
        <v>0</v>
      </c>
      <c r="AZ255" s="51"/>
      <c r="BA255" s="54"/>
      <c r="BB255" s="56">
        <v>0</v>
      </c>
      <c r="BC255" s="200">
        <f t="shared" si="87"/>
        <v>0</v>
      </c>
      <c r="BD255" s="53"/>
      <c r="BE255" s="53">
        <v>0</v>
      </c>
      <c r="BF255" s="53">
        <v>0</v>
      </c>
      <c r="BG255" s="53"/>
      <c r="BH255" s="54"/>
      <c r="BJ255" s="205">
        <f t="shared" si="88"/>
        <v>0</v>
      </c>
      <c r="BK255" s="53"/>
      <c r="BL255" s="54">
        <v>0</v>
      </c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  <c r="CP255" s="53"/>
      <c r="CQ255" s="53"/>
      <c r="CR255" s="53"/>
      <c r="CS255" s="53"/>
      <c r="CT255" s="53"/>
      <c r="CU255" s="53"/>
      <c r="CV255" s="53"/>
      <c r="CW255" s="53"/>
      <c r="CX255" s="53"/>
      <c r="CY255" s="53"/>
      <c r="CZ255" s="53"/>
      <c r="DA255" s="53"/>
      <c r="DB255" s="53"/>
      <c r="DC255" s="53"/>
      <c r="DD255" s="53"/>
      <c r="DE255" s="53"/>
      <c r="DF255" s="53"/>
      <c r="DG255" s="53"/>
      <c r="DH255" s="53"/>
      <c r="DI255" s="53"/>
      <c r="DJ255" s="53"/>
      <c r="DK255" s="53"/>
      <c r="DL255" s="53"/>
      <c r="DM255" s="53"/>
      <c r="DN255" s="53"/>
      <c r="DO255" s="53"/>
      <c r="DP255" s="53"/>
      <c r="DQ255" s="53"/>
      <c r="DR255" s="53"/>
      <c r="DS255" s="53"/>
      <c r="DT255" s="53"/>
      <c r="DU255" s="53"/>
      <c r="DV255" s="53"/>
    </row>
    <row r="256" spans="1:330" s="217" customFormat="1" ht="10.5" customHeight="1" x14ac:dyDescent="0.15">
      <c r="A256" s="208"/>
      <c r="B256" s="209"/>
      <c r="C256" s="209" t="s">
        <v>1281</v>
      </c>
      <c r="D256" s="209"/>
      <c r="E256" s="209"/>
      <c r="F256" s="209"/>
      <c r="G256" s="209"/>
      <c r="H256" s="209"/>
      <c r="I256" s="209"/>
      <c r="J256" s="209"/>
      <c r="K256" s="209"/>
      <c r="L256" s="209"/>
      <c r="M256" s="209"/>
      <c r="N256" s="209">
        <f>SUM(N257:N259)</f>
        <v>3</v>
      </c>
      <c r="O256" s="209"/>
      <c r="P256" s="204">
        <f t="shared" si="82"/>
        <v>0</v>
      </c>
      <c r="Q256" s="212">
        <f>SUM(Q257:Q259)</f>
        <v>0</v>
      </c>
      <c r="R256" s="205">
        <f t="shared" si="83"/>
        <v>0</v>
      </c>
      <c r="S256" s="209">
        <f>SUM(S257:S259)</f>
        <v>0</v>
      </c>
      <c r="T256" s="209">
        <f>SUM(T257:T259)</f>
        <v>0</v>
      </c>
      <c r="U256" s="209">
        <f>SUM(U257:U259)</f>
        <v>0</v>
      </c>
      <c r="V256" s="210">
        <f>SUM(V257:V259)</f>
        <v>0</v>
      </c>
      <c r="W256" s="205">
        <f t="shared" si="84"/>
        <v>0</v>
      </c>
      <c r="X256" s="209">
        <f t="shared" ref="X256:BL256" si="101">SUM(X257:X259)</f>
        <v>0</v>
      </c>
      <c r="Y256" s="209">
        <f t="shared" si="101"/>
        <v>0</v>
      </c>
      <c r="Z256" s="209">
        <f t="shared" si="101"/>
        <v>0</v>
      </c>
      <c r="AA256" s="209">
        <f t="shared" si="101"/>
        <v>0</v>
      </c>
      <c r="AB256" s="209">
        <f t="shared" si="101"/>
        <v>0</v>
      </c>
      <c r="AC256" s="209">
        <f t="shared" si="101"/>
        <v>0</v>
      </c>
      <c r="AD256" s="209">
        <f t="shared" si="101"/>
        <v>0</v>
      </c>
      <c r="AE256" s="209">
        <f t="shared" si="101"/>
        <v>0</v>
      </c>
      <c r="AF256" s="209">
        <f t="shared" si="101"/>
        <v>0</v>
      </c>
      <c r="AG256" s="209">
        <f t="shared" si="101"/>
        <v>0</v>
      </c>
      <c r="AH256" s="209">
        <f t="shared" si="101"/>
        <v>0</v>
      </c>
      <c r="AI256" s="209">
        <f t="shared" si="101"/>
        <v>0</v>
      </c>
      <c r="AJ256" s="209">
        <f t="shared" si="101"/>
        <v>0</v>
      </c>
      <c r="AK256" s="209">
        <f t="shared" si="101"/>
        <v>0</v>
      </c>
      <c r="AL256" s="209">
        <f t="shared" si="101"/>
        <v>0</v>
      </c>
      <c r="AM256" s="209">
        <f t="shared" si="101"/>
        <v>0</v>
      </c>
      <c r="AN256" s="209">
        <f t="shared" si="101"/>
        <v>0</v>
      </c>
      <c r="AO256" s="209">
        <f t="shared" si="101"/>
        <v>0</v>
      </c>
      <c r="AP256" s="209">
        <f t="shared" si="101"/>
        <v>0</v>
      </c>
      <c r="AQ256" s="210">
        <f t="shared" si="101"/>
        <v>0</v>
      </c>
      <c r="AR256" s="209"/>
      <c r="AS256" s="204">
        <f t="shared" si="85"/>
        <v>7</v>
      </c>
      <c r="AT256" s="205">
        <f t="shared" si="86"/>
        <v>2</v>
      </c>
      <c r="AU256" s="209">
        <f t="shared" si="101"/>
        <v>0</v>
      </c>
      <c r="AV256" s="209">
        <f t="shared" ref="AV256:BB256" si="102">SUM(AV257:AV259)</f>
        <v>0</v>
      </c>
      <c r="AW256" s="210">
        <f t="shared" si="102"/>
        <v>2</v>
      </c>
      <c r="AX256" s="212">
        <f t="shared" si="102"/>
        <v>0</v>
      </c>
      <c r="AY256" s="209">
        <f t="shared" si="102"/>
        <v>4</v>
      </c>
      <c r="AZ256" s="208">
        <f t="shared" si="102"/>
        <v>0</v>
      </c>
      <c r="BA256" s="210">
        <f t="shared" si="102"/>
        <v>0</v>
      </c>
      <c r="BB256" s="212">
        <f t="shared" si="102"/>
        <v>1</v>
      </c>
      <c r="BC256" s="200">
        <f t="shared" si="87"/>
        <v>0</v>
      </c>
      <c r="BD256" s="209">
        <f t="shared" si="101"/>
        <v>0</v>
      </c>
      <c r="BE256" s="209">
        <f t="shared" si="101"/>
        <v>0</v>
      </c>
      <c r="BF256" s="209">
        <f t="shared" si="101"/>
        <v>0</v>
      </c>
      <c r="BG256" s="209">
        <f t="shared" si="101"/>
        <v>0</v>
      </c>
      <c r="BH256" s="210">
        <f t="shared" si="101"/>
        <v>0</v>
      </c>
      <c r="BJ256" s="205">
        <f t="shared" si="88"/>
        <v>2</v>
      </c>
      <c r="BK256" s="209">
        <f t="shared" si="101"/>
        <v>0</v>
      </c>
      <c r="BL256" s="210">
        <f t="shared" si="101"/>
        <v>2</v>
      </c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</row>
    <row r="257" spans="1:330" s="61" customFormat="1" ht="10.5" customHeight="1" x14ac:dyDescent="0.15">
      <c r="A257" s="51" t="s">
        <v>665</v>
      </c>
      <c r="B257" s="52" t="s">
        <v>966</v>
      </c>
      <c r="C257" s="53" t="s">
        <v>1281</v>
      </c>
      <c r="D257" s="53" t="s">
        <v>122</v>
      </c>
      <c r="E257" s="53" t="s">
        <v>136</v>
      </c>
      <c r="F257" s="53" t="s">
        <v>101</v>
      </c>
      <c r="G257" s="53" t="s">
        <v>1281</v>
      </c>
      <c r="H257" s="53" t="s">
        <v>51</v>
      </c>
      <c r="I257" s="53" t="s">
        <v>666</v>
      </c>
      <c r="J257" s="53" t="s">
        <v>65</v>
      </c>
      <c r="K257" s="53" t="s">
        <v>137</v>
      </c>
      <c r="L257" s="53" t="s">
        <v>199</v>
      </c>
      <c r="M257" s="53" t="s">
        <v>204</v>
      </c>
      <c r="N257" s="53">
        <v>1</v>
      </c>
      <c r="O257" s="53" t="s">
        <v>195</v>
      </c>
      <c r="P257" s="204">
        <f t="shared" si="82"/>
        <v>0</v>
      </c>
      <c r="Q257" s="56"/>
      <c r="R257" s="205">
        <f t="shared" si="83"/>
        <v>0</v>
      </c>
      <c r="S257" s="53"/>
      <c r="T257" s="53"/>
      <c r="U257" s="53"/>
      <c r="V257" s="54"/>
      <c r="W257" s="205">
        <f t="shared" si="84"/>
        <v>0</v>
      </c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4"/>
      <c r="AR257" s="53"/>
      <c r="AS257" s="204">
        <f t="shared" si="85"/>
        <v>7</v>
      </c>
      <c r="AT257" s="205">
        <f t="shared" si="86"/>
        <v>2</v>
      </c>
      <c r="AU257" s="53"/>
      <c r="AV257" s="53"/>
      <c r="AW257" s="54">
        <v>2</v>
      </c>
      <c r="AX257" s="56">
        <v>0</v>
      </c>
      <c r="AY257" s="53">
        <v>4</v>
      </c>
      <c r="AZ257" s="51"/>
      <c r="BA257" s="54"/>
      <c r="BB257" s="56">
        <v>1</v>
      </c>
      <c r="BC257" s="200">
        <f t="shared" si="87"/>
        <v>0</v>
      </c>
      <c r="BD257" s="53"/>
      <c r="BE257" s="53">
        <v>0</v>
      </c>
      <c r="BF257" s="53">
        <v>0</v>
      </c>
      <c r="BG257" s="53"/>
      <c r="BH257" s="54"/>
      <c r="BJ257" s="205">
        <f t="shared" si="88"/>
        <v>2</v>
      </c>
      <c r="BK257" s="53"/>
      <c r="BL257" s="54">
        <v>2</v>
      </c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  <c r="CP257" s="53"/>
      <c r="CQ257" s="53"/>
      <c r="CR257" s="53"/>
      <c r="CS257" s="53"/>
      <c r="CT257" s="53"/>
      <c r="CU257" s="53"/>
      <c r="CV257" s="53"/>
      <c r="CW257" s="53"/>
      <c r="CX257" s="53"/>
      <c r="CY257" s="53"/>
      <c r="CZ257" s="53"/>
      <c r="DA257" s="53"/>
      <c r="DB257" s="53"/>
      <c r="DC257" s="53"/>
      <c r="DD257" s="53"/>
      <c r="DE257" s="53"/>
      <c r="DF257" s="53"/>
      <c r="DG257" s="53"/>
      <c r="DH257" s="53"/>
      <c r="DI257" s="53"/>
      <c r="DJ257" s="53"/>
      <c r="DK257" s="53"/>
      <c r="DL257" s="53"/>
      <c r="DM257" s="53"/>
      <c r="DN257" s="53"/>
      <c r="DO257" s="53"/>
      <c r="DP257" s="53"/>
      <c r="DQ257" s="53"/>
      <c r="DR257" s="53"/>
      <c r="DS257" s="53"/>
      <c r="DT257" s="53"/>
      <c r="DU257" s="53"/>
      <c r="DV257" s="53"/>
    </row>
    <row r="258" spans="1:330" s="61" customFormat="1" ht="10.5" customHeight="1" x14ac:dyDescent="0.15">
      <c r="A258" s="51" t="s">
        <v>669</v>
      </c>
      <c r="B258" s="52" t="s">
        <v>966</v>
      </c>
      <c r="C258" s="53" t="s">
        <v>670</v>
      </c>
      <c r="D258" s="53" t="s">
        <v>122</v>
      </c>
      <c r="E258" s="53" t="s">
        <v>136</v>
      </c>
      <c r="F258" s="53" t="s">
        <v>101</v>
      </c>
      <c r="G258" s="53" t="s">
        <v>1281</v>
      </c>
      <c r="H258" s="53" t="s">
        <v>121</v>
      </c>
      <c r="I258" s="53" t="s">
        <v>670</v>
      </c>
      <c r="J258" s="53" t="s">
        <v>65</v>
      </c>
      <c r="K258" s="53" t="s">
        <v>137</v>
      </c>
      <c r="L258" s="53" t="s">
        <v>199</v>
      </c>
      <c r="M258" s="53" t="s">
        <v>207</v>
      </c>
      <c r="N258" s="53">
        <v>1</v>
      </c>
      <c r="O258" s="53" t="s">
        <v>195</v>
      </c>
      <c r="P258" s="204">
        <f t="shared" si="82"/>
        <v>0</v>
      </c>
      <c r="Q258" s="56"/>
      <c r="R258" s="205">
        <f t="shared" si="83"/>
        <v>0</v>
      </c>
      <c r="S258" s="53"/>
      <c r="T258" s="53"/>
      <c r="U258" s="53"/>
      <c r="V258" s="54"/>
      <c r="W258" s="205">
        <f t="shared" si="84"/>
        <v>0</v>
      </c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4"/>
      <c r="AR258" s="53"/>
      <c r="AS258" s="204">
        <f t="shared" si="85"/>
        <v>0</v>
      </c>
      <c r="AT258" s="205">
        <f t="shared" si="86"/>
        <v>0</v>
      </c>
      <c r="AU258" s="53"/>
      <c r="AV258" s="53"/>
      <c r="AW258" s="54">
        <v>0</v>
      </c>
      <c r="AX258" s="56">
        <v>0</v>
      </c>
      <c r="AY258" s="53">
        <v>0</v>
      </c>
      <c r="AZ258" s="51"/>
      <c r="BA258" s="54"/>
      <c r="BB258" s="56">
        <v>0</v>
      </c>
      <c r="BC258" s="200">
        <f t="shared" si="87"/>
        <v>0</v>
      </c>
      <c r="BD258" s="53"/>
      <c r="BE258" s="53">
        <v>0</v>
      </c>
      <c r="BF258" s="53">
        <v>0</v>
      </c>
      <c r="BG258" s="53"/>
      <c r="BH258" s="54"/>
      <c r="BJ258" s="205">
        <f t="shared" si="88"/>
        <v>0</v>
      </c>
      <c r="BK258" s="53"/>
      <c r="BL258" s="54">
        <v>0</v>
      </c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  <c r="CP258" s="53"/>
      <c r="CQ258" s="53"/>
      <c r="CR258" s="53"/>
      <c r="CS258" s="53"/>
      <c r="CT258" s="53"/>
      <c r="CU258" s="53"/>
      <c r="CV258" s="53"/>
      <c r="CW258" s="53"/>
      <c r="CX258" s="53"/>
      <c r="CY258" s="53"/>
      <c r="CZ258" s="53"/>
      <c r="DA258" s="53"/>
      <c r="DB258" s="53"/>
      <c r="DC258" s="53"/>
      <c r="DD258" s="53"/>
      <c r="DE258" s="53"/>
      <c r="DF258" s="53"/>
      <c r="DG258" s="53"/>
      <c r="DH258" s="53"/>
      <c r="DI258" s="53"/>
      <c r="DJ258" s="53"/>
      <c r="DK258" s="53"/>
      <c r="DL258" s="53"/>
      <c r="DM258" s="53"/>
      <c r="DN258" s="53"/>
      <c r="DO258" s="53"/>
      <c r="DP258" s="53"/>
      <c r="DQ258" s="53"/>
      <c r="DR258" s="53"/>
      <c r="DS258" s="53"/>
      <c r="DT258" s="53"/>
      <c r="DU258" s="53"/>
      <c r="DV258" s="53"/>
    </row>
    <row r="259" spans="1:330" s="61" customFormat="1" ht="10.5" customHeight="1" x14ac:dyDescent="0.15">
      <c r="A259" s="51" t="s">
        <v>672</v>
      </c>
      <c r="B259" s="52" t="s">
        <v>966</v>
      </c>
      <c r="C259" s="53" t="s">
        <v>673</v>
      </c>
      <c r="D259" s="53" t="s">
        <v>122</v>
      </c>
      <c r="E259" s="53" t="s">
        <v>136</v>
      </c>
      <c r="F259" s="53" t="s">
        <v>101</v>
      </c>
      <c r="G259" s="53" t="s">
        <v>1281</v>
      </c>
      <c r="H259" s="53" t="s">
        <v>130</v>
      </c>
      <c r="I259" s="53" t="s">
        <v>674</v>
      </c>
      <c r="J259" s="53" t="s">
        <v>65</v>
      </c>
      <c r="K259" s="53" t="s">
        <v>137</v>
      </c>
      <c r="L259" s="53" t="s">
        <v>199</v>
      </c>
      <c r="M259" s="53" t="s">
        <v>208</v>
      </c>
      <c r="N259" s="53">
        <v>1</v>
      </c>
      <c r="O259" s="53" t="s">
        <v>195</v>
      </c>
      <c r="P259" s="204">
        <f t="shared" si="82"/>
        <v>0</v>
      </c>
      <c r="Q259" s="56"/>
      <c r="R259" s="205">
        <f t="shared" si="83"/>
        <v>0</v>
      </c>
      <c r="S259" s="53"/>
      <c r="T259" s="53"/>
      <c r="U259" s="53"/>
      <c r="V259" s="54"/>
      <c r="W259" s="205">
        <f t="shared" si="84"/>
        <v>0</v>
      </c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4"/>
      <c r="AR259" s="53"/>
      <c r="AS259" s="204">
        <f t="shared" si="85"/>
        <v>0</v>
      </c>
      <c r="AT259" s="205">
        <f t="shared" si="86"/>
        <v>0</v>
      </c>
      <c r="AU259" s="53"/>
      <c r="AV259" s="53"/>
      <c r="AW259" s="54">
        <v>0</v>
      </c>
      <c r="AX259" s="56">
        <v>0</v>
      </c>
      <c r="AY259" s="53">
        <v>0</v>
      </c>
      <c r="AZ259" s="51"/>
      <c r="BA259" s="54"/>
      <c r="BB259" s="56">
        <v>0</v>
      </c>
      <c r="BC259" s="200">
        <f t="shared" si="87"/>
        <v>0</v>
      </c>
      <c r="BD259" s="53"/>
      <c r="BE259" s="53">
        <v>0</v>
      </c>
      <c r="BF259" s="53">
        <v>0</v>
      </c>
      <c r="BG259" s="53"/>
      <c r="BH259" s="54"/>
      <c r="BJ259" s="205">
        <f t="shared" si="88"/>
        <v>0</v>
      </c>
      <c r="BK259" s="53"/>
      <c r="BL259" s="54">
        <v>0</v>
      </c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  <c r="CP259" s="53"/>
      <c r="CQ259" s="53"/>
      <c r="CR259" s="53"/>
      <c r="CS259" s="53"/>
      <c r="CT259" s="53"/>
      <c r="CU259" s="53"/>
      <c r="CV259" s="53"/>
      <c r="CW259" s="53"/>
      <c r="CX259" s="53"/>
      <c r="CY259" s="53"/>
      <c r="CZ259" s="53"/>
      <c r="DA259" s="53"/>
      <c r="DB259" s="53"/>
      <c r="DC259" s="53"/>
      <c r="DD259" s="53"/>
      <c r="DE259" s="53"/>
      <c r="DF259" s="53"/>
      <c r="DG259" s="53"/>
      <c r="DH259" s="53"/>
      <c r="DI259" s="53"/>
      <c r="DJ259" s="53"/>
      <c r="DK259" s="53"/>
      <c r="DL259" s="53"/>
      <c r="DM259" s="53"/>
      <c r="DN259" s="53"/>
      <c r="DO259" s="53"/>
      <c r="DP259" s="53"/>
      <c r="DQ259" s="53"/>
      <c r="DR259" s="53"/>
      <c r="DS259" s="53"/>
      <c r="DT259" s="53"/>
      <c r="DU259" s="53"/>
      <c r="DV259" s="53"/>
    </row>
    <row r="260" spans="1:330" s="217" customFormat="1" ht="10.5" customHeight="1" x14ac:dyDescent="0.15">
      <c r="A260" s="208"/>
      <c r="B260" s="209"/>
      <c r="C260" s="209" t="s">
        <v>275</v>
      </c>
      <c r="D260" s="209"/>
      <c r="E260" s="209"/>
      <c r="F260" s="209"/>
      <c r="G260" s="209"/>
      <c r="H260" s="209"/>
      <c r="I260" s="209"/>
      <c r="J260" s="209"/>
      <c r="K260" s="209"/>
      <c r="L260" s="209"/>
      <c r="M260" s="209"/>
      <c r="N260" s="209">
        <f>SUM(N261:N263)</f>
        <v>3</v>
      </c>
      <c r="O260" s="209"/>
      <c r="P260" s="204">
        <f t="shared" si="82"/>
        <v>0</v>
      </c>
      <c r="Q260" s="212">
        <f>SUM(Q261:Q263)</f>
        <v>0</v>
      </c>
      <c r="R260" s="205">
        <f t="shared" si="83"/>
        <v>0</v>
      </c>
      <c r="S260" s="209">
        <f>SUM(S261:S263)</f>
        <v>0</v>
      </c>
      <c r="T260" s="209">
        <f>SUM(T261:T263)</f>
        <v>0</v>
      </c>
      <c r="U260" s="209">
        <f>SUM(U261:U263)</f>
        <v>0</v>
      </c>
      <c r="V260" s="210">
        <f>SUM(V261:V263)</f>
        <v>0</v>
      </c>
      <c r="W260" s="205">
        <f t="shared" si="84"/>
        <v>0</v>
      </c>
      <c r="X260" s="209">
        <f t="shared" ref="X260:BL260" si="103">SUM(X261:X263)</f>
        <v>0</v>
      </c>
      <c r="Y260" s="209">
        <f t="shared" si="103"/>
        <v>0</v>
      </c>
      <c r="Z260" s="209">
        <f t="shared" si="103"/>
        <v>0</v>
      </c>
      <c r="AA260" s="209">
        <f t="shared" si="103"/>
        <v>0</v>
      </c>
      <c r="AB260" s="209">
        <f t="shared" si="103"/>
        <v>0</v>
      </c>
      <c r="AC260" s="209">
        <f t="shared" si="103"/>
        <v>0</v>
      </c>
      <c r="AD260" s="209">
        <f t="shared" si="103"/>
        <v>0</v>
      </c>
      <c r="AE260" s="209">
        <f t="shared" si="103"/>
        <v>0</v>
      </c>
      <c r="AF260" s="209">
        <f t="shared" si="103"/>
        <v>0</v>
      </c>
      <c r="AG260" s="209">
        <f t="shared" si="103"/>
        <v>0</v>
      </c>
      <c r="AH260" s="209">
        <f t="shared" si="103"/>
        <v>0</v>
      </c>
      <c r="AI260" s="209">
        <f t="shared" si="103"/>
        <v>0</v>
      </c>
      <c r="AJ260" s="209">
        <f t="shared" si="103"/>
        <v>0</v>
      </c>
      <c r="AK260" s="209">
        <f t="shared" si="103"/>
        <v>0</v>
      </c>
      <c r="AL260" s="209">
        <f t="shared" si="103"/>
        <v>0</v>
      </c>
      <c r="AM260" s="209">
        <f t="shared" si="103"/>
        <v>0</v>
      </c>
      <c r="AN260" s="209">
        <f t="shared" si="103"/>
        <v>0</v>
      </c>
      <c r="AO260" s="209">
        <f t="shared" si="103"/>
        <v>0</v>
      </c>
      <c r="AP260" s="209">
        <f t="shared" si="103"/>
        <v>0</v>
      </c>
      <c r="AQ260" s="210">
        <f t="shared" si="103"/>
        <v>0</v>
      </c>
      <c r="AR260" s="209"/>
      <c r="AS260" s="204">
        <f t="shared" si="85"/>
        <v>0</v>
      </c>
      <c r="AT260" s="205">
        <f t="shared" si="86"/>
        <v>0</v>
      </c>
      <c r="AU260" s="209">
        <f t="shared" si="103"/>
        <v>0</v>
      </c>
      <c r="AV260" s="209">
        <f t="shared" ref="AV260:BB260" si="104">SUM(AV261:AV263)</f>
        <v>0</v>
      </c>
      <c r="AW260" s="210">
        <f t="shared" si="104"/>
        <v>0</v>
      </c>
      <c r="AX260" s="212">
        <f t="shared" si="104"/>
        <v>0</v>
      </c>
      <c r="AY260" s="209">
        <f t="shared" si="104"/>
        <v>0</v>
      </c>
      <c r="AZ260" s="208">
        <f t="shared" si="104"/>
        <v>0</v>
      </c>
      <c r="BA260" s="210">
        <f t="shared" si="104"/>
        <v>0</v>
      </c>
      <c r="BB260" s="212">
        <f t="shared" si="104"/>
        <v>0</v>
      </c>
      <c r="BC260" s="200">
        <f t="shared" si="87"/>
        <v>0</v>
      </c>
      <c r="BD260" s="209">
        <f t="shared" si="103"/>
        <v>0</v>
      </c>
      <c r="BE260" s="209">
        <f t="shared" si="103"/>
        <v>0</v>
      </c>
      <c r="BF260" s="209">
        <f t="shared" si="103"/>
        <v>0</v>
      </c>
      <c r="BG260" s="209">
        <f t="shared" si="103"/>
        <v>0</v>
      </c>
      <c r="BH260" s="210">
        <f t="shared" si="103"/>
        <v>0</v>
      </c>
      <c r="BJ260" s="205">
        <f t="shared" si="88"/>
        <v>0</v>
      </c>
      <c r="BK260" s="209">
        <f t="shared" si="103"/>
        <v>0</v>
      </c>
      <c r="BL260" s="210">
        <f t="shared" si="103"/>
        <v>0</v>
      </c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</row>
    <row r="261" spans="1:330" s="61" customFormat="1" ht="10.5" customHeight="1" x14ac:dyDescent="0.15">
      <c r="A261" s="51" t="s">
        <v>926</v>
      </c>
      <c r="B261" s="52" t="s">
        <v>966</v>
      </c>
      <c r="C261" s="53" t="s">
        <v>275</v>
      </c>
      <c r="D261" s="53" t="s">
        <v>122</v>
      </c>
      <c r="E261" s="53" t="s">
        <v>136</v>
      </c>
      <c r="F261" s="53" t="s">
        <v>103</v>
      </c>
      <c r="G261" s="53" t="s">
        <v>275</v>
      </c>
      <c r="H261" s="53" t="s">
        <v>51</v>
      </c>
      <c r="I261" s="53" t="s">
        <v>275</v>
      </c>
      <c r="J261" s="53" t="s">
        <v>65</v>
      </c>
      <c r="K261" s="53" t="s">
        <v>137</v>
      </c>
      <c r="L261" s="53" t="s">
        <v>199</v>
      </c>
      <c r="M261" s="53" t="s">
        <v>207</v>
      </c>
      <c r="N261" s="53">
        <v>1</v>
      </c>
      <c r="O261" s="53" t="s">
        <v>195</v>
      </c>
      <c r="P261" s="204">
        <f t="shared" si="82"/>
        <v>0</v>
      </c>
      <c r="Q261" s="56"/>
      <c r="R261" s="205">
        <f t="shared" si="83"/>
        <v>0</v>
      </c>
      <c r="S261" s="53"/>
      <c r="T261" s="53"/>
      <c r="U261" s="53"/>
      <c r="V261" s="54"/>
      <c r="W261" s="205">
        <f t="shared" si="84"/>
        <v>0</v>
      </c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4"/>
      <c r="AR261" s="53"/>
      <c r="AS261" s="204">
        <f t="shared" si="85"/>
        <v>0</v>
      </c>
      <c r="AT261" s="205">
        <f t="shared" si="86"/>
        <v>0</v>
      </c>
      <c r="AU261" s="53"/>
      <c r="AV261" s="53"/>
      <c r="AW261" s="54">
        <v>0</v>
      </c>
      <c r="AX261" s="56">
        <v>0</v>
      </c>
      <c r="AY261" s="53">
        <v>0</v>
      </c>
      <c r="AZ261" s="51"/>
      <c r="BA261" s="54"/>
      <c r="BB261" s="56">
        <v>0</v>
      </c>
      <c r="BC261" s="200">
        <f t="shared" si="87"/>
        <v>0</v>
      </c>
      <c r="BD261" s="53"/>
      <c r="BE261" s="53">
        <v>0</v>
      </c>
      <c r="BF261" s="53">
        <v>0</v>
      </c>
      <c r="BG261" s="53"/>
      <c r="BH261" s="54"/>
      <c r="BJ261" s="205">
        <f t="shared" si="88"/>
        <v>0</v>
      </c>
      <c r="BK261" s="53"/>
      <c r="BL261" s="54">
        <v>0</v>
      </c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  <c r="CP261" s="53"/>
      <c r="CQ261" s="53"/>
      <c r="CR261" s="53"/>
      <c r="CS261" s="53"/>
      <c r="CT261" s="53"/>
      <c r="CU261" s="53"/>
      <c r="CV261" s="53"/>
      <c r="CW261" s="53"/>
      <c r="CX261" s="53"/>
      <c r="CY261" s="53"/>
      <c r="CZ261" s="53"/>
      <c r="DA261" s="53"/>
      <c r="DB261" s="53"/>
      <c r="DC261" s="53"/>
      <c r="DD261" s="53"/>
      <c r="DE261" s="53"/>
      <c r="DF261" s="53"/>
      <c r="DG261" s="53"/>
      <c r="DH261" s="53"/>
      <c r="DI261" s="53"/>
      <c r="DJ261" s="53"/>
      <c r="DK261" s="53"/>
      <c r="DL261" s="53"/>
      <c r="DM261" s="53"/>
      <c r="DN261" s="53"/>
      <c r="DO261" s="53"/>
      <c r="DP261" s="53"/>
      <c r="DQ261" s="53"/>
      <c r="DR261" s="53"/>
      <c r="DS261" s="53"/>
      <c r="DT261" s="53"/>
      <c r="DU261" s="53"/>
      <c r="DV261" s="53"/>
    </row>
    <row r="262" spans="1:330" s="61" customFormat="1" ht="10.5" customHeight="1" x14ac:dyDescent="0.15">
      <c r="A262" s="51" t="s">
        <v>916</v>
      </c>
      <c r="B262" s="52" t="s">
        <v>966</v>
      </c>
      <c r="C262" s="53" t="s">
        <v>917</v>
      </c>
      <c r="D262" s="53" t="s">
        <v>122</v>
      </c>
      <c r="E262" s="53" t="s">
        <v>136</v>
      </c>
      <c r="F262" s="53" t="s">
        <v>103</v>
      </c>
      <c r="G262" s="53" t="s">
        <v>275</v>
      </c>
      <c r="H262" s="53" t="s">
        <v>121</v>
      </c>
      <c r="I262" s="53" t="s">
        <v>918</v>
      </c>
      <c r="J262" s="53" t="s">
        <v>65</v>
      </c>
      <c r="K262" s="53" t="s">
        <v>137</v>
      </c>
      <c r="L262" s="53" t="s">
        <v>199</v>
      </c>
      <c r="M262" s="53" t="s">
        <v>206</v>
      </c>
      <c r="N262" s="53">
        <v>1</v>
      </c>
      <c r="O262" s="53" t="s">
        <v>195</v>
      </c>
      <c r="P262" s="204">
        <f t="shared" si="82"/>
        <v>0</v>
      </c>
      <c r="Q262" s="56"/>
      <c r="R262" s="205">
        <f t="shared" si="83"/>
        <v>0</v>
      </c>
      <c r="S262" s="53"/>
      <c r="T262" s="53"/>
      <c r="U262" s="53"/>
      <c r="V262" s="54"/>
      <c r="W262" s="205">
        <f t="shared" si="84"/>
        <v>0</v>
      </c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4"/>
      <c r="AR262" s="53"/>
      <c r="AS262" s="204">
        <f t="shared" si="85"/>
        <v>0</v>
      </c>
      <c r="AT262" s="205">
        <f t="shared" si="86"/>
        <v>0</v>
      </c>
      <c r="AU262" s="53"/>
      <c r="AV262" s="53"/>
      <c r="AW262" s="54">
        <v>0</v>
      </c>
      <c r="AX262" s="56">
        <v>0</v>
      </c>
      <c r="AY262" s="53">
        <v>0</v>
      </c>
      <c r="AZ262" s="51"/>
      <c r="BA262" s="54"/>
      <c r="BB262" s="56">
        <v>0</v>
      </c>
      <c r="BC262" s="200">
        <f t="shared" si="87"/>
        <v>0</v>
      </c>
      <c r="BD262" s="53"/>
      <c r="BE262" s="53">
        <v>0</v>
      </c>
      <c r="BF262" s="53">
        <v>0</v>
      </c>
      <c r="BG262" s="53"/>
      <c r="BH262" s="54"/>
      <c r="BJ262" s="205">
        <f t="shared" si="88"/>
        <v>0</v>
      </c>
      <c r="BK262" s="53"/>
      <c r="BL262" s="54">
        <v>0</v>
      </c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  <c r="CP262" s="53"/>
      <c r="CQ262" s="53"/>
      <c r="CR262" s="53"/>
      <c r="CS262" s="53"/>
      <c r="CT262" s="53"/>
      <c r="CU262" s="53"/>
      <c r="CV262" s="53"/>
      <c r="CW262" s="53"/>
      <c r="CX262" s="53"/>
      <c r="CY262" s="53"/>
      <c r="CZ262" s="53"/>
      <c r="DA262" s="53"/>
      <c r="DB262" s="53"/>
      <c r="DC262" s="53"/>
      <c r="DD262" s="53"/>
      <c r="DE262" s="53"/>
      <c r="DF262" s="53"/>
      <c r="DG262" s="53"/>
      <c r="DH262" s="53"/>
      <c r="DI262" s="53"/>
      <c r="DJ262" s="53"/>
      <c r="DK262" s="53"/>
      <c r="DL262" s="53"/>
      <c r="DM262" s="53"/>
      <c r="DN262" s="53"/>
      <c r="DO262" s="53"/>
      <c r="DP262" s="53"/>
      <c r="DQ262" s="53"/>
      <c r="DR262" s="53"/>
      <c r="DS262" s="53"/>
      <c r="DT262" s="53"/>
      <c r="DU262" s="53"/>
      <c r="DV262" s="53"/>
    </row>
    <row r="263" spans="1:330" s="61" customFormat="1" ht="10.5" customHeight="1" x14ac:dyDescent="0.15">
      <c r="A263" s="51" t="s">
        <v>849</v>
      </c>
      <c r="B263" s="52" t="s">
        <v>966</v>
      </c>
      <c r="C263" s="53" t="s">
        <v>1304</v>
      </c>
      <c r="D263" s="53" t="s">
        <v>122</v>
      </c>
      <c r="E263" s="53" t="s">
        <v>136</v>
      </c>
      <c r="F263" s="53" t="s">
        <v>103</v>
      </c>
      <c r="G263" s="53" t="s">
        <v>275</v>
      </c>
      <c r="H263" s="53" t="s">
        <v>211</v>
      </c>
      <c r="I263" s="53" t="s">
        <v>279</v>
      </c>
      <c r="J263" s="53" t="s">
        <v>65</v>
      </c>
      <c r="K263" s="53" t="s">
        <v>137</v>
      </c>
      <c r="L263" s="53" t="s">
        <v>199</v>
      </c>
      <c r="M263" s="53" t="s">
        <v>217</v>
      </c>
      <c r="N263" s="53">
        <v>1</v>
      </c>
      <c r="O263" s="53" t="s">
        <v>218</v>
      </c>
      <c r="P263" s="204">
        <f t="shared" si="82"/>
        <v>0</v>
      </c>
      <c r="Q263" s="56"/>
      <c r="R263" s="205">
        <f t="shared" si="83"/>
        <v>0</v>
      </c>
      <c r="S263" s="53"/>
      <c r="T263" s="53"/>
      <c r="U263" s="53"/>
      <c r="V263" s="54"/>
      <c r="W263" s="205">
        <f t="shared" si="84"/>
        <v>0</v>
      </c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4"/>
      <c r="AR263" s="53"/>
      <c r="AS263" s="204">
        <f t="shared" si="85"/>
        <v>0</v>
      </c>
      <c r="AT263" s="205">
        <f t="shared" si="86"/>
        <v>0</v>
      </c>
      <c r="AU263" s="53"/>
      <c r="AV263" s="53"/>
      <c r="AW263" s="54">
        <v>0</v>
      </c>
      <c r="AX263" s="56">
        <v>0</v>
      </c>
      <c r="AY263" s="53">
        <v>0</v>
      </c>
      <c r="AZ263" s="51"/>
      <c r="BA263" s="54"/>
      <c r="BB263" s="56">
        <v>0</v>
      </c>
      <c r="BC263" s="200">
        <f t="shared" si="87"/>
        <v>0</v>
      </c>
      <c r="BD263" s="53"/>
      <c r="BE263" s="53">
        <v>0</v>
      </c>
      <c r="BF263" s="53">
        <v>0</v>
      </c>
      <c r="BG263" s="53"/>
      <c r="BH263" s="54"/>
      <c r="BJ263" s="205">
        <f t="shared" si="88"/>
        <v>0</v>
      </c>
      <c r="BK263" s="53"/>
      <c r="BL263" s="54">
        <v>0</v>
      </c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  <c r="CP263" s="53"/>
      <c r="CQ263" s="53"/>
      <c r="CR263" s="53"/>
      <c r="CS263" s="53"/>
      <c r="CT263" s="53"/>
      <c r="CU263" s="53"/>
      <c r="CV263" s="53"/>
      <c r="CW263" s="53"/>
      <c r="CX263" s="53"/>
      <c r="CY263" s="53"/>
      <c r="CZ263" s="53"/>
      <c r="DA263" s="53"/>
      <c r="DB263" s="53"/>
      <c r="DC263" s="53"/>
      <c r="DD263" s="53"/>
      <c r="DE263" s="53"/>
      <c r="DF263" s="53"/>
      <c r="DG263" s="53"/>
      <c r="DH263" s="53"/>
      <c r="DI263" s="53"/>
      <c r="DJ263" s="53"/>
      <c r="DK263" s="53"/>
      <c r="DL263" s="53"/>
      <c r="DM263" s="53"/>
      <c r="DN263" s="53"/>
      <c r="DO263" s="53"/>
      <c r="DP263" s="53"/>
      <c r="DQ263" s="53"/>
      <c r="DR263" s="53"/>
      <c r="DS263" s="53"/>
      <c r="DT263" s="53"/>
      <c r="DU263" s="53"/>
      <c r="DV263" s="53"/>
    </row>
    <row r="264" spans="1:330" s="217" customFormat="1" ht="10.5" customHeight="1" x14ac:dyDescent="0.15">
      <c r="A264" s="208"/>
      <c r="B264" s="209"/>
      <c r="C264" s="209" t="s">
        <v>718</v>
      </c>
      <c r="D264" s="209"/>
      <c r="E264" s="209"/>
      <c r="F264" s="209"/>
      <c r="G264" s="209"/>
      <c r="H264" s="209"/>
      <c r="I264" s="209"/>
      <c r="J264" s="209"/>
      <c r="K264" s="209"/>
      <c r="L264" s="209"/>
      <c r="M264" s="209"/>
      <c r="N264" s="209">
        <f>SUM(N265:N270)</f>
        <v>6</v>
      </c>
      <c r="O264" s="209"/>
      <c r="P264" s="204">
        <f t="shared" si="82"/>
        <v>0</v>
      </c>
      <c r="Q264" s="212">
        <f>SUM(Q265:Q270)</f>
        <v>0</v>
      </c>
      <c r="R264" s="205">
        <f t="shared" si="83"/>
        <v>0</v>
      </c>
      <c r="S264" s="209">
        <f>SUM(S265:S270)</f>
        <v>0</v>
      </c>
      <c r="T264" s="209">
        <f>SUM(T265:T270)</f>
        <v>0</v>
      </c>
      <c r="U264" s="209">
        <f>SUM(U265:U270)</f>
        <v>0</v>
      </c>
      <c r="V264" s="210">
        <f>SUM(V265:V270)</f>
        <v>0</v>
      </c>
      <c r="W264" s="205">
        <f t="shared" si="84"/>
        <v>0</v>
      </c>
      <c r="X264" s="209">
        <f t="shared" ref="X264:BL264" si="105">SUM(X265:X270)</f>
        <v>0</v>
      </c>
      <c r="Y264" s="209">
        <f t="shared" si="105"/>
        <v>0</v>
      </c>
      <c r="Z264" s="209">
        <f t="shared" si="105"/>
        <v>0</v>
      </c>
      <c r="AA264" s="209">
        <f t="shared" si="105"/>
        <v>0</v>
      </c>
      <c r="AB264" s="209">
        <f t="shared" si="105"/>
        <v>0</v>
      </c>
      <c r="AC264" s="209">
        <f t="shared" si="105"/>
        <v>0</v>
      </c>
      <c r="AD264" s="209">
        <f t="shared" si="105"/>
        <v>0</v>
      </c>
      <c r="AE264" s="209">
        <f t="shared" si="105"/>
        <v>0</v>
      </c>
      <c r="AF264" s="209">
        <f t="shared" si="105"/>
        <v>0</v>
      </c>
      <c r="AG264" s="209">
        <f t="shared" si="105"/>
        <v>0</v>
      </c>
      <c r="AH264" s="209">
        <f t="shared" si="105"/>
        <v>0</v>
      </c>
      <c r="AI264" s="209">
        <f t="shared" si="105"/>
        <v>0</v>
      </c>
      <c r="AJ264" s="209">
        <f t="shared" si="105"/>
        <v>0</v>
      </c>
      <c r="AK264" s="209">
        <f t="shared" si="105"/>
        <v>0</v>
      </c>
      <c r="AL264" s="209">
        <f t="shared" si="105"/>
        <v>0</v>
      </c>
      <c r="AM264" s="209">
        <f t="shared" si="105"/>
        <v>0</v>
      </c>
      <c r="AN264" s="209">
        <f t="shared" si="105"/>
        <v>0</v>
      </c>
      <c r="AO264" s="209">
        <f t="shared" si="105"/>
        <v>0</v>
      </c>
      <c r="AP264" s="209">
        <f t="shared" si="105"/>
        <v>0</v>
      </c>
      <c r="AQ264" s="210">
        <f t="shared" si="105"/>
        <v>0</v>
      </c>
      <c r="AR264" s="209"/>
      <c r="AS264" s="204">
        <f t="shared" si="85"/>
        <v>2</v>
      </c>
      <c r="AT264" s="205">
        <f t="shared" si="86"/>
        <v>0</v>
      </c>
      <c r="AU264" s="209">
        <f t="shared" si="105"/>
        <v>0</v>
      </c>
      <c r="AV264" s="209">
        <f t="shared" ref="AV264:BB264" si="106">SUM(AV265:AV270)</f>
        <v>0</v>
      </c>
      <c r="AW264" s="210">
        <f t="shared" si="106"/>
        <v>0</v>
      </c>
      <c r="AX264" s="212">
        <f t="shared" si="106"/>
        <v>0</v>
      </c>
      <c r="AY264" s="209">
        <f t="shared" si="106"/>
        <v>2</v>
      </c>
      <c r="AZ264" s="208">
        <f t="shared" si="106"/>
        <v>0</v>
      </c>
      <c r="BA264" s="210">
        <f t="shared" si="106"/>
        <v>0</v>
      </c>
      <c r="BB264" s="212">
        <f t="shared" si="106"/>
        <v>0</v>
      </c>
      <c r="BC264" s="200">
        <f t="shared" si="87"/>
        <v>0</v>
      </c>
      <c r="BD264" s="209">
        <f t="shared" si="105"/>
        <v>0</v>
      </c>
      <c r="BE264" s="209">
        <f t="shared" si="105"/>
        <v>0</v>
      </c>
      <c r="BF264" s="209">
        <f t="shared" si="105"/>
        <v>0</v>
      </c>
      <c r="BG264" s="209">
        <f t="shared" si="105"/>
        <v>0</v>
      </c>
      <c r="BH264" s="210">
        <f t="shared" si="105"/>
        <v>0</v>
      </c>
      <c r="BJ264" s="205">
        <f t="shared" si="88"/>
        <v>3</v>
      </c>
      <c r="BK264" s="209">
        <f t="shared" si="105"/>
        <v>0</v>
      </c>
      <c r="BL264" s="210">
        <f t="shared" si="105"/>
        <v>3</v>
      </c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</row>
    <row r="265" spans="1:330" s="61" customFormat="1" ht="10.5" customHeight="1" x14ac:dyDescent="0.15">
      <c r="A265" s="51" t="s">
        <v>717</v>
      </c>
      <c r="B265" s="52" t="s">
        <v>966</v>
      </c>
      <c r="C265" s="53" t="s">
        <v>718</v>
      </c>
      <c r="D265" s="53" t="s">
        <v>122</v>
      </c>
      <c r="E265" s="53" t="s">
        <v>136</v>
      </c>
      <c r="F265" s="53" t="s">
        <v>117</v>
      </c>
      <c r="G265" s="53" t="s">
        <v>718</v>
      </c>
      <c r="H265" s="53" t="s">
        <v>51</v>
      </c>
      <c r="I265" s="53" t="s">
        <v>718</v>
      </c>
      <c r="J265" s="53" t="s">
        <v>65</v>
      </c>
      <c r="K265" s="53" t="s">
        <v>137</v>
      </c>
      <c r="L265" s="53" t="s">
        <v>199</v>
      </c>
      <c r="M265" s="53" t="s">
        <v>202</v>
      </c>
      <c r="N265" s="53">
        <v>1</v>
      </c>
      <c r="O265" s="53" t="s">
        <v>195</v>
      </c>
      <c r="P265" s="204">
        <f t="shared" si="82"/>
        <v>0</v>
      </c>
      <c r="Q265" s="56"/>
      <c r="R265" s="205">
        <f t="shared" si="83"/>
        <v>0</v>
      </c>
      <c r="S265" s="53"/>
      <c r="T265" s="53"/>
      <c r="U265" s="53"/>
      <c r="V265" s="54"/>
      <c r="W265" s="205">
        <f t="shared" si="84"/>
        <v>0</v>
      </c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4"/>
      <c r="AR265" s="53"/>
      <c r="AS265" s="204">
        <f t="shared" si="85"/>
        <v>0</v>
      </c>
      <c r="AT265" s="205">
        <f t="shared" si="86"/>
        <v>0</v>
      </c>
      <c r="AU265" s="53"/>
      <c r="AV265" s="53"/>
      <c r="AW265" s="54">
        <v>0</v>
      </c>
      <c r="AX265" s="56">
        <v>0</v>
      </c>
      <c r="AY265" s="53">
        <v>0</v>
      </c>
      <c r="AZ265" s="51"/>
      <c r="BA265" s="54"/>
      <c r="BB265" s="56">
        <v>0</v>
      </c>
      <c r="BC265" s="200">
        <f t="shared" si="87"/>
        <v>0</v>
      </c>
      <c r="BD265" s="53"/>
      <c r="BE265" s="53">
        <v>0</v>
      </c>
      <c r="BF265" s="53">
        <v>0</v>
      </c>
      <c r="BG265" s="53"/>
      <c r="BH265" s="54"/>
      <c r="BJ265" s="205">
        <f t="shared" si="88"/>
        <v>3</v>
      </c>
      <c r="BK265" s="53"/>
      <c r="BL265" s="54">
        <v>3</v>
      </c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  <c r="CP265" s="53"/>
      <c r="CQ265" s="53"/>
      <c r="CR265" s="53"/>
      <c r="CS265" s="53"/>
      <c r="CT265" s="53"/>
      <c r="CU265" s="53"/>
      <c r="CV265" s="53"/>
      <c r="CW265" s="53"/>
      <c r="CX265" s="53"/>
      <c r="CY265" s="53"/>
      <c r="CZ265" s="53"/>
      <c r="DA265" s="53"/>
      <c r="DB265" s="53"/>
      <c r="DC265" s="53"/>
      <c r="DD265" s="53"/>
      <c r="DE265" s="53"/>
      <c r="DF265" s="53"/>
      <c r="DG265" s="53"/>
      <c r="DH265" s="53"/>
      <c r="DI265" s="53"/>
      <c r="DJ265" s="53"/>
      <c r="DK265" s="53"/>
      <c r="DL265" s="53"/>
      <c r="DM265" s="53"/>
      <c r="DN265" s="53"/>
      <c r="DO265" s="53"/>
      <c r="DP265" s="53"/>
      <c r="DQ265" s="53"/>
      <c r="DR265" s="53"/>
      <c r="DS265" s="53"/>
      <c r="DT265" s="53"/>
      <c r="DU265" s="53"/>
      <c r="DV265" s="53"/>
    </row>
    <row r="266" spans="1:330" s="61" customFormat="1" ht="10.5" customHeight="1" x14ac:dyDescent="0.15">
      <c r="A266" s="51" t="s">
        <v>720</v>
      </c>
      <c r="B266" s="52" t="s">
        <v>966</v>
      </c>
      <c r="C266" s="53" t="s">
        <v>721</v>
      </c>
      <c r="D266" s="53" t="s">
        <v>122</v>
      </c>
      <c r="E266" s="53" t="s">
        <v>136</v>
      </c>
      <c r="F266" s="53" t="s">
        <v>117</v>
      </c>
      <c r="G266" s="53" t="s">
        <v>718</v>
      </c>
      <c r="H266" s="53" t="s">
        <v>121</v>
      </c>
      <c r="I266" s="53" t="s">
        <v>722</v>
      </c>
      <c r="J266" s="53" t="s">
        <v>65</v>
      </c>
      <c r="K266" s="53" t="s">
        <v>137</v>
      </c>
      <c r="L266" s="53" t="s">
        <v>199</v>
      </c>
      <c r="M266" s="53" t="s">
        <v>208</v>
      </c>
      <c r="N266" s="53">
        <v>1</v>
      </c>
      <c r="O266" s="53" t="s">
        <v>195</v>
      </c>
      <c r="P266" s="204">
        <f t="shared" ref="P266:P300" si="107">SUM(Q266:R266,W266)</f>
        <v>0</v>
      </c>
      <c r="Q266" s="56"/>
      <c r="R266" s="205">
        <f t="shared" ref="R266:R300" si="108">SUM(S266:V266)</f>
        <v>0</v>
      </c>
      <c r="S266" s="53"/>
      <c r="T266" s="53"/>
      <c r="U266" s="53"/>
      <c r="V266" s="54"/>
      <c r="W266" s="205">
        <f t="shared" ref="W266:W300" si="109">SUM(X266:AQ266)</f>
        <v>0</v>
      </c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4"/>
      <c r="AR266" s="53"/>
      <c r="AS266" s="204">
        <f t="shared" ref="AS266:AS300" si="110">SUM(AT266,AX266:BC266)</f>
        <v>0</v>
      </c>
      <c r="AT266" s="205">
        <f t="shared" ref="AT266:AT300" si="111">SUM(AU266:AW266)</f>
        <v>0</v>
      </c>
      <c r="AU266" s="53"/>
      <c r="AV266" s="53"/>
      <c r="AW266" s="54">
        <v>0</v>
      </c>
      <c r="AX266" s="56">
        <v>0</v>
      </c>
      <c r="AY266" s="53">
        <v>0</v>
      </c>
      <c r="AZ266" s="51"/>
      <c r="BA266" s="54"/>
      <c r="BB266" s="56">
        <v>0</v>
      </c>
      <c r="BC266" s="200">
        <f t="shared" ref="BC266:BC300" si="112">SUM(BD266:BH266)</f>
        <v>0</v>
      </c>
      <c r="BD266" s="53"/>
      <c r="BE266" s="53">
        <v>0</v>
      </c>
      <c r="BF266" s="53">
        <v>0</v>
      </c>
      <c r="BG266" s="53"/>
      <c r="BH266" s="54"/>
      <c r="BJ266" s="205">
        <f t="shared" ref="BJ266:BJ300" si="113">SUM(BK266:BL266)</f>
        <v>0</v>
      </c>
      <c r="BK266" s="53"/>
      <c r="BL266" s="54">
        <v>0</v>
      </c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  <c r="CP266" s="53"/>
      <c r="CQ266" s="53"/>
      <c r="CR266" s="53"/>
      <c r="CS266" s="53"/>
      <c r="CT266" s="53"/>
      <c r="CU266" s="53"/>
      <c r="CV266" s="53"/>
      <c r="CW266" s="53"/>
      <c r="CX266" s="53"/>
      <c r="CY266" s="53"/>
      <c r="CZ266" s="53"/>
      <c r="DA266" s="53"/>
      <c r="DB266" s="53"/>
      <c r="DC266" s="53"/>
      <c r="DD266" s="53"/>
      <c r="DE266" s="53"/>
      <c r="DF266" s="53"/>
      <c r="DG266" s="53"/>
      <c r="DH266" s="53"/>
      <c r="DI266" s="53"/>
      <c r="DJ266" s="53"/>
      <c r="DK266" s="53"/>
      <c r="DL266" s="53"/>
      <c r="DM266" s="53"/>
      <c r="DN266" s="53"/>
      <c r="DO266" s="53"/>
      <c r="DP266" s="53"/>
      <c r="DQ266" s="53"/>
      <c r="DR266" s="53"/>
      <c r="DS266" s="53"/>
      <c r="DT266" s="53"/>
      <c r="DU266" s="53"/>
      <c r="DV266" s="53"/>
    </row>
    <row r="267" spans="1:330" s="61" customFormat="1" ht="10.5" customHeight="1" x14ac:dyDescent="0.15">
      <c r="A267" s="51" t="s">
        <v>724</v>
      </c>
      <c r="B267" s="52" t="s">
        <v>966</v>
      </c>
      <c r="C267" s="53" t="s">
        <v>1287</v>
      </c>
      <c r="D267" s="53" t="s">
        <v>122</v>
      </c>
      <c r="E267" s="53" t="s">
        <v>136</v>
      </c>
      <c r="F267" s="53" t="s">
        <v>117</v>
      </c>
      <c r="G267" s="53" t="s">
        <v>718</v>
      </c>
      <c r="H267" s="53" t="s">
        <v>130</v>
      </c>
      <c r="I267" s="53" t="s">
        <v>725</v>
      </c>
      <c r="J267" s="53" t="s">
        <v>65</v>
      </c>
      <c r="K267" s="53" t="s">
        <v>137</v>
      </c>
      <c r="L267" s="53" t="s">
        <v>199</v>
      </c>
      <c r="M267" s="53" t="s">
        <v>206</v>
      </c>
      <c r="N267" s="53">
        <v>1</v>
      </c>
      <c r="O267" s="53" t="s">
        <v>195</v>
      </c>
      <c r="P267" s="204">
        <f t="shared" si="107"/>
        <v>0</v>
      </c>
      <c r="Q267" s="56"/>
      <c r="R267" s="205">
        <f t="shared" si="108"/>
        <v>0</v>
      </c>
      <c r="S267" s="53"/>
      <c r="T267" s="53"/>
      <c r="U267" s="53"/>
      <c r="V267" s="54"/>
      <c r="W267" s="205">
        <f t="shared" si="109"/>
        <v>0</v>
      </c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4"/>
      <c r="AR267" s="53"/>
      <c r="AS267" s="204">
        <f t="shared" si="110"/>
        <v>0</v>
      </c>
      <c r="AT267" s="205">
        <f t="shared" si="111"/>
        <v>0</v>
      </c>
      <c r="AU267" s="53"/>
      <c r="AV267" s="53"/>
      <c r="AW267" s="54">
        <v>0</v>
      </c>
      <c r="AX267" s="56">
        <v>0</v>
      </c>
      <c r="AY267" s="53">
        <v>0</v>
      </c>
      <c r="AZ267" s="51"/>
      <c r="BA267" s="54"/>
      <c r="BB267" s="56">
        <v>0</v>
      </c>
      <c r="BC267" s="200">
        <f t="shared" si="112"/>
        <v>0</v>
      </c>
      <c r="BD267" s="53"/>
      <c r="BE267" s="53">
        <v>0</v>
      </c>
      <c r="BF267" s="53">
        <v>0</v>
      </c>
      <c r="BG267" s="53"/>
      <c r="BH267" s="54"/>
      <c r="BJ267" s="205">
        <f t="shared" si="113"/>
        <v>0</v>
      </c>
      <c r="BK267" s="53"/>
      <c r="BL267" s="54">
        <v>0</v>
      </c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  <c r="CP267" s="53"/>
      <c r="CQ267" s="53"/>
      <c r="CR267" s="53"/>
      <c r="CS267" s="53"/>
      <c r="CT267" s="53"/>
      <c r="CU267" s="53"/>
      <c r="CV267" s="53"/>
      <c r="CW267" s="53"/>
      <c r="CX267" s="53"/>
      <c r="CY267" s="53"/>
      <c r="CZ267" s="53"/>
      <c r="DA267" s="53"/>
      <c r="DB267" s="53"/>
      <c r="DC267" s="53"/>
      <c r="DD267" s="53"/>
      <c r="DE267" s="53"/>
      <c r="DF267" s="53"/>
      <c r="DG267" s="53"/>
      <c r="DH267" s="53"/>
      <c r="DI267" s="53"/>
      <c r="DJ267" s="53"/>
      <c r="DK267" s="53"/>
      <c r="DL267" s="53"/>
      <c r="DM267" s="53"/>
      <c r="DN267" s="53"/>
      <c r="DO267" s="53"/>
      <c r="DP267" s="53"/>
      <c r="DQ267" s="53"/>
      <c r="DR267" s="53"/>
      <c r="DS267" s="53"/>
      <c r="DT267" s="53"/>
      <c r="DU267" s="53"/>
      <c r="DV267" s="53"/>
    </row>
    <row r="268" spans="1:330" s="61" customFormat="1" ht="10.5" customHeight="1" x14ac:dyDescent="0.15">
      <c r="A268" s="51" t="s">
        <v>726</v>
      </c>
      <c r="B268" s="52" t="s">
        <v>966</v>
      </c>
      <c r="C268" s="53" t="s">
        <v>1288</v>
      </c>
      <c r="D268" s="53" t="s">
        <v>122</v>
      </c>
      <c r="E268" s="53" t="s">
        <v>136</v>
      </c>
      <c r="F268" s="53" t="s">
        <v>117</v>
      </c>
      <c r="G268" s="53" t="s">
        <v>718</v>
      </c>
      <c r="H268" s="53" t="s">
        <v>191</v>
      </c>
      <c r="I268" s="53" t="s">
        <v>727</v>
      </c>
      <c r="J268" s="53" t="s">
        <v>65</v>
      </c>
      <c r="K268" s="53" t="s">
        <v>137</v>
      </c>
      <c r="L268" s="53" t="s">
        <v>199</v>
      </c>
      <c r="M268" s="53" t="s">
        <v>206</v>
      </c>
      <c r="N268" s="53">
        <v>1</v>
      </c>
      <c r="O268" s="53" t="s">
        <v>195</v>
      </c>
      <c r="P268" s="204">
        <f t="shared" si="107"/>
        <v>0</v>
      </c>
      <c r="Q268" s="56"/>
      <c r="R268" s="205">
        <f t="shared" si="108"/>
        <v>0</v>
      </c>
      <c r="S268" s="53"/>
      <c r="T268" s="53"/>
      <c r="U268" s="53"/>
      <c r="V268" s="54"/>
      <c r="W268" s="205">
        <f t="shared" si="109"/>
        <v>0</v>
      </c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4"/>
      <c r="AR268" s="53"/>
      <c r="AS268" s="204">
        <f t="shared" si="110"/>
        <v>2</v>
      </c>
      <c r="AT268" s="205">
        <f t="shared" si="111"/>
        <v>0</v>
      </c>
      <c r="AU268" s="53"/>
      <c r="AV268" s="53"/>
      <c r="AW268" s="54">
        <v>0</v>
      </c>
      <c r="AX268" s="56">
        <v>0</v>
      </c>
      <c r="AY268" s="53">
        <v>2</v>
      </c>
      <c r="AZ268" s="51"/>
      <c r="BA268" s="54"/>
      <c r="BB268" s="56">
        <v>0</v>
      </c>
      <c r="BC268" s="200">
        <f t="shared" si="112"/>
        <v>0</v>
      </c>
      <c r="BD268" s="53"/>
      <c r="BE268" s="53">
        <v>0</v>
      </c>
      <c r="BF268" s="53">
        <v>0</v>
      </c>
      <c r="BG268" s="53"/>
      <c r="BH268" s="54"/>
      <c r="BJ268" s="205">
        <f t="shared" si="113"/>
        <v>0</v>
      </c>
      <c r="BK268" s="53"/>
      <c r="BL268" s="54">
        <v>0</v>
      </c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  <c r="CP268" s="53"/>
      <c r="CQ268" s="53"/>
      <c r="CR268" s="53"/>
      <c r="CS268" s="53"/>
      <c r="CT268" s="53"/>
      <c r="CU268" s="53"/>
      <c r="CV268" s="53"/>
      <c r="CW268" s="53"/>
      <c r="CX268" s="53"/>
      <c r="CY268" s="53"/>
      <c r="CZ268" s="53"/>
      <c r="DA268" s="53"/>
      <c r="DB268" s="53"/>
      <c r="DC268" s="53"/>
      <c r="DD268" s="53"/>
      <c r="DE268" s="53"/>
      <c r="DF268" s="53"/>
      <c r="DG268" s="53"/>
      <c r="DH268" s="53"/>
      <c r="DI268" s="53"/>
      <c r="DJ268" s="53"/>
      <c r="DK268" s="53"/>
      <c r="DL268" s="53"/>
      <c r="DM268" s="53"/>
      <c r="DN268" s="53"/>
      <c r="DO268" s="53"/>
      <c r="DP268" s="53"/>
      <c r="DQ268" s="53"/>
      <c r="DR268" s="53"/>
      <c r="DS268" s="53"/>
      <c r="DT268" s="53"/>
      <c r="DU268" s="53"/>
      <c r="DV268" s="53"/>
    </row>
    <row r="269" spans="1:330" s="61" customFormat="1" ht="10.5" customHeight="1" x14ac:dyDescent="0.15">
      <c r="A269" s="51" t="s">
        <v>728</v>
      </c>
      <c r="B269" s="52" t="s">
        <v>966</v>
      </c>
      <c r="C269" s="53" t="s">
        <v>729</v>
      </c>
      <c r="D269" s="53" t="s">
        <v>122</v>
      </c>
      <c r="E269" s="53" t="s">
        <v>136</v>
      </c>
      <c r="F269" s="53" t="s">
        <v>117</v>
      </c>
      <c r="G269" s="53" t="s">
        <v>718</v>
      </c>
      <c r="H269" s="53" t="s">
        <v>216</v>
      </c>
      <c r="I269" s="53" t="s">
        <v>729</v>
      </c>
      <c r="J269" s="53" t="s">
        <v>65</v>
      </c>
      <c r="K269" s="53" t="s">
        <v>137</v>
      </c>
      <c r="L269" s="53" t="s">
        <v>199</v>
      </c>
      <c r="M269" s="53" t="s">
        <v>206</v>
      </c>
      <c r="N269" s="53">
        <v>1</v>
      </c>
      <c r="O269" s="53" t="s">
        <v>195</v>
      </c>
      <c r="P269" s="204">
        <f t="shared" si="107"/>
        <v>0</v>
      </c>
      <c r="Q269" s="56"/>
      <c r="R269" s="205">
        <f t="shared" si="108"/>
        <v>0</v>
      </c>
      <c r="S269" s="53"/>
      <c r="T269" s="53"/>
      <c r="U269" s="53"/>
      <c r="V269" s="54"/>
      <c r="W269" s="205">
        <f t="shared" si="109"/>
        <v>0</v>
      </c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4"/>
      <c r="AR269" s="53"/>
      <c r="AS269" s="204">
        <f t="shared" si="110"/>
        <v>0</v>
      </c>
      <c r="AT269" s="205">
        <f t="shared" si="111"/>
        <v>0</v>
      </c>
      <c r="AU269" s="53"/>
      <c r="AV269" s="53"/>
      <c r="AW269" s="54">
        <v>0</v>
      </c>
      <c r="AX269" s="56">
        <v>0</v>
      </c>
      <c r="AY269" s="53">
        <v>0</v>
      </c>
      <c r="AZ269" s="51"/>
      <c r="BA269" s="54"/>
      <c r="BB269" s="56">
        <v>0</v>
      </c>
      <c r="BC269" s="200">
        <f t="shared" si="112"/>
        <v>0</v>
      </c>
      <c r="BD269" s="53"/>
      <c r="BE269" s="53">
        <v>0</v>
      </c>
      <c r="BF269" s="53">
        <v>0</v>
      </c>
      <c r="BG269" s="53"/>
      <c r="BH269" s="54"/>
      <c r="BJ269" s="205">
        <f t="shared" si="113"/>
        <v>0</v>
      </c>
      <c r="BK269" s="53"/>
      <c r="BL269" s="54">
        <v>0</v>
      </c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  <c r="CP269" s="53"/>
      <c r="CQ269" s="53"/>
      <c r="CR269" s="53"/>
      <c r="CS269" s="53"/>
      <c r="CT269" s="53"/>
      <c r="CU269" s="53"/>
      <c r="CV269" s="53"/>
      <c r="CW269" s="53"/>
      <c r="CX269" s="53"/>
      <c r="CY269" s="53"/>
      <c r="CZ269" s="53"/>
      <c r="DA269" s="53"/>
      <c r="DB269" s="53"/>
      <c r="DC269" s="53"/>
      <c r="DD269" s="53"/>
      <c r="DE269" s="53"/>
      <c r="DF269" s="53"/>
      <c r="DG269" s="53"/>
      <c r="DH269" s="53"/>
      <c r="DI269" s="53"/>
      <c r="DJ269" s="53"/>
      <c r="DK269" s="53"/>
      <c r="DL269" s="53"/>
      <c r="DM269" s="53"/>
      <c r="DN269" s="53"/>
      <c r="DO269" s="53"/>
      <c r="DP269" s="53"/>
      <c r="DQ269" s="53"/>
      <c r="DR269" s="53"/>
      <c r="DS269" s="53"/>
      <c r="DT269" s="53"/>
      <c r="DU269" s="53"/>
      <c r="DV269" s="53"/>
    </row>
    <row r="270" spans="1:330" s="61" customFormat="1" ht="10.5" customHeight="1" x14ac:dyDescent="0.15">
      <c r="A270" s="51" t="s">
        <v>731</v>
      </c>
      <c r="B270" s="52" t="s">
        <v>966</v>
      </c>
      <c r="C270" s="53" t="s">
        <v>732</v>
      </c>
      <c r="D270" s="53" t="s">
        <v>122</v>
      </c>
      <c r="E270" s="53" t="s">
        <v>136</v>
      </c>
      <c r="F270" s="53" t="s">
        <v>117</v>
      </c>
      <c r="G270" s="53" t="s">
        <v>718</v>
      </c>
      <c r="H270" s="53" t="s">
        <v>197</v>
      </c>
      <c r="I270" s="53" t="s">
        <v>732</v>
      </c>
      <c r="J270" s="53" t="s">
        <v>65</v>
      </c>
      <c r="K270" s="53" t="s">
        <v>137</v>
      </c>
      <c r="L270" s="53" t="s">
        <v>199</v>
      </c>
      <c r="M270" s="53" t="s">
        <v>206</v>
      </c>
      <c r="N270" s="53">
        <v>1</v>
      </c>
      <c r="O270" s="53" t="s">
        <v>195</v>
      </c>
      <c r="P270" s="204">
        <f t="shared" si="107"/>
        <v>0</v>
      </c>
      <c r="Q270" s="56"/>
      <c r="R270" s="205">
        <f t="shared" si="108"/>
        <v>0</v>
      </c>
      <c r="S270" s="53"/>
      <c r="T270" s="53"/>
      <c r="U270" s="53"/>
      <c r="V270" s="54"/>
      <c r="W270" s="205">
        <f t="shared" si="109"/>
        <v>0</v>
      </c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4"/>
      <c r="AR270" s="53"/>
      <c r="AS270" s="204">
        <f t="shared" si="110"/>
        <v>0</v>
      </c>
      <c r="AT270" s="205">
        <f t="shared" si="111"/>
        <v>0</v>
      </c>
      <c r="AU270" s="53"/>
      <c r="AV270" s="53"/>
      <c r="AW270" s="54">
        <v>0</v>
      </c>
      <c r="AX270" s="56">
        <v>0</v>
      </c>
      <c r="AY270" s="53">
        <v>0</v>
      </c>
      <c r="AZ270" s="51"/>
      <c r="BA270" s="54"/>
      <c r="BB270" s="56">
        <v>0</v>
      </c>
      <c r="BC270" s="200">
        <f t="shared" si="112"/>
        <v>0</v>
      </c>
      <c r="BD270" s="53"/>
      <c r="BE270" s="53">
        <v>0</v>
      </c>
      <c r="BF270" s="53">
        <v>0</v>
      </c>
      <c r="BG270" s="53"/>
      <c r="BH270" s="54"/>
      <c r="BJ270" s="205">
        <f t="shared" si="113"/>
        <v>0</v>
      </c>
      <c r="BK270" s="53"/>
      <c r="BL270" s="54">
        <v>0</v>
      </c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  <c r="CP270" s="53"/>
      <c r="CQ270" s="53"/>
      <c r="CR270" s="53"/>
      <c r="CS270" s="53"/>
      <c r="CT270" s="53"/>
      <c r="CU270" s="53"/>
      <c r="CV270" s="53"/>
      <c r="CW270" s="53"/>
      <c r="CX270" s="53"/>
      <c r="CY270" s="53"/>
      <c r="CZ270" s="53"/>
      <c r="DA270" s="53"/>
      <c r="DB270" s="53"/>
      <c r="DC270" s="53"/>
      <c r="DD270" s="53"/>
      <c r="DE270" s="53"/>
      <c r="DF270" s="53"/>
      <c r="DG270" s="53"/>
      <c r="DH270" s="53"/>
      <c r="DI270" s="53"/>
      <c r="DJ270" s="53"/>
      <c r="DK270" s="53"/>
      <c r="DL270" s="53"/>
      <c r="DM270" s="53"/>
      <c r="DN270" s="53"/>
      <c r="DO270" s="53"/>
      <c r="DP270" s="53"/>
      <c r="DQ270" s="53"/>
      <c r="DR270" s="53"/>
      <c r="DS270" s="53"/>
      <c r="DT270" s="53"/>
      <c r="DU270" s="53"/>
      <c r="DV270" s="53"/>
    </row>
    <row r="271" spans="1:330" s="217" customFormat="1" ht="10.5" customHeight="1" x14ac:dyDescent="0.15">
      <c r="A271" s="208"/>
      <c r="B271" s="209"/>
      <c r="C271" s="209" t="s">
        <v>735</v>
      </c>
      <c r="D271" s="209"/>
      <c r="E271" s="209"/>
      <c r="F271" s="209"/>
      <c r="G271" s="209"/>
      <c r="H271" s="209"/>
      <c r="I271" s="209"/>
      <c r="J271" s="209"/>
      <c r="K271" s="209"/>
      <c r="L271" s="209"/>
      <c r="M271" s="209"/>
      <c r="N271" s="209">
        <f>SUM(N272:N273)</f>
        <v>2</v>
      </c>
      <c r="O271" s="209"/>
      <c r="P271" s="204">
        <f t="shared" si="107"/>
        <v>0</v>
      </c>
      <c r="Q271" s="212">
        <f>SUM(Q272:Q273)</f>
        <v>0</v>
      </c>
      <c r="R271" s="205">
        <f t="shared" si="108"/>
        <v>0</v>
      </c>
      <c r="S271" s="209">
        <f>SUM(S272:S273)</f>
        <v>0</v>
      </c>
      <c r="T271" s="209">
        <f>SUM(T272:T273)</f>
        <v>0</v>
      </c>
      <c r="U271" s="209">
        <f>SUM(U272:U273)</f>
        <v>0</v>
      </c>
      <c r="V271" s="210">
        <f>SUM(V272:V273)</f>
        <v>0</v>
      </c>
      <c r="W271" s="205">
        <f t="shared" si="109"/>
        <v>0</v>
      </c>
      <c r="X271" s="209">
        <f t="shared" ref="X271:BL271" si="114">SUM(X272:X273)</f>
        <v>0</v>
      </c>
      <c r="Y271" s="209">
        <f t="shared" si="114"/>
        <v>0</v>
      </c>
      <c r="Z271" s="209">
        <f t="shared" si="114"/>
        <v>0</v>
      </c>
      <c r="AA271" s="209">
        <f t="shared" si="114"/>
        <v>0</v>
      </c>
      <c r="AB271" s="209">
        <f t="shared" si="114"/>
        <v>0</v>
      </c>
      <c r="AC271" s="209">
        <f t="shared" si="114"/>
        <v>0</v>
      </c>
      <c r="AD271" s="209">
        <f t="shared" si="114"/>
        <v>0</v>
      </c>
      <c r="AE271" s="209">
        <f t="shared" si="114"/>
        <v>0</v>
      </c>
      <c r="AF271" s="209">
        <f t="shared" si="114"/>
        <v>0</v>
      </c>
      <c r="AG271" s="209">
        <f t="shared" si="114"/>
        <v>0</v>
      </c>
      <c r="AH271" s="209">
        <f t="shared" si="114"/>
        <v>0</v>
      </c>
      <c r="AI271" s="209">
        <f t="shared" si="114"/>
        <v>0</v>
      </c>
      <c r="AJ271" s="209">
        <f t="shared" si="114"/>
        <v>0</v>
      </c>
      <c r="AK271" s="209">
        <f t="shared" si="114"/>
        <v>0</v>
      </c>
      <c r="AL271" s="209">
        <f t="shared" si="114"/>
        <v>0</v>
      </c>
      <c r="AM271" s="209">
        <f t="shared" si="114"/>
        <v>0</v>
      </c>
      <c r="AN271" s="209">
        <f t="shared" si="114"/>
        <v>0</v>
      </c>
      <c r="AO271" s="209">
        <f t="shared" si="114"/>
        <v>0</v>
      </c>
      <c r="AP271" s="209">
        <f t="shared" si="114"/>
        <v>0</v>
      </c>
      <c r="AQ271" s="210">
        <f t="shared" si="114"/>
        <v>0</v>
      </c>
      <c r="AR271" s="209"/>
      <c r="AS271" s="204">
        <f t="shared" si="110"/>
        <v>4</v>
      </c>
      <c r="AT271" s="205">
        <f t="shared" si="111"/>
        <v>0</v>
      </c>
      <c r="AU271" s="209">
        <f t="shared" si="114"/>
        <v>0</v>
      </c>
      <c r="AV271" s="209">
        <f t="shared" ref="AV271:BB271" si="115">SUM(AV272:AV273)</f>
        <v>0</v>
      </c>
      <c r="AW271" s="210">
        <f t="shared" si="115"/>
        <v>0</v>
      </c>
      <c r="AX271" s="212">
        <f t="shared" si="115"/>
        <v>0</v>
      </c>
      <c r="AY271" s="209">
        <f t="shared" si="115"/>
        <v>4</v>
      </c>
      <c r="AZ271" s="208">
        <f t="shared" si="115"/>
        <v>0</v>
      </c>
      <c r="BA271" s="210">
        <f t="shared" si="115"/>
        <v>0</v>
      </c>
      <c r="BB271" s="212">
        <f t="shared" si="115"/>
        <v>0</v>
      </c>
      <c r="BC271" s="200">
        <f t="shared" si="112"/>
        <v>0</v>
      </c>
      <c r="BD271" s="209">
        <f t="shared" si="114"/>
        <v>0</v>
      </c>
      <c r="BE271" s="209">
        <f t="shared" si="114"/>
        <v>0</v>
      </c>
      <c r="BF271" s="209">
        <f t="shared" si="114"/>
        <v>0</v>
      </c>
      <c r="BG271" s="209">
        <f t="shared" si="114"/>
        <v>0</v>
      </c>
      <c r="BH271" s="210">
        <f t="shared" si="114"/>
        <v>0</v>
      </c>
      <c r="BJ271" s="205">
        <f t="shared" si="113"/>
        <v>0</v>
      </c>
      <c r="BK271" s="209">
        <f t="shared" si="114"/>
        <v>0</v>
      </c>
      <c r="BL271" s="210">
        <f t="shared" si="114"/>
        <v>0</v>
      </c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</row>
    <row r="272" spans="1:330" s="61" customFormat="1" ht="10.5" customHeight="1" x14ac:dyDescent="0.15">
      <c r="A272" s="51" t="s">
        <v>734</v>
      </c>
      <c r="B272" s="52" t="s">
        <v>966</v>
      </c>
      <c r="C272" s="53" t="s">
        <v>735</v>
      </c>
      <c r="D272" s="53" t="s">
        <v>122</v>
      </c>
      <c r="E272" s="53" t="s">
        <v>136</v>
      </c>
      <c r="F272" s="53" t="s">
        <v>99</v>
      </c>
      <c r="G272" s="53" t="s">
        <v>735</v>
      </c>
      <c r="H272" s="53" t="s">
        <v>51</v>
      </c>
      <c r="I272" s="53" t="s">
        <v>735</v>
      </c>
      <c r="J272" s="53" t="s">
        <v>65</v>
      </c>
      <c r="K272" s="53" t="s">
        <v>137</v>
      </c>
      <c r="L272" s="53" t="s">
        <v>199</v>
      </c>
      <c r="M272" s="53" t="s">
        <v>200</v>
      </c>
      <c r="N272" s="53">
        <v>1</v>
      </c>
      <c r="O272" s="53" t="s">
        <v>195</v>
      </c>
      <c r="P272" s="204">
        <f t="shared" si="107"/>
        <v>0</v>
      </c>
      <c r="Q272" s="56"/>
      <c r="R272" s="205">
        <f t="shared" si="108"/>
        <v>0</v>
      </c>
      <c r="S272" s="53"/>
      <c r="T272" s="53"/>
      <c r="U272" s="53"/>
      <c r="V272" s="54"/>
      <c r="W272" s="205">
        <f t="shared" si="109"/>
        <v>0</v>
      </c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4"/>
      <c r="AR272" s="53"/>
      <c r="AS272" s="204">
        <f t="shared" si="110"/>
        <v>3</v>
      </c>
      <c r="AT272" s="205">
        <f t="shared" si="111"/>
        <v>0</v>
      </c>
      <c r="AU272" s="53"/>
      <c r="AV272" s="53"/>
      <c r="AW272" s="54">
        <v>0</v>
      </c>
      <c r="AX272" s="56">
        <v>0</v>
      </c>
      <c r="AY272" s="53">
        <v>3</v>
      </c>
      <c r="AZ272" s="51"/>
      <c r="BA272" s="54"/>
      <c r="BB272" s="56">
        <v>0</v>
      </c>
      <c r="BC272" s="200">
        <f t="shared" si="112"/>
        <v>0</v>
      </c>
      <c r="BD272" s="53"/>
      <c r="BE272" s="53">
        <v>0</v>
      </c>
      <c r="BF272" s="53">
        <v>0</v>
      </c>
      <c r="BG272" s="53"/>
      <c r="BH272" s="54"/>
      <c r="BJ272" s="205">
        <f t="shared" si="113"/>
        <v>0</v>
      </c>
      <c r="BK272" s="53"/>
      <c r="BL272" s="54">
        <v>0</v>
      </c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  <c r="CP272" s="53"/>
      <c r="CQ272" s="53"/>
      <c r="CR272" s="53"/>
      <c r="CS272" s="53"/>
      <c r="CT272" s="53"/>
      <c r="CU272" s="53"/>
      <c r="CV272" s="53"/>
      <c r="CW272" s="53"/>
      <c r="CX272" s="53"/>
      <c r="CY272" s="53"/>
      <c r="CZ272" s="53"/>
      <c r="DA272" s="53"/>
      <c r="DB272" s="53"/>
      <c r="DC272" s="53"/>
      <c r="DD272" s="53"/>
      <c r="DE272" s="53"/>
      <c r="DF272" s="53"/>
      <c r="DG272" s="53"/>
      <c r="DH272" s="53"/>
      <c r="DI272" s="53"/>
      <c r="DJ272" s="53"/>
      <c r="DK272" s="53"/>
      <c r="DL272" s="53"/>
      <c r="DM272" s="53"/>
      <c r="DN272" s="53"/>
      <c r="DO272" s="53"/>
      <c r="DP272" s="53"/>
      <c r="DQ272" s="53"/>
      <c r="DR272" s="53"/>
      <c r="DS272" s="53"/>
      <c r="DT272" s="53"/>
      <c r="DU272" s="53"/>
      <c r="DV272" s="53"/>
    </row>
    <row r="273" spans="1:330" s="61" customFormat="1" ht="10.5" customHeight="1" x14ac:dyDescent="0.15">
      <c r="A273" s="51" t="s">
        <v>737</v>
      </c>
      <c r="B273" s="52" t="s">
        <v>966</v>
      </c>
      <c r="C273" s="53" t="s">
        <v>738</v>
      </c>
      <c r="D273" s="53" t="s">
        <v>122</v>
      </c>
      <c r="E273" s="53" t="s">
        <v>136</v>
      </c>
      <c r="F273" s="53" t="s">
        <v>99</v>
      </c>
      <c r="G273" s="53" t="s">
        <v>735</v>
      </c>
      <c r="H273" s="53" t="s">
        <v>132</v>
      </c>
      <c r="I273" s="53" t="s">
        <v>738</v>
      </c>
      <c r="J273" s="53" t="s">
        <v>65</v>
      </c>
      <c r="K273" s="53" t="s">
        <v>137</v>
      </c>
      <c r="L273" s="53" t="s">
        <v>199</v>
      </c>
      <c r="M273" s="53" t="s">
        <v>206</v>
      </c>
      <c r="N273" s="53">
        <v>1</v>
      </c>
      <c r="O273" s="53" t="s">
        <v>195</v>
      </c>
      <c r="P273" s="204">
        <f t="shared" si="107"/>
        <v>0</v>
      </c>
      <c r="Q273" s="56"/>
      <c r="R273" s="205">
        <f t="shared" si="108"/>
        <v>0</v>
      </c>
      <c r="S273" s="53"/>
      <c r="T273" s="53"/>
      <c r="U273" s="53"/>
      <c r="V273" s="54"/>
      <c r="W273" s="205">
        <f t="shared" si="109"/>
        <v>0</v>
      </c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4"/>
      <c r="AR273" s="53"/>
      <c r="AS273" s="204">
        <f t="shared" si="110"/>
        <v>1</v>
      </c>
      <c r="AT273" s="205">
        <f t="shared" si="111"/>
        <v>0</v>
      </c>
      <c r="AU273" s="53"/>
      <c r="AV273" s="53"/>
      <c r="AW273" s="54">
        <v>0</v>
      </c>
      <c r="AX273" s="56">
        <v>0</v>
      </c>
      <c r="AY273" s="53">
        <v>1</v>
      </c>
      <c r="AZ273" s="51"/>
      <c r="BA273" s="54"/>
      <c r="BB273" s="56">
        <v>0</v>
      </c>
      <c r="BC273" s="200">
        <f t="shared" si="112"/>
        <v>0</v>
      </c>
      <c r="BD273" s="53"/>
      <c r="BE273" s="53">
        <v>0</v>
      </c>
      <c r="BF273" s="53">
        <v>0</v>
      </c>
      <c r="BG273" s="53"/>
      <c r="BH273" s="54"/>
      <c r="BJ273" s="205">
        <f t="shared" si="113"/>
        <v>0</v>
      </c>
      <c r="BK273" s="53"/>
      <c r="BL273" s="54">
        <v>0</v>
      </c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  <c r="CP273" s="53"/>
      <c r="CQ273" s="53"/>
      <c r="CR273" s="53"/>
      <c r="CS273" s="53"/>
      <c r="CT273" s="53"/>
      <c r="CU273" s="53"/>
      <c r="CV273" s="53"/>
      <c r="CW273" s="53"/>
      <c r="CX273" s="53"/>
      <c r="CY273" s="53"/>
      <c r="CZ273" s="53"/>
      <c r="DA273" s="53"/>
      <c r="DB273" s="53"/>
      <c r="DC273" s="53"/>
      <c r="DD273" s="53"/>
      <c r="DE273" s="53"/>
      <c r="DF273" s="53"/>
      <c r="DG273" s="53"/>
      <c r="DH273" s="53"/>
      <c r="DI273" s="53"/>
      <c r="DJ273" s="53"/>
      <c r="DK273" s="53"/>
      <c r="DL273" s="53"/>
      <c r="DM273" s="53"/>
      <c r="DN273" s="53"/>
      <c r="DO273" s="53"/>
      <c r="DP273" s="53"/>
      <c r="DQ273" s="53"/>
      <c r="DR273" s="53"/>
      <c r="DS273" s="53"/>
      <c r="DT273" s="53"/>
      <c r="DU273" s="53"/>
      <c r="DV273" s="53"/>
    </row>
    <row r="274" spans="1:330" s="217" customFormat="1" ht="10.5" customHeight="1" x14ac:dyDescent="0.15">
      <c r="A274" s="208"/>
      <c r="B274" s="209"/>
      <c r="C274" s="209" t="s">
        <v>160</v>
      </c>
      <c r="D274" s="209"/>
      <c r="E274" s="209"/>
      <c r="F274" s="209"/>
      <c r="G274" s="209"/>
      <c r="H274" s="209"/>
      <c r="I274" s="209"/>
      <c r="J274" s="209"/>
      <c r="K274" s="209"/>
      <c r="L274" s="209"/>
      <c r="M274" s="209"/>
      <c r="N274" s="209">
        <f>SUM(N275:N283)</f>
        <v>9</v>
      </c>
      <c r="O274" s="209"/>
      <c r="P274" s="204">
        <f t="shared" si="107"/>
        <v>0</v>
      </c>
      <c r="Q274" s="212">
        <f>SUM(Q275:Q283)</f>
        <v>0</v>
      </c>
      <c r="R274" s="205">
        <f t="shared" si="108"/>
        <v>0</v>
      </c>
      <c r="S274" s="209">
        <f>SUM(S275:S283)</f>
        <v>0</v>
      </c>
      <c r="T274" s="209">
        <f>SUM(T275:T283)</f>
        <v>0</v>
      </c>
      <c r="U274" s="209">
        <f>SUM(U275:U283)</f>
        <v>0</v>
      </c>
      <c r="V274" s="210">
        <f>SUM(V275:V283)</f>
        <v>0</v>
      </c>
      <c r="W274" s="205">
        <f t="shared" si="109"/>
        <v>0</v>
      </c>
      <c r="X274" s="209">
        <f t="shared" ref="X274:BL274" si="116">SUM(X275:X283)</f>
        <v>0</v>
      </c>
      <c r="Y274" s="209">
        <f t="shared" si="116"/>
        <v>0</v>
      </c>
      <c r="Z274" s="209">
        <f t="shared" si="116"/>
        <v>0</v>
      </c>
      <c r="AA274" s="209">
        <f t="shared" si="116"/>
        <v>0</v>
      </c>
      <c r="AB274" s="209">
        <f t="shared" si="116"/>
        <v>0</v>
      </c>
      <c r="AC274" s="209">
        <f t="shared" si="116"/>
        <v>0</v>
      </c>
      <c r="AD274" s="209">
        <f t="shared" si="116"/>
        <v>0</v>
      </c>
      <c r="AE274" s="209">
        <f t="shared" si="116"/>
        <v>0</v>
      </c>
      <c r="AF274" s="209">
        <f t="shared" si="116"/>
        <v>0</v>
      </c>
      <c r="AG274" s="209">
        <f t="shared" si="116"/>
        <v>0</v>
      </c>
      <c r="AH274" s="209">
        <f t="shared" si="116"/>
        <v>0</v>
      </c>
      <c r="AI274" s="209">
        <f t="shared" si="116"/>
        <v>0</v>
      </c>
      <c r="AJ274" s="209">
        <f t="shared" si="116"/>
        <v>0</v>
      </c>
      <c r="AK274" s="209">
        <f t="shared" si="116"/>
        <v>0</v>
      </c>
      <c r="AL274" s="209">
        <f t="shared" si="116"/>
        <v>0</v>
      </c>
      <c r="AM274" s="209">
        <f t="shared" si="116"/>
        <v>0</v>
      </c>
      <c r="AN274" s="209">
        <f t="shared" si="116"/>
        <v>0</v>
      </c>
      <c r="AO274" s="209">
        <f t="shared" si="116"/>
        <v>0</v>
      </c>
      <c r="AP274" s="209">
        <f t="shared" si="116"/>
        <v>0</v>
      </c>
      <c r="AQ274" s="210">
        <f t="shared" si="116"/>
        <v>0</v>
      </c>
      <c r="AR274" s="209"/>
      <c r="AS274" s="204">
        <f t="shared" si="110"/>
        <v>2</v>
      </c>
      <c r="AT274" s="205">
        <f t="shared" si="111"/>
        <v>0</v>
      </c>
      <c r="AU274" s="209">
        <f t="shared" si="116"/>
        <v>0</v>
      </c>
      <c r="AV274" s="209">
        <f t="shared" ref="AV274:BB274" si="117">SUM(AV275:AV283)</f>
        <v>0</v>
      </c>
      <c r="AW274" s="210">
        <f t="shared" si="117"/>
        <v>0</v>
      </c>
      <c r="AX274" s="212">
        <f t="shared" si="117"/>
        <v>0</v>
      </c>
      <c r="AY274" s="209">
        <f t="shared" si="117"/>
        <v>2</v>
      </c>
      <c r="AZ274" s="208">
        <f t="shared" si="117"/>
        <v>0</v>
      </c>
      <c r="BA274" s="210">
        <f t="shared" si="117"/>
        <v>0</v>
      </c>
      <c r="BB274" s="212">
        <f t="shared" si="117"/>
        <v>0</v>
      </c>
      <c r="BC274" s="200">
        <f t="shared" si="112"/>
        <v>0</v>
      </c>
      <c r="BD274" s="209">
        <f t="shared" si="116"/>
        <v>0</v>
      </c>
      <c r="BE274" s="209">
        <f t="shared" si="116"/>
        <v>0</v>
      </c>
      <c r="BF274" s="209">
        <f t="shared" si="116"/>
        <v>0</v>
      </c>
      <c r="BG274" s="209">
        <f t="shared" si="116"/>
        <v>0</v>
      </c>
      <c r="BH274" s="210">
        <f t="shared" si="116"/>
        <v>0</v>
      </c>
      <c r="BJ274" s="205">
        <f t="shared" si="113"/>
        <v>0</v>
      </c>
      <c r="BK274" s="209">
        <f t="shared" si="116"/>
        <v>0</v>
      </c>
      <c r="BL274" s="210">
        <f t="shared" si="116"/>
        <v>0</v>
      </c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</row>
    <row r="275" spans="1:330" s="61" customFormat="1" ht="10.5" customHeight="1" x14ac:dyDescent="0.15">
      <c r="A275" s="51" t="s">
        <v>753</v>
      </c>
      <c r="B275" s="52" t="s">
        <v>966</v>
      </c>
      <c r="C275" s="53" t="s">
        <v>754</v>
      </c>
      <c r="D275" s="53" t="s">
        <v>122</v>
      </c>
      <c r="E275" s="53" t="s">
        <v>136</v>
      </c>
      <c r="F275" s="53" t="s">
        <v>90</v>
      </c>
      <c r="G275" s="53" t="s">
        <v>160</v>
      </c>
      <c r="H275" s="53" t="s">
        <v>51</v>
      </c>
      <c r="I275" s="53" t="s">
        <v>161</v>
      </c>
      <c r="J275" s="53" t="s">
        <v>65</v>
      </c>
      <c r="K275" s="53" t="s">
        <v>137</v>
      </c>
      <c r="L275" s="53" t="s">
        <v>199</v>
      </c>
      <c r="M275" s="53" t="s">
        <v>215</v>
      </c>
      <c r="N275" s="53">
        <v>1</v>
      </c>
      <c r="O275" s="53" t="s">
        <v>195</v>
      </c>
      <c r="P275" s="204">
        <f t="shared" si="107"/>
        <v>0</v>
      </c>
      <c r="Q275" s="56"/>
      <c r="R275" s="205">
        <f t="shared" si="108"/>
        <v>0</v>
      </c>
      <c r="S275" s="53"/>
      <c r="T275" s="53"/>
      <c r="U275" s="53"/>
      <c r="V275" s="54"/>
      <c r="W275" s="205">
        <f t="shared" si="109"/>
        <v>0</v>
      </c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4"/>
      <c r="AR275" s="53"/>
      <c r="AS275" s="204">
        <f t="shared" si="110"/>
        <v>0</v>
      </c>
      <c r="AT275" s="205">
        <f t="shared" si="111"/>
        <v>0</v>
      </c>
      <c r="AU275" s="53"/>
      <c r="AV275" s="53"/>
      <c r="AW275" s="54">
        <v>0</v>
      </c>
      <c r="AX275" s="56">
        <v>0</v>
      </c>
      <c r="AY275" s="53">
        <v>0</v>
      </c>
      <c r="AZ275" s="51"/>
      <c r="BA275" s="54"/>
      <c r="BB275" s="56">
        <v>0</v>
      </c>
      <c r="BC275" s="200">
        <f t="shared" si="112"/>
        <v>0</v>
      </c>
      <c r="BD275" s="53"/>
      <c r="BE275" s="53">
        <v>0</v>
      </c>
      <c r="BF275" s="53">
        <v>0</v>
      </c>
      <c r="BG275" s="53"/>
      <c r="BH275" s="54"/>
      <c r="BJ275" s="205">
        <f t="shared" si="113"/>
        <v>0</v>
      </c>
      <c r="BK275" s="53"/>
      <c r="BL275" s="54">
        <v>0</v>
      </c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  <c r="CP275" s="53"/>
      <c r="CQ275" s="53"/>
      <c r="CR275" s="53"/>
      <c r="CS275" s="53"/>
      <c r="CT275" s="53"/>
      <c r="CU275" s="53"/>
      <c r="CV275" s="53"/>
      <c r="CW275" s="53"/>
      <c r="CX275" s="53"/>
      <c r="CY275" s="53"/>
      <c r="CZ275" s="53"/>
      <c r="DA275" s="53"/>
      <c r="DB275" s="53"/>
      <c r="DC275" s="53"/>
      <c r="DD275" s="53"/>
      <c r="DE275" s="53"/>
      <c r="DF275" s="53"/>
      <c r="DG275" s="53"/>
      <c r="DH275" s="53"/>
      <c r="DI275" s="53"/>
      <c r="DJ275" s="53"/>
      <c r="DK275" s="53"/>
      <c r="DL275" s="53"/>
      <c r="DM275" s="53"/>
      <c r="DN275" s="53"/>
      <c r="DO275" s="53"/>
      <c r="DP275" s="53"/>
      <c r="DQ275" s="53"/>
      <c r="DR275" s="53"/>
      <c r="DS275" s="53"/>
      <c r="DT275" s="53"/>
      <c r="DU275" s="53"/>
      <c r="DV275" s="53"/>
    </row>
    <row r="276" spans="1:330" s="61" customFormat="1" ht="10.5" customHeight="1" x14ac:dyDescent="0.15">
      <c r="A276" s="51" t="s">
        <v>756</v>
      </c>
      <c r="B276" s="52" t="s">
        <v>966</v>
      </c>
      <c r="C276" s="53" t="s">
        <v>160</v>
      </c>
      <c r="D276" s="53" t="s">
        <v>122</v>
      </c>
      <c r="E276" s="53" t="s">
        <v>136</v>
      </c>
      <c r="F276" s="53" t="s">
        <v>90</v>
      </c>
      <c r="G276" s="53" t="s">
        <v>160</v>
      </c>
      <c r="H276" s="53" t="s">
        <v>51</v>
      </c>
      <c r="I276" s="53" t="s">
        <v>161</v>
      </c>
      <c r="J276" s="53" t="s">
        <v>65</v>
      </c>
      <c r="K276" s="53" t="s">
        <v>137</v>
      </c>
      <c r="L276" s="53" t="s">
        <v>199</v>
      </c>
      <c r="M276" s="53" t="s">
        <v>224</v>
      </c>
      <c r="N276" s="53">
        <v>1</v>
      </c>
      <c r="O276" s="53" t="s">
        <v>195</v>
      </c>
      <c r="P276" s="204">
        <f t="shared" si="107"/>
        <v>0</v>
      </c>
      <c r="Q276" s="56"/>
      <c r="R276" s="205">
        <f t="shared" si="108"/>
        <v>0</v>
      </c>
      <c r="S276" s="53"/>
      <c r="T276" s="53"/>
      <c r="U276" s="53"/>
      <c r="V276" s="54"/>
      <c r="W276" s="205">
        <f t="shared" si="109"/>
        <v>0</v>
      </c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4"/>
      <c r="AR276" s="53"/>
      <c r="AS276" s="204">
        <f t="shared" si="110"/>
        <v>0</v>
      </c>
      <c r="AT276" s="205">
        <f t="shared" si="111"/>
        <v>0</v>
      </c>
      <c r="AU276" s="53"/>
      <c r="AV276" s="53"/>
      <c r="AW276" s="54">
        <v>0</v>
      </c>
      <c r="AX276" s="56">
        <v>0</v>
      </c>
      <c r="AY276" s="53">
        <v>0</v>
      </c>
      <c r="AZ276" s="51"/>
      <c r="BA276" s="54"/>
      <c r="BB276" s="56">
        <v>0</v>
      </c>
      <c r="BC276" s="200">
        <f t="shared" si="112"/>
        <v>0</v>
      </c>
      <c r="BD276" s="53"/>
      <c r="BE276" s="53">
        <v>0</v>
      </c>
      <c r="BF276" s="53">
        <v>0</v>
      </c>
      <c r="BG276" s="53"/>
      <c r="BH276" s="54"/>
      <c r="BJ276" s="205">
        <f t="shared" si="113"/>
        <v>0</v>
      </c>
      <c r="BK276" s="53"/>
      <c r="BL276" s="54">
        <v>0</v>
      </c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  <c r="CP276" s="53"/>
      <c r="CQ276" s="53"/>
      <c r="CR276" s="53"/>
      <c r="CS276" s="53"/>
      <c r="CT276" s="53"/>
      <c r="CU276" s="53"/>
      <c r="CV276" s="53"/>
      <c r="CW276" s="53"/>
      <c r="CX276" s="53"/>
      <c r="CY276" s="53"/>
      <c r="CZ276" s="53"/>
      <c r="DA276" s="53"/>
      <c r="DB276" s="53"/>
      <c r="DC276" s="53"/>
      <c r="DD276" s="53"/>
      <c r="DE276" s="53"/>
      <c r="DF276" s="53"/>
      <c r="DG276" s="53"/>
      <c r="DH276" s="53"/>
      <c r="DI276" s="53"/>
      <c r="DJ276" s="53"/>
      <c r="DK276" s="53"/>
      <c r="DL276" s="53"/>
      <c r="DM276" s="53"/>
      <c r="DN276" s="53"/>
      <c r="DO276" s="53"/>
      <c r="DP276" s="53"/>
      <c r="DQ276" s="53"/>
      <c r="DR276" s="53"/>
      <c r="DS276" s="53"/>
      <c r="DT276" s="53"/>
      <c r="DU276" s="53"/>
      <c r="DV276" s="53"/>
    </row>
    <row r="277" spans="1:330" s="61" customFormat="1" ht="10.5" customHeight="1" x14ac:dyDescent="0.15">
      <c r="A277" s="51" t="s">
        <v>952</v>
      </c>
      <c r="B277" s="52" t="s">
        <v>966</v>
      </c>
      <c r="C277" s="53" t="s">
        <v>953</v>
      </c>
      <c r="D277" s="53" t="s">
        <v>122</v>
      </c>
      <c r="E277" s="53" t="s">
        <v>136</v>
      </c>
      <c r="F277" s="53" t="s">
        <v>90</v>
      </c>
      <c r="G277" s="53" t="s">
        <v>160</v>
      </c>
      <c r="H277" s="53" t="s">
        <v>130</v>
      </c>
      <c r="I277" s="53" t="s">
        <v>954</v>
      </c>
      <c r="J277" s="53" t="s">
        <v>65</v>
      </c>
      <c r="K277" s="53" t="s">
        <v>137</v>
      </c>
      <c r="L277" s="53" t="s">
        <v>199</v>
      </c>
      <c r="M277" s="53" t="s">
        <v>200</v>
      </c>
      <c r="N277" s="53">
        <v>1</v>
      </c>
      <c r="O277" s="53" t="s">
        <v>195</v>
      </c>
      <c r="P277" s="204">
        <f t="shared" si="107"/>
        <v>0</v>
      </c>
      <c r="Q277" s="56"/>
      <c r="R277" s="205">
        <f t="shared" si="108"/>
        <v>0</v>
      </c>
      <c r="S277" s="53"/>
      <c r="T277" s="53"/>
      <c r="U277" s="53"/>
      <c r="V277" s="54"/>
      <c r="W277" s="205">
        <f t="shared" si="109"/>
        <v>0</v>
      </c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4"/>
      <c r="AR277" s="53"/>
      <c r="AS277" s="204">
        <f t="shared" si="110"/>
        <v>2</v>
      </c>
      <c r="AT277" s="205">
        <f t="shared" si="111"/>
        <v>0</v>
      </c>
      <c r="AU277" s="53"/>
      <c r="AV277" s="53"/>
      <c r="AW277" s="54">
        <v>0</v>
      </c>
      <c r="AX277" s="56">
        <v>0</v>
      </c>
      <c r="AY277" s="53">
        <v>2</v>
      </c>
      <c r="AZ277" s="51"/>
      <c r="BA277" s="54"/>
      <c r="BB277" s="56">
        <v>0</v>
      </c>
      <c r="BC277" s="200">
        <f t="shared" si="112"/>
        <v>0</v>
      </c>
      <c r="BD277" s="53"/>
      <c r="BE277" s="53">
        <v>0</v>
      </c>
      <c r="BF277" s="53">
        <v>0</v>
      </c>
      <c r="BG277" s="53"/>
      <c r="BH277" s="54"/>
      <c r="BJ277" s="205">
        <f t="shared" si="113"/>
        <v>0</v>
      </c>
      <c r="BK277" s="53"/>
      <c r="BL277" s="54">
        <v>0</v>
      </c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  <c r="CP277" s="53"/>
      <c r="CQ277" s="53"/>
      <c r="CR277" s="53"/>
      <c r="CS277" s="53"/>
      <c r="CT277" s="53"/>
      <c r="CU277" s="53"/>
      <c r="CV277" s="53"/>
      <c r="CW277" s="53"/>
      <c r="CX277" s="53"/>
      <c r="CY277" s="53"/>
      <c r="CZ277" s="53"/>
      <c r="DA277" s="53"/>
      <c r="DB277" s="53"/>
      <c r="DC277" s="53"/>
      <c r="DD277" s="53"/>
      <c r="DE277" s="53"/>
      <c r="DF277" s="53"/>
      <c r="DG277" s="53"/>
      <c r="DH277" s="53"/>
      <c r="DI277" s="53"/>
      <c r="DJ277" s="53"/>
      <c r="DK277" s="53"/>
      <c r="DL277" s="53"/>
      <c r="DM277" s="53"/>
      <c r="DN277" s="53"/>
      <c r="DO277" s="53"/>
      <c r="DP277" s="53"/>
      <c r="DQ277" s="53"/>
      <c r="DR277" s="53"/>
      <c r="DS277" s="53"/>
      <c r="DT277" s="53"/>
      <c r="DU277" s="53"/>
      <c r="DV277" s="53"/>
    </row>
    <row r="278" spans="1:330" s="61" customFormat="1" ht="10.5" customHeight="1" x14ac:dyDescent="0.15">
      <c r="A278" s="51" t="s">
        <v>757</v>
      </c>
      <c r="B278" s="52" t="s">
        <v>966</v>
      </c>
      <c r="C278" s="53" t="s">
        <v>758</v>
      </c>
      <c r="D278" s="53" t="s">
        <v>122</v>
      </c>
      <c r="E278" s="53" t="s">
        <v>136</v>
      </c>
      <c r="F278" s="53" t="s">
        <v>90</v>
      </c>
      <c r="G278" s="53" t="s">
        <v>160</v>
      </c>
      <c r="H278" s="53" t="s">
        <v>132</v>
      </c>
      <c r="I278" s="53" t="s">
        <v>758</v>
      </c>
      <c r="J278" s="53" t="s">
        <v>65</v>
      </c>
      <c r="K278" s="53" t="s">
        <v>137</v>
      </c>
      <c r="L278" s="53" t="s">
        <v>199</v>
      </c>
      <c r="M278" s="53" t="s">
        <v>207</v>
      </c>
      <c r="N278" s="53">
        <v>1</v>
      </c>
      <c r="O278" s="53" t="s">
        <v>195</v>
      </c>
      <c r="P278" s="204">
        <f t="shared" si="107"/>
        <v>0</v>
      </c>
      <c r="Q278" s="56"/>
      <c r="R278" s="205">
        <f t="shared" si="108"/>
        <v>0</v>
      </c>
      <c r="S278" s="53"/>
      <c r="T278" s="53"/>
      <c r="U278" s="53"/>
      <c r="V278" s="54"/>
      <c r="W278" s="205">
        <f t="shared" si="109"/>
        <v>0</v>
      </c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4"/>
      <c r="AR278" s="53"/>
      <c r="AS278" s="204">
        <f t="shared" si="110"/>
        <v>0</v>
      </c>
      <c r="AT278" s="205">
        <f t="shared" si="111"/>
        <v>0</v>
      </c>
      <c r="AU278" s="53"/>
      <c r="AV278" s="53"/>
      <c r="AW278" s="54">
        <v>0</v>
      </c>
      <c r="AX278" s="56">
        <v>0</v>
      </c>
      <c r="AY278" s="53">
        <v>0</v>
      </c>
      <c r="AZ278" s="51"/>
      <c r="BA278" s="54"/>
      <c r="BB278" s="56">
        <v>0</v>
      </c>
      <c r="BC278" s="200">
        <f t="shared" si="112"/>
        <v>0</v>
      </c>
      <c r="BD278" s="53"/>
      <c r="BE278" s="53">
        <v>0</v>
      </c>
      <c r="BF278" s="53">
        <v>0</v>
      </c>
      <c r="BG278" s="53"/>
      <c r="BH278" s="54"/>
      <c r="BJ278" s="205">
        <f t="shared" si="113"/>
        <v>0</v>
      </c>
      <c r="BK278" s="53"/>
      <c r="BL278" s="54">
        <v>0</v>
      </c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  <c r="CP278" s="53"/>
      <c r="CQ278" s="53"/>
      <c r="CR278" s="53"/>
      <c r="CS278" s="53"/>
      <c r="CT278" s="53"/>
      <c r="CU278" s="53"/>
      <c r="CV278" s="53"/>
      <c r="CW278" s="53"/>
      <c r="CX278" s="53"/>
      <c r="CY278" s="53"/>
      <c r="CZ278" s="53"/>
      <c r="DA278" s="53"/>
      <c r="DB278" s="53"/>
      <c r="DC278" s="53"/>
      <c r="DD278" s="53"/>
      <c r="DE278" s="53"/>
      <c r="DF278" s="53"/>
      <c r="DG278" s="53"/>
      <c r="DH278" s="53"/>
      <c r="DI278" s="53"/>
      <c r="DJ278" s="53"/>
      <c r="DK278" s="53"/>
      <c r="DL278" s="53"/>
      <c r="DM278" s="53"/>
      <c r="DN278" s="53"/>
      <c r="DO278" s="53"/>
      <c r="DP278" s="53"/>
      <c r="DQ278" s="53"/>
      <c r="DR278" s="53"/>
      <c r="DS278" s="53"/>
      <c r="DT278" s="53"/>
      <c r="DU278" s="53"/>
      <c r="DV278" s="53"/>
    </row>
    <row r="279" spans="1:330" s="61" customFormat="1" ht="10.5" customHeight="1" x14ac:dyDescent="0.15">
      <c r="A279" s="51" t="s">
        <v>930</v>
      </c>
      <c r="B279" s="52" t="s">
        <v>966</v>
      </c>
      <c r="C279" s="53" t="s">
        <v>931</v>
      </c>
      <c r="D279" s="53" t="s">
        <v>122</v>
      </c>
      <c r="E279" s="53" t="s">
        <v>136</v>
      </c>
      <c r="F279" s="53" t="s">
        <v>90</v>
      </c>
      <c r="G279" s="53" t="s">
        <v>160</v>
      </c>
      <c r="H279" s="53" t="s">
        <v>211</v>
      </c>
      <c r="I279" s="53" t="s">
        <v>932</v>
      </c>
      <c r="J279" s="53" t="s">
        <v>65</v>
      </c>
      <c r="K279" s="53" t="s">
        <v>137</v>
      </c>
      <c r="L279" s="53" t="s">
        <v>199</v>
      </c>
      <c r="M279" s="53" t="s">
        <v>206</v>
      </c>
      <c r="N279" s="53">
        <v>1</v>
      </c>
      <c r="O279" s="53" t="s">
        <v>195</v>
      </c>
      <c r="P279" s="204">
        <f t="shared" si="107"/>
        <v>0</v>
      </c>
      <c r="Q279" s="56"/>
      <c r="R279" s="205">
        <f t="shared" si="108"/>
        <v>0</v>
      </c>
      <c r="S279" s="53"/>
      <c r="T279" s="53"/>
      <c r="U279" s="53"/>
      <c r="V279" s="54"/>
      <c r="W279" s="205">
        <f t="shared" si="109"/>
        <v>0</v>
      </c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4"/>
      <c r="AR279" s="53"/>
      <c r="AS279" s="204">
        <f t="shared" si="110"/>
        <v>0</v>
      </c>
      <c r="AT279" s="205">
        <f t="shared" si="111"/>
        <v>0</v>
      </c>
      <c r="AU279" s="53"/>
      <c r="AV279" s="53"/>
      <c r="AW279" s="54">
        <v>0</v>
      </c>
      <c r="AX279" s="56">
        <v>0</v>
      </c>
      <c r="AY279" s="53">
        <v>0</v>
      </c>
      <c r="AZ279" s="51"/>
      <c r="BA279" s="54"/>
      <c r="BB279" s="56">
        <v>0</v>
      </c>
      <c r="BC279" s="200">
        <f t="shared" si="112"/>
        <v>0</v>
      </c>
      <c r="BD279" s="53"/>
      <c r="BE279" s="53">
        <v>0</v>
      </c>
      <c r="BF279" s="53">
        <v>0</v>
      </c>
      <c r="BG279" s="53"/>
      <c r="BH279" s="54"/>
      <c r="BJ279" s="205">
        <f t="shared" si="113"/>
        <v>0</v>
      </c>
      <c r="BK279" s="53"/>
      <c r="BL279" s="54">
        <v>0</v>
      </c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  <c r="CP279" s="53"/>
      <c r="CQ279" s="53"/>
      <c r="CR279" s="53"/>
      <c r="CS279" s="53"/>
      <c r="CT279" s="53"/>
      <c r="CU279" s="53"/>
      <c r="CV279" s="53"/>
      <c r="CW279" s="53"/>
      <c r="CX279" s="53"/>
      <c r="CY279" s="53"/>
      <c r="CZ279" s="53"/>
      <c r="DA279" s="53"/>
      <c r="DB279" s="53"/>
      <c r="DC279" s="53"/>
      <c r="DD279" s="53"/>
      <c r="DE279" s="53"/>
      <c r="DF279" s="53"/>
      <c r="DG279" s="53"/>
      <c r="DH279" s="53"/>
      <c r="DI279" s="53"/>
      <c r="DJ279" s="53"/>
      <c r="DK279" s="53"/>
      <c r="DL279" s="53"/>
      <c r="DM279" s="53"/>
      <c r="DN279" s="53"/>
      <c r="DO279" s="53"/>
      <c r="DP279" s="53"/>
      <c r="DQ279" s="53"/>
      <c r="DR279" s="53"/>
      <c r="DS279" s="53"/>
      <c r="DT279" s="53"/>
      <c r="DU279" s="53"/>
      <c r="DV279" s="53"/>
    </row>
    <row r="280" spans="1:330" s="61" customFormat="1" ht="10.5" customHeight="1" x14ac:dyDescent="0.15">
      <c r="A280" s="51" t="s">
        <v>759</v>
      </c>
      <c r="B280" s="52" t="s">
        <v>966</v>
      </c>
      <c r="C280" s="53" t="s">
        <v>109</v>
      </c>
      <c r="D280" s="53" t="s">
        <v>122</v>
      </c>
      <c r="E280" s="53" t="s">
        <v>136</v>
      </c>
      <c r="F280" s="53" t="s">
        <v>90</v>
      </c>
      <c r="G280" s="53" t="s">
        <v>160</v>
      </c>
      <c r="H280" s="53" t="s">
        <v>119</v>
      </c>
      <c r="I280" s="53" t="s">
        <v>760</v>
      </c>
      <c r="J280" s="53" t="s">
        <v>65</v>
      </c>
      <c r="K280" s="53" t="s">
        <v>137</v>
      </c>
      <c r="L280" s="53" t="s">
        <v>199</v>
      </c>
      <c r="M280" s="53" t="s">
        <v>206</v>
      </c>
      <c r="N280" s="53">
        <v>1</v>
      </c>
      <c r="O280" s="53" t="s">
        <v>195</v>
      </c>
      <c r="P280" s="204">
        <f t="shared" si="107"/>
        <v>0</v>
      </c>
      <c r="Q280" s="56"/>
      <c r="R280" s="205">
        <f t="shared" si="108"/>
        <v>0</v>
      </c>
      <c r="S280" s="53"/>
      <c r="T280" s="53"/>
      <c r="U280" s="53"/>
      <c r="V280" s="54"/>
      <c r="W280" s="205">
        <f t="shared" si="109"/>
        <v>0</v>
      </c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4"/>
      <c r="AR280" s="53"/>
      <c r="AS280" s="204">
        <f t="shared" si="110"/>
        <v>0</v>
      </c>
      <c r="AT280" s="205">
        <f t="shared" si="111"/>
        <v>0</v>
      </c>
      <c r="AU280" s="53"/>
      <c r="AV280" s="53"/>
      <c r="AW280" s="54">
        <v>0</v>
      </c>
      <c r="AX280" s="56">
        <v>0</v>
      </c>
      <c r="AY280" s="53">
        <v>0</v>
      </c>
      <c r="AZ280" s="51"/>
      <c r="BA280" s="54"/>
      <c r="BB280" s="56">
        <v>0</v>
      </c>
      <c r="BC280" s="200">
        <f t="shared" si="112"/>
        <v>0</v>
      </c>
      <c r="BD280" s="53"/>
      <c r="BE280" s="53">
        <v>0</v>
      </c>
      <c r="BF280" s="53">
        <v>0</v>
      </c>
      <c r="BG280" s="53"/>
      <c r="BH280" s="54"/>
      <c r="BJ280" s="205">
        <f t="shared" si="113"/>
        <v>0</v>
      </c>
      <c r="BK280" s="53"/>
      <c r="BL280" s="54">
        <v>0</v>
      </c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  <c r="CP280" s="53"/>
      <c r="CQ280" s="53"/>
      <c r="CR280" s="53"/>
      <c r="CS280" s="53"/>
      <c r="CT280" s="53"/>
      <c r="CU280" s="53"/>
      <c r="CV280" s="53"/>
      <c r="CW280" s="53"/>
      <c r="CX280" s="53"/>
      <c r="CY280" s="53"/>
      <c r="CZ280" s="53"/>
      <c r="DA280" s="53"/>
      <c r="DB280" s="53"/>
      <c r="DC280" s="53"/>
      <c r="DD280" s="53"/>
      <c r="DE280" s="53"/>
      <c r="DF280" s="53"/>
      <c r="DG280" s="53"/>
      <c r="DH280" s="53"/>
      <c r="DI280" s="53"/>
      <c r="DJ280" s="53"/>
      <c r="DK280" s="53"/>
      <c r="DL280" s="53"/>
      <c r="DM280" s="53"/>
      <c r="DN280" s="53"/>
      <c r="DO280" s="53"/>
      <c r="DP280" s="53"/>
      <c r="DQ280" s="53"/>
      <c r="DR280" s="53"/>
      <c r="DS280" s="53"/>
      <c r="DT280" s="53"/>
      <c r="DU280" s="53"/>
      <c r="DV280" s="53"/>
    </row>
    <row r="281" spans="1:330" s="61" customFormat="1" ht="10.5" customHeight="1" x14ac:dyDescent="0.15">
      <c r="A281" s="51" t="s">
        <v>886</v>
      </c>
      <c r="B281" s="52" t="s">
        <v>966</v>
      </c>
      <c r="C281" s="53" t="s">
        <v>887</v>
      </c>
      <c r="D281" s="53" t="s">
        <v>122</v>
      </c>
      <c r="E281" s="53" t="s">
        <v>136</v>
      </c>
      <c r="F281" s="53" t="s">
        <v>90</v>
      </c>
      <c r="G281" s="53" t="s">
        <v>160</v>
      </c>
      <c r="H281" s="53" t="s">
        <v>214</v>
      </c>
      <c r="I281" s="53" t="s">
        <v>887</v>
      </c>
      <c r="J281" s="53" t="s">
        <v>65</v>
      </c>
      <c r="K281" s="53" t="s">
        <v>137</v>
      </c>
      <c r="L281" s="53" t="s">
        <v>199</v>
      </c>
      <c r="M281" s="53" t="s">
        <v>215</v>
      </c>
      <c r="N281" s="53">
        <v>1</v>
      </c>
      <c r="O281" s="53" t="s">
        <v>195</v>
      </c>
      <c r="P281" s="204">
        <f t="shared" si="107"/>
        <v>0</v>
      </c>
      <c r="Q281" s="56"/>
      <c r="R281" s="205">
        <f t="shared" si="108"/>
        <v>0</v>
      </c>
      <c r="S281" s="53"/>
      <c r="T281" s="53"/>
      <c r="U281" s="53"/>
      <c r="V281" s="54"/>
      <c r="W281" s="205">
        <f t="shared" si="109"/>
        <v>0</v>
      </c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4"/>
      <c r="AR281" s="53"/>
      <c r="AS281" s="204">
        <f t="shared" si="110"/>
        <v>0</v>
      </c>
      <c r="AT281" s="205">
        <f t="shared" si="111"/>
        <v>0</v>
      </c>
      <c r="AU281" s="53"/>
      <c r="AV281" s="53"/>
      <c r="AW281" s="54">
        <v>0</v>
      </c>
      <c r="AX281" s="56">
        <v>0</v>
      </c>
      <c r="AY281" s="53">
        <v>0</v>
      </c>
      <c r="AZ281" s="51"/>
      <c r="BA281" s="54"/>
      <c r="BB281" s="56">
        <v>0</v>
      </c>
      <c r="BC281" s="200">
        <f t="shared" si="112"/>
        <v>0</v>
      </c>
      <c r="BD281" s="53"/>
      <c r="BE281" s="53">
        <v>0</v>
      </c>
      <c r="BF281" s="53">
        <v>0</v>
      </c>
      <c r="BG281" s="53"/>
      <c r="BH281" s="54"/>
      <c r="BJ281" s="205">
        <f t="shared" si="113"/>
        <v>0</v>
      </c>
      <c r="BK281" s="53"/>
      <c r="BL281" s="54">
        <v>0</v>
      </c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  <c r="CP281" s="53"/>
      <c r="CQ281" s="53"/>
      <c r="CR281" s="53"/>
      <c r="CS281" s="53"/>
      <c r="CT281" s="53"/>
      <c r="CU281" s="53"/>
      <c r="CV281" s="53"/>
      <c r="CW281" s="53"/>
      <c r="CX281" s="53"/>
      <c r="CY281" s="53"/>
      <c r="CZ281" s="53"/>
      <c r="DA281" s="53"/>
      <c r="DB281" s="53"/>
      <c r="DC281" s="53"/>
      <c r="DD281" s="53"/>
      <c r="DE281" s="53"/>
      <c r="DF281" s="53"/>
      <c r="DG281" s="53"/>
      <c r="DH281" s="53"/>
      <c r="DI281" s="53"/>
      <c r="DJ281" s="53"/>
      <c r="DK281" s="53"/>
      <c r="DL281" s="53"/>
      <c r="DM281" s="53"/>
      <c r="DN281" s="53"/>
      <c r="DO281" s="53"/>
      <c r="DP281" s="53"/>
      <c r="DQ281" s="53"/>
      <c r="DR281" s="53"/>
      <c r="DS281" s="53"/>
      <c r="DT281" s="53"/>
      <c r="DU281" s="53"/>
      <c r="DV281" s="53"/>
    </row>
    <row r="282" spans="1:330" s="61" customFormat="1" ht="10.5" customHeight="1" x14ac:dyDescent="0.15">
      <c r="A282" s="51" t="s">
        <v>871</v>
      </c>
      <c r="B282" s="52" t="s">
        <v>966</v>
      </c>
      <c r="C282" s="53" t="s">
        <v>872</v>
      </c>
      <c r="D282" s="53" t="s">
        <v>122</v>
      </c>
      <c r="E282" s="53" t="s">
        <v>136</v>
      </c>
      <c r="F282" s="53" t="s">
        <v>90</v>
      </c>
      <c r="G282" s="53" t="s">
        <v>160</v>
      </c>
      <c r="H282" s="53" t="s">
        <v>190</v>
      </c>
      <c r="I282" s="53" t="s">
        <v>872</v>
      </c>
      <c r="J282" s="53" t="s">
        <v>65</v>
      </c>
      <c r="K282" s="53" t="s">
        <v>137</v>
      </c>
      <c r="L282" s="53" t="s">
        <v>199</v>
      </c>
      <c r="M282" s="53" t="s">
        <v>200</v>
      </c>
      <c r="N282" s="53">
        <v>1</v>
      </c>
      <c r="O282" s="53" t="s">
        <v>195</v>
      </c>
      <c r="P282" s="204">
        <f t="shared" si="107"/>
        <v>0</v>
      </c>
      <c r="Q282" s="56"/>
      <c r="R282" s="205">
        <f t="shared" si="108"/>
        <v>0</v>
      </c>
      <c r="S282" s="53"/>
      <c r="T282" s="53"/>
      <c r="U282" s="53"/>
      <c r="V282" s="54"/>
      <c r="W282" s="205">
        <f t="shared" si="109"/>
        <v>0</v>
      </c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4"/>
      <c r="AR282" s="53"/>
      <c r="AS282" s="204">
        <f t="shared" si="110"/>
        <v>0</v>
      </c>
      <c r="AT282" s="205">
        <f t="shared" si="111"/>
        <v>0</v>
      </c>
      <c r="AU282" s="53"/>
      <c r="AV282" s="53"/>
      <c r="AW282" s="54">
        <v>0</v>
      </c>
      <c r="AX282" s="56">
        <v>0</v>
      </c>
      <c r="AY282" s="53">
        <v>0</v>
      </c>
      <c r="AZ282" s="51"/>
      <c r="BA282" s="54"/>
      <c r="BB282" s="56">
        <v>0</v>
      </c>
      <c r="BC282" s="200">
        <f t="shared" si="112"/>
        <v>0</v>
      </c>
      <c r="BD282" s="53"/>
      <c r="BE282" s="53">
        <v>0</v>
      </c>
      <c r="BF282" s="53">
        <v>0</v>
      </c>
      <c r="BG282" s="53"/>
      <c r="BH282" s="54"/>
      <c r="BJ282" s="205">
        <f t="shared" si="113"/>
        <v>0</v>
      </c>
      <c r="BK282" s="53"/>
      <c r="BL282" s="54">
        <v>0</v>
      </c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  <c r="CP282" s="53"/>
      <c r="CQ282" s="53"/>
      <c r="CR282" s="53"/>
      <c r="CS282" s="53"/>
      <c r="CT282" s="53"/>
      <c r="CU282" s="53"/>
      <c r="CV282" s="53"/>
      <c r="CW282" s="53"/>
      <c r="CX282" s="53"/>
      <c r="CY282" s="53"/>
      <c r="CZ282" s="53"/>
      <c r="DA282" s="53"/>
      <c r="DB282" s="53"/>
      <c r="DC282" s="53"/>
      <c r="DD282" s="53"/>
      <c r="DE282" s="53"/>
      <c r="DF282" s="53"/>
      <c r="DG282" s="53"/>
      <c r="DH282" s="53"/>
      <c r="DI282" s="53"/>
      <c r="DJ282" s="53"/>
      <c r="DK282" s="53"/>
      <c r="DL282" s="53"/>
      <c r="DM282" s="53"/>
      <c r="DN282" s="53"/>
      <c r="DO282" s="53"/>
      <c r="DP282" s="53"/>
      <c r="DQ282" s="53"/>
      <c r="DR282" s="53"/>
      <c r="DS282" s="53"/>
      <c r="DT282" s="53"/>
      <c r="DU282" s="53"/>
      <c r="DV282" s="53"/>
    </row>
    <row r="283" spans="1:330" s="61" customFormat="1" ht="10.5" customHeight="1" x14ac:dyDescent="0.15">
      <c r="A283" s="51" t="s">
        <v>762</v>
      </c>
      <c r="B283" s="52" t="s">
        <v>966</v>
      </c>
      <c r="C283" s="53" t="s">
        <v>222</v>
      </c>
      <c r="D283" s="53" t="s">
        <v>122</v>
      </c>
      <c r="E283" s="53" t="s">
        <v>136</v>
      </c>
      <c r="F283" s="53" t="s">
        <v>90</v>
      </c>
      <c r="G283" s="53" t="s">
        <v>160</v>
      </c>
      <c r="H283" s="53" t="s">
        <v>124</v>
      </c>
      <c r="I283" s="53" t="s">
        <v>222</v>
      </c>
      <c r="J283" s="53" t="s">
        <v>65</v>
      </c>
      <c r="K283" s="53" t="s">
        <v>137</v>
      </c>
      <c r="L283" s="53" t="s">
        <v>199</v>
      </c>
      <c r="M283" s="53" t="s">
        <v>207</v>
      </c>
      <c r="N283" s="53">
        <v>1</v>
      </c>
      <c r="O283" s="53" t="s">
        <v>195</v>
      </c>
      <c r="P283" s="204">
        <f t="shared" si="107"/>
        <v>0</v>
      </c>
      <c r="Q283" s="56"/>
      <c r="R283" s="205">
        <f t="shared" si="108"/>
        <v>0</v>
      </c>
      <c r="S283" s="53"/>
      <c r="T283" s="53"/>
      <c r="U283" s="53"/>
      <c r="V283" s="54"/>
      <c r="W283" s="205">
        <f t="shared" si="109"/>
        <v>0</v>
      </c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4"/>
      <c r="AR283" s="53"/>
      <c r="AS283" s="204">
        <f t="shared" si="110"/>
        <v>0</v>
      </c>
      <c r="AT283" s="205">
        <f t="shared" si="111"/>
        <v>0</v>
      </c>
      <c r="AU283" s="53"/>
      <c r="AV283" s="53"/>
      <c r="AW283" s="54">
        <v>0</v>
      </c>
      <c r="AX283" s="56">
        <v>0</v>
      </c>
      <c r="AY283" s="53">
        <v>0</v>
      </c>
      <c r="AZ283" s="51"/>
      <c r="BA283" s="54"/>
      <c r="BB283" s="56">
        <v>0</v>
      </c>
      <c r="BC283" s="200">
        <f t="shared" si="112"/>
        <v>0</v>
      </c>
      <c r="BD283" s="53"/>
      <c r="BE283" s="53">
        <v>0</v>
      </c>
      <c r="BF283" s="53">
        <v>0</v>
      </c>
      <c r="BG283" s="53"/>
      <c r="BH283" s="54"/>
      <c r="BJ283" s="205">
        <f t="shared" si="113"/>
        <v>0</v>
      </c>
      <c r="BK283" s="53"/>
      <c r="BL283" s="54">
        <v>0</v>
      </c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  <c r="CP283" s="53"/>
      <c r="CQ283" s="53"/>
      <c r="CR283" s="53"/>
      <c r="CS283" s="53"/>
      <c r="CT283" s="53"/>
      <c r="CU283" s="53"/>
      <c r="CV283" s="53"/>
      <c r="CW283" s="53"/>
      <c r="CX283" s="53"/>
      <c r="CY283" s="53"/>
      <c r="CZ283" s="53"/>
      <c r="DA283" s="53"/>
      <c r="DB283" s="53"/>
      <c r="DC283" s="53"/>
      <c r="DD283" s="53"/>
      <c r="DE283" s="53"/>
      <c r="DF283" s="53"/>
      <c r="DG283" s="53"/>
      <c r="DH283" s="53"/>
      <c r="DI283" s="53"/>
      <c r="DJ283" s="53"/>
      <c r="DK283" s="53"/>
      <c r="DL283" s="53"/>
      <c r="DM283" s="53"/>
      <c r="DN283" s="53"/>
      <c r="DO283" s="53"/>
      <c r="DP283" s="53"/>
      <c r="DQ283" s="53"/>
      <c r="DR283" s="53"/>
      <c r="DS283" s="53"/>
      <c r="DT283" s="53"/>
      <c r="DU283" s="53"/>
      <c r="DV283" s="53"/>
    </row>
    <row r="284" spans="1:330" s="217" customFormat="1" ht="10.5" customHeight="1" x14ac:dyDescent="0.15">
      <c r="A284" s="208"/>
      <c r="B284" s="209"/>
      <c r="C284" s="209" t="s">
        <v>765</v>
      </c>
      <c r="D284" s="209"/>
      <c r="E284" s="209"/>
      <c r="F284" s="209"/>
      <c r="G284" s="209"/>
      <c r="H284" s="209"/>
      <c r="I284" s="209"/>
      <c r="J284" s="209"/>
      <c r="K284" s="209"/>
      <c r="L284" s="209"/>
      <c r="M284" s="209"/>
      <c r="N284" s="209">
        <f>SUM(N285:N292)</f>
        <v>8</v>
      </c>
      <c r="O284" s="209"/>
      <c r="P284" s="204">
        <f t="shared" si="107"/>
        <v>0</v>
      </c>
      <c r="Q284" s="212">
        <f>SUM(Q285:Q292)</f>
        <v>0</v>
      </c>
      <c r="R284" s="205">
        <f t="shared" si="108"/>
        <v>0</v>
      </c>
      <c r="S284" s="209">
        <f>SUM(S285:S292)</f>
        <v>0</v>
      </c>
      <c r="T284" s="209">
        <f>SUM(T285:T292)</f>
        <v>0</v>
      </c>
      <c r="U284" s="209">
        <f>SUM(U285:U292)</f>
        <v>0</v>
      </c>
      <c r="V284" s="210">
        <f>SUM(V285:V292)</f>
        <v>0</v>
      </c>
      <c r="W284" s="205">
        <f t="shared" si="109"/>
        <v>0</v>
      </c>
      <c r="X284" s="209">
        <f t="shared" ref="X284:BL284" si="118">SUM(X285:X292)</f>
        <v>0</v>
      </c>
      <c r="Y284" s="209">
        <f t="shared" si="118"/>
        <v>0</v>
      </c>
      <c r="Z284" s="209">
        <f t="shared" si="118"/>
        <v>0</v>
      </c>
      <c r="AA284" s="209">
        <f t="shared" si="118"/>
        <v>0</v>
      </c>
      <c r="AB284" s="209">
        <f t="shared" si="118"/>
        <v>0</v>
      </c>
      <c r="AC284" s="209">
        <f t="shared" si="118"/>
        <v>0</v>
      </c>
      <c r="AD284" s="209">
        <f t="shared" si="118"/>
        <v>0</v>
      </c>
      <c r="AE284" s="209">
        <f t="shared" si="118"/>
        <v>0</v>
      </c>
      <c r="AF284" s="209">
        <f t="shared" si="118"/>
        <v>0</v>
      </c>
      <c r="AG284" s="209">
        <f t="shared" si="118"/>
        <v>0</v>
      </c>
      <c r="AH284" s="209">
        <f t="shared" si="118"/>
        <v>0</v>
      </c>
      <c r="AI284" s="209">
        <f t="shared" si="118"/>
        <v>0</v>
      </c>
      <c r="AJ284" s="209">
        <f t="shared" si="118"/>
        <v>0</v>
      </c>
      <c r="AK284" s="209">
        <f t="shared" si="118"/>
        <v>0</v>
      </c>
      <c r="AL284" s="209">
        <f t="shared" si="118"/>
        <v>0</v>
      </c>
      <c r="AM284" s="209">
        <f t="shared" si="118"/>
        <v>0</v>
      </c>
      <c r="AN284" s="209">
        <f t="shared" si="118"/>
        <v>0</v>
      </c>
      <c r="AO284" s="209">
        <f t="shared" si="118"/>
        <v>0</v>
      </c>
      <c r="AP284" s="209">
        <f t="shared" si="118"/>
        <v>0</v>
      </c>
      <c r="AQ284" s="210">
        <f t="shared" si="118"/>
        <v>0</v>
      </c>
      <c r="AR284" s="209"/>
      <c r="AS284" s="204">
        <f t="shared" si="110"/>
        <v>0</v>
      </c>
      <c r="AT284" s="205">
        <f t="shared" si="111"/>
        <v>0</v>
      </c>
      <c r="AU284" s="209">
        <f t="shared" si="118"/>
        <v>0</v>
      </c>
      <c r="AV284" s="209">
        <f t="shared" ref="AV284:BB284" si="119">SUM(AV285:AV292)</f>
        <v>0</v>
      </c>
      <c r="AW284" s="210">
        <f t="shared" si="119"/>
        <v>0</v>
      </c>
      <c r="AX284" s="212">
        <f t="shared" si="119"/>
        <v>0</v>
      </c>
      <c r="AY284" s="209">
        <f t="shared" si="119"/>
        <v>0</v>
      </c>
      <c r="AZ284" s="208">
        <f t="shared" si="119"/>
        <v>0</v>
      </c>
      <c r="BA284" s="210">
        <f t="shared" si="119"/>
        <v>0</v>
      </c>
      <c r="BB284" s="212">
        <f t="shared" si="119"/>
        <v>0</v>
      </c>
      <c r="BC284" s="200">
        <f t="shared" si="112"/>
        <v>0</v>
      </c>
      <c r="BD284" s="209">
        <f t="shared" si="118"/>
        <v>0</v>
      </c>
      <c r="BE284" s="209">
        <f t="shared" si="118"/>
        <v>0</v>
      </c>
      <c r="BF284" s="209">
        <f t="shared" si="118"/>
        <v>0</v>
      </c>
      <c r="BG284" s="209">
        <f t="shared" si="118"/>
        <v>0</v>
      </c>
      <c r="BH284" s="210">
        <f t="shared" si="118"/>
        <v>0</v>
      </c>
      <c r="BJ284" s="205">
        <f t="shared" si="113"/>
        <v>0</v>
      </c>
      <c r="BK284" s="209">
        <f t="shared" si="118"/>
        <v>0</v>
      </c>
      <c r="BL284" s="210">
        <f t="shared" si="118"/>
        <v>0</v>
      </c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</row>
    <row r="285" spans="1:330" s="61" customFormat="1" ht="10.5" customHeight="1" x14ac:dyDescent="0.15">
      <c r="A285" s="51" t="s">
        <v>764</v>
      </c>
      <c r="B285" s="52" t="s">
        <v>966</v>
      </c>
      <c r="C285" s="53" t="s">
        <v>765</v>
      </c>
      <c r="D285" s="53" t="s">
        <v>122</v>
      </c>
      <c r="E285" s="53" t="s">
        <v>136</v>
      </c>
      <c r="F285" s="53" t="s">
        <v>93</v>
      </c>
      <c r="G285" s="53" t="s">
        <v>765</v>
      </c>
      <c r="H285" s="53" t="s">
        <v>51</v>
      </c>
      <c r="I285" s="53" t="s">
        <v>765</v>
      </c>
      <c r="J285" s="53" t="s">
        <v>65</v>
      </c>
      <c r="K285" s="53" t="s">
        <v>137</v>
      </c>
      <c r="L285" s="53" t="s">
        <v>199</v>
      </c>
      <c r="M285" s="53" t="s">
        <v>201</v>
      </c>
      <c r="N285" s="53">
        <v>1</v>
      </c>
      <c r="O285" s="53" t="s">
        <v>195</v>
      </c>
      <c r="P285" s="204">
        <f t="shared" si="107"/>
        <v>0</v>
      </c>
      <c r="Q285" s="56"/>
      <c r="R285" s="205">
        <f t="shared" si="108"/>
        <v>0</v>
      </c>
      <c r="S285" s="53"/>
      <c r="T285" s="53"/>
      <c r="U285" s="53"/>
      <c r="V285" s="54"/>
      <c r="W285" s="205">
        <f t="shared" si="109"/>
        <v>0</v>
      </c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4"/>
      <c r="AR285" s="53"/>
      <c r="AS285" s="204">
        <f t="shared" si="110"/>
        <v>0</v>
      </c>
      <c r="AT285" s="205">
        <f t="shared" si="111"/>
        <v>0</v>
      </c>
      <c r="AU285" s="53"/>
      <c r="AV285" s="53"/>
      <c r="AW285" s="54">
        <v>0</v>
      </c>
      <c r="AX285" s="56">
        <v>0</v>
      </c>
      <c r="AY285" s="53">
        <v>0</v>
      </c>
      <c r="AZ285" s="51"/>
      <c r="BA285" s="54"/>
      <c r="BB285" s="56">
        <v>0</v>
      </c>
      <c r="BC285" s="200">
        <f t="shared" si="112"/>
        <v>0</v>
      </c>
      <c r="BD285" s="53"/>
      <c r="BE285" s="53">
        <v>0</v>
      </c>
      <c r="BF285" s="53">
        <v>0</v>
      </c>
      <c r="BG285" s="53"/>
      <c r="BH285" s="54"/>
      <c r="BJ285" s="205">
        <f t="shared" si="113"/>
        <v>0</v>
      </c>
      <c r="BK285" s="53"/>
      <c r="BL285" s="54">
        <v>0</v>
      </c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  <c r="CP285" s="53"/>
      <c r="CQ285" s="53"/>
      <c r="CR285" s="53"/>
      <c r="CS285" s="53"/>
      <c r="CT285" s="53"/>
      <c r="CU285" s="53"/>
      <c r="CV285" s="53"/>
      <c r="CW285" s="53"/>
      <c r="CX285" s="53"/>
      <c r="CY285" s="53"/>
      <c r="CZ285" s="53"/>
      <c r="DA285" s="53"/>
      <c r="DB285" s="53"/>
      <c r="DC285" s="53"/>
      <c r="DD285" s="53"/>
      <c r="DE285" s="53"/>
      <c r="DF285" s="53"/>
      <c r="DG285" s="53"/>
      <c r="DH285" s="53"/>
      <c r="DI285" s="53"/>
      <c r="DJ285" s="53"/>
      <c r="DK285" s="53"/>
      <c r="DL285" s="53"/>
      <c r="DM285" s="53"/>
      <c r="DN285" s="53"/>
      <c r="DO285" s="53"/>
      <c r="DP285" s="53"/>
      <c r="DQ285" s="53"/>
      <c r="DR285" s="53"/>
      <c r="DS285" s="53"/>
      <c r="DT285" s="53"/>
      <c r="DU285" s="53"/>
      <c r="DV285" s="53"/>
    </row>
    <row r="286" spans="1:330" s="61" customFormat="1" ht="10.5" customHeight="1" x14ac:dyDescent="0.15">
      <c r="A286" s="51" t="s">
        <v>767</v>
      </c>
      <c r="B286" s="52" t="s">
        <v>966</v>
      </c>
      <c r="C286" s="53" t="s">
        <v>768</v>
      </c>
      <c r="D286" s="53" t="s">
        <v>122</v>
      </c>
      <c r="E286" s="53" t="s">
        <v>136</v>
      </c>
      <c r="F286" s="53" t="s">
        <v>93</v>
      </c>
      <c r="G286" s="53" t="s">
        <v>765</v>
      </c>
      <c r="H286" s="53" t="s">
        <v>121</v>
      </c>
      <c r="I286" s="53" t="s">
        <v>768</v>
      </c>
      <c r="J286" s="53" t="s">
        <v>65</v>
      </c>
      <c r="K286" s="53" t="s">
        <v>137</v>
      </c>
      <c r="L286" s="53" t="s">
        <v>199</v>
      </c>
      <c r="M286" s="53" t="s">
        <v>206</v>
      </c>
      <c r="N286" s="53">
        <v>1</v>
      </c>
      <c r="O286" s="53" t="s">
        <v>195</v>
      </c>
      <c r="P286" s="204">
        <f t="shared" si="107"/>
        <v>0</v>
      </c>
      <c r="Q286" s="56"/>
      <c r="R286" s="205">
        <f t="shared" si="108"/>
        <v>0</v>
      </c>
      <c r="S286" s="53"/>
      <c r="T286" s="53"/>
      <c r="U286" s="53"/>
      <c r="V286" s="54"/>
      <c r="W286" s="205">
        <f t="shared" si="109"/>
        <v>0</v>
      </c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4"/>
      <c r="AR286" s="53"/>
      <c r="AS286" s="204">
        <f t="shared" si="110"/>
        <v>0</v>
      </c>
      <c r="AT286" s="205">
        <f t="shared" si="111"/>
        <v>0</v>
      </c>
      <c r="AU286" s="53"/>
      <c r="AV286" s="53"/>
      <c r="AW286" s="54">
        <v>0</v>
      </c>
      <c r="AX286" s="56">
        <v>0</v>
      </c>
      <c r="AY286" s="53">
        <v>0</v>
      </c>
      <c r="AZ286" s="51"/>
      <c r="BA286" s="54"/>
      <c r="BB286" s="56">
        <v>0</v>
      </c>
      <c r="BC286" s="200">
        <f t="shared" si="112"/>
        <v>0</v>
      </c>
      <c r="BD286" s="53"/>
      <c r="BE286" s="53">
        <v>0</v>
      </c>
      <c r="BF286" s="53">
        <v>0</v>
      </c>
      <c r="BG286" s="53"/>
      <c r="BH286" s="54"/>
      <c r="BJ286" s="205">
        <f t="shared" si="113"/>
        <v>0</v>
      </c>
      <c r="BK286" s="53"/>
      <c r="BL286" s="54">
        <v>0</v>
      </c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  <c r="CP286" s="53"/>
      <c r="CQ286" s="53"/>
      <c r="CR286" s="53"/>
      <c r="CS286" s="53"/>
      <c r="CT286" s="53"/>
      <c r="CU286" s="53"/>
      <c r="CV286" s="53"/>
      <c r="CW286" s="53"/>
      <c r="CX286" s="53"/>
      <c r="CY286" s="53"/>
      <c r="CZ286" s="53"/>
      <c r="DA286" s="53"/>
      <c r="DB286" s="53"/>
      <c r="DC286" s="53"/>
      <c r="DD286" s="53"/>
      <c r="DE286" s="53"/>
      <c r="DF286" s="53"/>
      <c r="DG286" s="53"/>
      <c r="DH286" s="53"/>
      <c r="DI286" s="53"/>
      <c r="DJ286" s="53"/>
      <c r="DK286" s="53"/>
      <c r="DL286" s="53"/>
      <c r="DM286" s="53"/>
      <c r="DN286" s="53"/>
      <c r="DO286" s="53"/>
      <c r="DP286" s="53"/>
      <c r="DQ286" s="53"/>
      <c r="DR286" s="53"/>
      <c r="DS286" s="53"/>
      <c r="DT286" s="53"/>
      <c r="DU286" s="53"/>
      <c r="DV286" s="53"/>
    </row>
    <row r="287" spans="1:330" s="61" customFormat="1" ht="10.5" customHeight="1" x14ac:dyDescent="0.15">
      <c r="A287" s="51" t="s">
        <v>770</v>
      </c>
      <c r="B287" s="52" t="s">
        <v>966</v>
      </c>
      <c r="C287" s="53" t="s">
        <v>771</v>
      </c>
      <c r="D287" s="53" t="s">
        <v>122</v>
      </c>
      <c r="E287" s="53" t="s">
        <v>136</v>
      </c>
      <c r="F287" s="53" t="s">
        <v>93</v>
      </c>
      <c r="G287" s="53" t="s">
        <v>765</v>
      </c>
      <c r="H287" s="53" t="s">
        <v>132</v>
      </c>
      <c r="I287" s="53" t="s">
        <v>771</v>
      </c>
      <c r="J287" s="53" t="s">
        <v>65</v>
      </c>
      <c r="K287" s="53" t="s">
        <v>137</v>
      </c>
      <c r="L287" s="53" t="s">
        <v>199</v>
      </c>
      <c r="M287" s="53" t="s">
        <v>206</v>
      </c>
      <c r="N287" s="53">
        <v>1</v>
      </c>
      <c r="O287" s="53" t="s">
        <v>195</v>
      </c>
      <c r="P287" s="204">
        <f t="shared" si="107"/>
        <v>0</v>
      </c>
      <c r="Q287" s="56"/>
      <c r="R287" s="205">
        <f t="shared" si="108"/>
        <v>0</v>
      </c>
      <c r="S287" s="53"/>
      <c r="T287" s="53"/>
      <c r="U287" s="53"/>
      <c r="V287" s="54"/>
      <c r="W287" s="205">
        <f t="shared" si="109"/>
        <v>0</v>
      </c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4"/>
      <c r="AR287" s="53"/>
      <c r="AS287" s="204">
        <f t="shared" si="110"/>
        <v>0</v>
      </c>
      <c r="AT287" s="205">
        <f t="shared" si="111"/>
        <v>0</v>
      </c>
      <c r="AU287" s="53"/>
      <c r="AV287" s="53"/>
      <c r="AW287" s="54">
        <v>0</v>
      </c>
      <c r="AX287" s="56">
        <v>0</v>
      </c>
      <c r="AY287" s="53">
        <v>0</v>
      </c>
      <c r="AZ287" s="51"/>
      <c r="BA287" s="54"/>
      <c r="BB287" s="56">
        <v>0</v>
      </c>
      <c r="BC287" s="200">
        <f t="shared" si="112"/>
        <v>0</v>
      </c>
      <c r="BD287" s="53"/>
      <c r="BE287" s="53">
        <v>0</v>
      </c>
      <c r="BF287" s="53">
        <v>0</v>
      </c>
      <c r="BG287" s="53"/>
      <c r="BH287" s="54"/>
      <c r="BJ287" s="205">
        <f t="shared" si="113"/>
        <v>0</v>
      </c>
      <c r="BK287" s="53"/>
      <c r="BL287" s="54">
        <v>0</v>
      </c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  <c r="CP287" s="53"/>
      <c r="CQ287" s="53"/>
      <c r="CR287" s="53"/>
      <c r="CS287" s="53"/>
      <c r="CT287" s="53"/>
      <c r="CU287" s="53"/>
      <c r="CV287" s="53"/>
      <c r="CW287" s="53"/>
      <c r="CX287" s="53"/>
      <c r="CY287" s="53"/>
      <c r="CZ287" s="53"/>
      <c r="DA287" s="53"/>
      <c r="DB287" s="53"/>
      <c r="DC287" s="53"/>
      <c r="DD287" s="53"/>
      <c r="DE287" s="53"/>
      <c r="DF287" s="53"/>
      <c r="DG287" s="53"/>
      <c r="DH287" s="53"/>
      <c r="DI287" s="53"/>
      <c r="DJ287" s="53"/>
      <c r="DK287" s="53"/>
      <c r="DL287" s="53"/>
      <c r="DM287" s="53"/>
      <c r="DN287" s="53"/>
      <c r="DO287" s="53"/>
      <c r="DP287" s="53"/>
      <c r="DQ287" s="53"/>
      <c r="DR287" s="53"/>
      <c r="DS287" s="53"/>
      <c r="DT287" s="53"/>
      <c r="DU287" s="53"/>
      <c r="DV287" s="53"/>
    </row>
    <row r="288" spans="1:330" s="61" customFormat="1" ht="10.5" customHeight="1" x14ac:dyDescent="0.15">
      <c r="A288" s="51" t="s">
        <v>772</v>
      </c>
      <c r="B288" s="52" t="s">
        <v>966</v>
      </c>
      <c r="C288" s="53" t="s">
        <v>773</v>
      </c>
      <c r="D288" s="53" t="s">
        <v>122</v>
      </c>
      <c r="E288" s="53" t="s">
        <v>136</v>
      </c>
      <c r="F288" s="53" t="s">
        <v>93</v>
      </c>
      <c r="G288" s="53" t="s">
        <v>765</v>
      </c>
      <c r="H288" s="53" t="s">
        <v>197</v>
      </c>
      <c r="I288" s="53" t="s">
        <v>773</v>
      </c>
      <c r="J288" s="53" t="s">
        <v>65</v>
      </c>
      <c r="K288" s="53" t="s">
        <v>137</v>
      </c>
      <c r="L288" s="53" t="s">
        <v>199</v>
      </c>
      <c r="M288" s="53" t="s">
        <v>200</v>
      </c>
      <c r="N288" s="53">
        <v>1</v>
      </c>
      <c r="O288" s="53" t="s">
        <v>195</v>
      </c>
      <c r="P288" s="204">
        <f t="shared" si="107"/>
        <v>0</v>
      </c>
      <c r="Q288" s="56"/>
      <c r="R288" s="205">
        <f t="shared" si="108"/>
        <v>0</v>
      </c>
      <c r="S288" s="53"/>
      <c r="T288" s="53"/>
      <c r="U288" s="53"/>
      <c r="V288" s="54"/>
      <c r="W288" s="205">
        <f t="shared" si="109"/>
        <v>0</v>
      </c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4"/>
      <c r="AR288" s="53"/>
      <c r="AS288" s="204">
        <f t="shared" si="110"/>
        <v>0</v>
      </c>
      <c r="AT288" s="205">
        <f t="shared" si="111"/>
        <v>0</v>
      </c>
      <c r="AU288" s="53"/>
      <c r="AV288" s="53"/>
      <c r="AW288" s="54">
        <v>0</v>
      </c>
      <c r="AX288" s="56">
        <v>0</v>
      </c>
      <c r="AY288" s="53">
        <v>0</v>
      </c>
      <c r="AZ288" s="51"/>
      <c r="BA288" s="54"/>
      <c r="BB288" s="56">
        <v>0</v>
      </c>
      <c r="BC288" s="200">
        <f t="shared" si="112"/>
        <v>0</v>
      </c>
      <c r="BD288" s="53"/>
      <c r="BE288" s="53">
        <v>0</v>
      </c>
      <c r="BF288" s="53">
        <v>0</v>
      </c>
      <c r="BG288" s="53"/>
      <c r="BH288" s="54"/>
      <c r="BJ288" s="205">
        <f t="shared" si="113"/>
        <v>0</v>
      </c>
      <c r="BK288" s="53"/>
      <c r="BL288" s="54">
        <v>0</v>
      </c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  <c r="CP288" s="53"/>
      <c r="CQ288" s="53"/>
      <c r="CR288" s="53"/>
      <c r="CS288" s="53"/>
      <c r="CT288" s="53"/>
      <c r="CU288" s="53"/>
      <c r="CV288" s="53"/>
      <c r="CW288" s="53"/>
      <c r="CX288" s="53"/>
      <c r="CY288" s="53"/>
      <c r="CZ288" s="53"/>
      <c r="DA288" s="53"/>
      <c r="DB288" s="53"/>
      <c r="DC288" s="53"/>
      <c r="DD288" s="53"/>
      <c r="DE288" s="53"/>
      <c r="DF288" s="53"/>
      <c r="DG288" s="53"/>
      <c r="DH288" s="53"/>
      <c r="DI288" s="53"/>
      <c r="DJ288" s="53"/>
      <c r="DK288" s="53"/>
      <c r="DL288" s="53"/>
      <c r="DM288" s="53"/>
      <c r="DN288" s="53"/>
      <c r="DO288" s="53"/>
      <c r="DP288" s="53"/>
      <c r="DQ288" s="53"/>
      <c r="DR288" s="53"/>
      <c r="DS288" s="53"/>
      <c r="DT288" s="53"/>
      <c r="DU288" s="53"/>
      <c r="DV288" s="53"/>
    </row>
    <row r="289" spans="1:330" s="61" customFormat="1" ht="10.5" customHeight="1" x14ac:dyDescent="0.15">
      <c r="A289" s="51" t="s">
        <v>775</v>
      </c>
      <c r="B289" s="52" t="s">
        <v>966</v>
      </c>
      <c r="C289" s="53" t="s">
        <v>776</v>
      </c>
      <c r="D289" s="53" t="s">
        <v>122</v>
      </c>
      <c r="E289" s="53" t="s">
        <v>136</v>
      </c>
      <c r="F289" s="53" t="s">
        <v>93</v>
      </c>
      <c r="G289" s="53" t="s">
        <v>765</v>
      </c>
      <c r="H289" s="53" t="s">
        <v>94</v>
      </c>
      <c r="I289" s="53" t="s">
        <v>776</v>
      </c>
      <c r="J289" s="53" t="s">
        <v>65</v>
      </c>
      <c r="K289" s="53" t="s">
        <v>137</v>
      </c>
      <c r="L289" s="53" t="s">
        <v>199</v>
      </c>
      <c r="M289" s="53" t="s">
        <v>206</v>
      </c>
      <c r="N289" s="53">
        <v>1</v>
      </c>
      <c r="O289" s="53" t="s">
        <v>195</v>
      </c>
      <c r="P289" s="204">
        <f t="shared" si="107"/>
        <v>0</v>
      </c>
      <c r="Q289" s="56"/>
      <c r="R289" s="205">
        <f t="shared" si="108"/>
        <v>0</v>
      </c>
      <c r="S289" s="53"/>
      <c r="T289" s="53"/>
      <c r="U289" s="53"/>
      <c r="V289" s="54"/>
      <c r="W289" s="205">
        <f t="shared" si="109"/>
        <v>0</v>
      </c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4"/>
      <c r="AR289" s="53"/>
      <c r="AS289" s="204">
        <f t="shared" si="110"/>
        <v>0</v>
      </c>
      <c r="AT289" s="205">
        <f t="shared" si="111"/>
        <v>0</v>
      </c>
      <c r="AU289" s="53"/>
      <c r="AV289" s="53"/>
      <c r="AW289" s="54">
        <v>0</v>
      </c>
      <c r="AX289" s="56">
        <v>0</v>
      </c>
      <c r="AY289" s="53">
        <v>0</v>
      </c>
      <c r="AZ289" s="51"/>
      <c r="BA289" s="54"/>
      <c r="BB289" s="56">
        <v>0</v>
      </c>
      <c r="BC289" s="200">
        <f t="shared" si="112"/>
        <v>0</v>
      </c>
      <c r="BD289" s="53"/>
      <c r="BE289" s="53">
        <v>0</v>
      </c>
      <c r="BF289" s="53">
        <v>0</v>
      </c>
      <c r="BG289" s="53"/>
      <c r="BH289" s="54"/>
      <c r="BJ289" s="205">
        <f t="shared" si="113"/>
        <v>0</v>
      </c>
      <c r="BK289" s="53"/>
      <c r="BL289" s="54">
        <v>0</v>
      </c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  <c r="CP289" s="53"/>
      <c r="CQ289" s="53"/>
      <c r="CR289" s="53"/>
      <c r="CS289" s="53"/>
      <c r="CT289" s="53"/>
      <c r="CU289" s="53"/>
      <c r="CV289" s="53"/>
      <c r="CW289" s="53"/>
      <c r="CX289" s="53"/>
      <c r="CY289" s="53"/>
      <c r="CZ289" s="53"/>
      <c r="DA289" s="53"/>
      <c r="DB289" s="53"/>
      <c r="DC289" s="53"/>
      <c r="DD289" s="53"/>
      <c r="DE289" s="53"/>
      <c r="DF289" s="53"/>
      <c r="DG289" s="53"/>
      <c r="DH289" s="53"/>
      <c r="DI289" s="53"/>
      <c r="DJ289" s="53"/>
      <c r="DK289" s="53"/>
      <c r="DL289" s="53"/>
      <c r="DM289" s="53"/>
      <c r="DN289" s="53"/>
      <c r="DO289" s="53"/>
      <c r="DP289" s="53"/>
      <c r="DQ289" s="53"/>
      <c r="DR289" s="53"/>
      <c r="DS289" s="53"/>
      <c r="DT289" s="53"/>
      <c r="DU289" s="53"/>
      <c r="DV289" s="53"/>
    </row>
    <row r="290" spans="1:330" s="61" customFormat="1" ht="10.5" customHeight="1" x14ac:dyDescent="0.15">
      <c r="A290" s="51" t="s">
        <v>777</v>
      </c>
      <c r="B290" s="52" t="s">
        <v>966</v>
      </c>
      <c r="C290" s="53" t="s">
        <v>1291</v>
      </c>
      <c r="D290" s="53" t="s">
        <v>122</v>
      </c>
      <c r="E290" s="53" t="s">
        <v>136</v>
      </c>
      <c r="F290" s="53" t="s">
        <v>93</v>
      </c>
      <c r="G290" s="53" t="s">
        <v>765</v>
      </c>
      <c r="H290" s="53" t="s">
        <v>133</v>
      </c>
      <c r="I290" s="53" t="s">
        <v>271</v>
      </c>
      <c r="J290" s="53" t="s">
        <v>65</v>
      </c>
      <c r="K290" s="53" t="s">
        <v>137</v>
      </c>
      <c r="L290" s="53" t="s">
        <v>199</v>
      </c>
      <c r="M290" s="53" t="s">
        <v>215</v>
      </c>
      <c r="N290" s="53">
        <v>1</v>
      </c>
      <c r="O290" s="53" t="s">
        <v>195</v>
      </c>
      <c r="P290" s="204">
        <f t="shared" si="107"/>
        <v>0</v>
      </c>
      <c r="Q290" s="56"/>
      <c r="R290" s="205">
        <f t="shared" si="108"/>
        <v>0</v>
      </c>
      <c r="S290" s="53"/>
      <c r="T290" s="53"/>
      <c r="U290" s="53"/>
      <c r="V290" s="54"/>
      <c r="W290" s="205">
        <f t="shared" si="109"/>
        <v>0</v>
      </c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4"/>
      <c r="AR290" s="53"/>
      <c r="AS290" s="204">
        <f t="shared" si="110"/>
        <v>0</v>
      </c>
      <c r="AT290" s="205">
        <f t="shared" si="111"/>
        <v>0</v>
      </c>
      <c r="AU290" s="53"/>
      <c r="AV290" s="53"/>
      <c r="AW290" s="54">
        <v>0</v>
      </c>
      <c r="AX290" s="56">
        <v>0</v>
      </c>
      <c r="AY290" s="53">
        <v>0</v>
      </c>
      <c r="AZ290" s="51"/>
      <c r="BA290" s="54"/>
      <c r="BB290" s="56">
        <v>0</v>
      </c>
      <c r="BC290" s="200">
        <f t="shared" si="112"/>
        <v>0</v>
      </c>
      <c r="BD290" s="53"/>
      <c r="BE290" s="53">
        <v>0</v>
      </c>
      <c r="BF290" s="53">
        <v>0</v>
      </c>
      <c r="BG290" s="53"/>
      <c r="BH290" s="54"/>
      <c r="BJ290" s="205">
        <f t="shared" si="113"/>
        <v>0</v>
      </c>
      <c r="BK290" s="53"/>
      <c r="BL290" s="54">
        <v>0</v>
      </c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  <c r="CP290" s="53"/>
      <c r="CQ290" s="53"/>
      <c r="CR290" s="53"/>
      <c r="CS290" s="53"/>
      <c r="CT290" s="53"/>
      <c r="CU290" s="53"/>
      <c r="CV290" s="53"/>
      <c r="CW290" s="53"/>
      <c r="CX290" s="53"/>
      <c r="CY290" s="53"/>
      <c r="CZ290" s="53"/>
      <c r="DA290" s="53"/>
      <c r="DB290" s="53"/>
      <c r="DC290" s="53"/>
      <c r="DD290" s="53"/>
      <c r="DE290" s="53"/>
      <c r="DF290" s="53"/>
      <c r="DG290" s="53"/>
      <c r="DH290" s="53"/>
      <c r="DI290" s="53"/>
      <c r="DJ290" s="53"/>
      <c r="DK290" s="53"/>
      <c r="DL290" s="53"/>
      <c r="DM290" s="53"/>
      <c r="DN290" s="53"/>
      <c r="DO290" s="53"/>
      <c r="DP290" s="53"/>
      <c r="DQ290" s="53"/>
      <c r="DR290" s="53"/>
      <c r="DS290" s="53"/>
      <c r="DT290" s="53"/>
      <c r="DU290" s="53"/>
      <c r="DV290" s="53"/>
    </row>
    <row r="291" spans="1:330" s="61" customFormat="1" ht="10.5" customHeight="1" x14ac:dyDescent="0.15">
      <c r="A291" s="51" t="s">
        <v>779</v>
      </c>
      <c r="B291" s="52" t="s">
        <v>966</v>
      </c>
      <c r="C291" s="53" t="s">
        <v>1292</v>
      </c>
      <c r="D291" s="53" t="s">
        <v>122</v>
      </c>
      <c r="E291" s="53" t="s">
        <v>136</v>
      </c>
      <c r="F291" s="53" t="s">
        <v>93</v>
      </c>
      <c r="G291" s="53" t="s">
        <v>765</v>
      </c>
      <c r="H291" s="53" t="s">
        <v>193</v>
      </c>
      <c r="I291" s="53" t="s">
        <v>235</v>
      </c>
      <c r="J291" s="53" t="s">
        <v>65</v>
      </c>
      <c r="K291" s="53" t="s">
        <v>137</v>
      </c>
      <c r="L291" s="53" t="s">
        <v>199</v>
      </c>
      <c r="M291" s="53" t="s">
        <v>208</v>
      </c>
      <c r="N291" s="53">
        <v>1</v>
      </c>
      <c r="O291" s="53" t="s">
        <v>195</v>
      </c>
      <c r="P291" s="204">
        <f t="shared" si="107"/>
        <v>0</v>
      </c>
      <c r="Q291" s="56"/>
      <c r="R291" s="205">
        <f t="shared" si="108"/>
        <v>0</v>
      </c>
      <c r="S291" s="53"/>
      <c r="T291" s="53"/>
      <c r="U291" s="53"/>
      <c r="V291" s="54"/>
      <c r="W291" s="205">
        <f t="shared" si="109"/>
        <v>0</v>
      </c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4"/>
      <c r="AR291" s="53"/>
      <c r="AS291" s="204">
        <f t="shared" si="110"/>
        <v>0</v>
      </c>
      <c r="AT291" s="205">
        <f t="shared" si="111"/>
        <v>0</v>
      </c>
      <c r="AU291" s="53"/>
      <c r="AV291" s="53"/>
      <c r="AW291" s="54">
        <v>0</v>
      </c>
      <c r="AX291" s="56">
        <v>0</v>
      </c>
      <c r="AY291" s="53">
        <v>0</v>
      </c>
      <c r="AZ291" s="51"/>
      <c r="BA291" s="54"/>
      <c r="BB291" s="56">
        <v>0</v>
      </c>
      <c r="BC291" s="200">
        <f t="shared" si="112"/>
        <v>0</v>
      </c>
      <c r="BD291" s="53"/>
      <c r="BE291" s="53">
        <v>0</v>
      </c>
      <c r="BF291" s="53">
        <v>0</v>
      </c>
      <c r="BG291" s="53"/>
      <c r="BH291" s="54"/>
      <c r="BJ291" s="205">
        <f t="shared" si="113"/>
        <v>0</v>
      </c>
      <c r="BK291" s="53"/>
      <c r="BL291" s="54">
        <v>0</v>
      </c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  <c r="CP291" s="53"/>
      <c r="CQ291" s="53"/>
      <c r="CR291" s="53"/>
      <c r="CS291" s="53"/>
      <c r="CT291" s="53"/>
      <c r="CU291" s="53"/>
      <c r="CV291" s="53"/>
      <c r="CW291" s="53"/>
      <c r="CX291" s="53"/>
      <c r="CY291" s="53"/>
      <c r="CZ291" s="53"/>
      <c r="DA291" s="53"/>
      <c r="DB291" s="53"/>
      <c r="DC291" s="53"/>
      <c r="DD291" s="53"/>
      <c r="DE291" s="53"/>
      <c r="DF291" s="53"/>
      <c r="DG291" s="53"/>
      <c r="DH291" s="53"/>
      <c r="DI291" s="53"/>
      <c r="DJ291" s="53"/>
      <c r="DK291" s="53"/>
      <c r="DL291" s="53"/>
      <c r="DM291" s="53"/>
      <c r="DN291" s="53"/>
      <c r="DO291" s="53"/>
      <c r="DP291" s="53"/>
      <c r="DQ291" s="53"/>
      <c r="DR291" s="53"/>
      <c r="DS291" s="53"/>
      <c r="DT291" s="53"/>
      <c r="DU291" s="53"/>
      <c r="DV291" s="53"/>
    </row>
    <row r="292" spans="1:330" s="61" customFormat="1" ht="10.5" customHeight="1" x14ac:dyDescent="0.15">
      <c r="A292" s="51" t="s">
        <v>820</v>
      </c>
      <c r="B292" s="52" t="s">
        <v>966</v>
      </c>
      <c r="C292" s="53" t="s">
        <v>1295</v>
      </c>
      <c r="D292" s="53" t="s">
        <v>122</v>
      </c>
      <c r="E292" s="53" t="s">
        <v>136</v>
      </c>
      <c r="F292" s="53" t="s">
        <v>93</v>
      </c>
      <c r="G292" s="53" t="s">
        <v>765</v>
      </c>
      <c r="H292" s="53" t="s">
        <v>193</v>
      </c>
      <c r="I292" s="53" t="s">
        <v>235</v>
      </c>
      <c r="J292" s="53" t="s">
        <v>65</v>
      </c>
      <c r="K292" s="53" t="s">
        <v>137</v>
      </c>
      <c r="L292" s="53" t="s">
        <v>199</v>
      </c>
      <c r="M292" s="53" t="s">
        <v>217</v>
      </c>
      <c r="N292" s="53">
        <v>1</v>
      </c>
      <c r="O292" s="53" t="s">
        <v>218</v>
      </c>
      <c r="P292" s="204">
        <f t="shared" si="107"/>
        <v>0</v>
      </c>
      <c r="Q292" s="56"/>
      <c r="R292" s="205">
        <f t="shared" si="108"/>
        <v>0</v>
      </c>
      <c r="S292" s="53"/>
      <c r="T292" s="53"/>
      <c r="U292" s="53"/>
      <c r="V292" s="54"/>
      <c r="W292" s="205">
        <f t="shared" si="109"/>
        <v>0</v>
      </c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4"/>
      <c r="AR292" s="53"/>
      <c r="AS292" s="204">
        <f t="shared" si="110"/>
        <v>0</v>
      </c>
      <c r="AT292" s="205">
        <f t="shared" si="111"/>
        <v>0</v>
      </c>
      <c r="AU292" s="53"/>
      <c r="AV292" s="53"/>
      <c r="AW292" s="54">
        <v>0</v>
      </c>
      <c r="AX292" s="56">
        <v>0</v>
      </c>
      <c r="AY292" s="53">
        <v>0</v>
      </c>
      <c r="AZ292" s="51"/>
      <c r="BA292" s="54"/>
      <c r="BB292" s="56">
        <v>0</v>
      </c>
      <c r="BC292" s="200">
        <f t="shared" si="112"/>
        <v>0</v>
      </c>
      <c r="BD292" s="53"/>
      <c r="BE292" s="53">
        <v>0</v>
      </c>
      <c r="BF292" s="53">
        <v>0</v>
      </c>
      <c r="BG292" s="53"/>
      <c r="BH292" s="54"/>
      <c r="BJ292" s="205">
        <f t="shared" si="113"/>
        <v>0</v>
      </c>
      <c r="BK292" s="53"/>
      <c r="BL292" s="54">
        <v>0</v>
      </c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  <c r="CP292" s="53"/>
      <c r="CQ292" s="53"/>
      <c r="CR292" s="53"/>
      <c r="CS292" s="53"/>
      <c r="CT292" s="53"/>
      <c r="CU292" s="53"/>
      <c r="CV292" s="53"/>
      <c r="CW292" s="53"/>
      <c r="CX292" s="53"/>
      <c r="CY292" s="53"/>
      <c r="CZ292" s="53"/>
      <c r="DA292" s="53"/>
      <c r="DB292" s="53"/>
      <c r="DC292" s="53"/>
      <c r="DD292" s="53"/>
      <c r="DE292" s="53"/>
      <c r="DF292" s="53"/>
      <c r="DG292" s="53"/>
      <c r="DH292" s="53"/>
      <c r="DI292" s="53"/>
      <c r="DJ292" s="53"/>
      <c r="DK292" s="53"/>
      <c r="DL292" s="53"/>
      <c r="DM292" s="53"/>
      <c r="DN292" s="53"/>
      <c r="DO292" s="53"/>
      <c r="DP292" s="53"/>
      <c r="DQ292" s="53"/>
      <c r="DR292" s="53"/>
      <c r="DS292" s="53"/>
      <c r="DT292" s="53"/>
      <c r="DU292" s="53"/>
      <c r="DV292" s="53"/>
    </row>
    <row r="293" spans="1:330" s="217" customFormat="1" ht="10.5" customHeight="1" x14ac:dyDescent="0.15">
      <c r="A293" s="208"/>
      <c r="B293" s="209"/>
      <c r="C293" s="209" t="s">
        <v>126</v>
      </c>
      <c r="D293" s="209"/>
      <c r="E293" s="209"/>
      <c r="F293" s="209"/>
      <c r="G293" s="209"/>
      <c r="H293" s="209"/>
      <c r="I293" s="209"/>
      <c r="J293" s="209"/>
      <c r="K293" s="209"/>
      <c r="L293" s="209"/>
      <c r="M293" s="209"/>
      <c r="N293" s="209">
        <f>SUM(N294:N295)</f>
        <v>2</v>
      </c>
      <c r="O293" s="209"/>
      <c r="P293" s="204">
        <f t="shared" si="107"/>
        <v>0</v>
      </c>
      <c r="Q293" s="212">
        <f>SUM(Q294:Q295)</f>
        <v>0</v>
      </c>
      <c r="R293" s="205">
        <f t="shared" si="108"/>
        <v>0</v>
      </c>
      <c r="S293" s="209">
        <f>SUM(S294:S295)</f>
        <v>0</v>
      </c>
      <c r="T293" s="209">
        <f>SUM(T294:T295)</f>
        <v>0</v>
      </c>
      <c r="U293" s="209">
        <f>SUM(U294:U295)</f>
        <v>0</v>
      </c>
      <c r="V293" s="210">
        <f>SUM(V294:V295)</f>
        <v>0</v>
      </c>
      <c r="W293" s="205">
        <f t="shared" si="109"/>
        <v>0</v>
      </c>
      <c r="X293" s="209">
        <f t="shared" ref="X293:BL293" si="120">SUM(X294:X295)</f>
        <v>0</v>
      </c>
      <c r="Y293" s="209">
        <f t="shared" si="120"/>
        <v>0</v>
      </c>
      <c r="Z293" s="209">
        <f t="shared" si="120"/>
        <v>0</v>
      </c>
      <c r="AA293" s="209">
        <f t="shared" si="120"/>
        <v>0</v>
      </c>
      <c r="AB293" s="209">
        <f t="shared" si="120"/>
        <v>0</v>
      </c>
      <c r="AC293" s="209">
        <f t="shared" si="120"/>
        <v>0</v>
      </c>
      <c r="AD293" s="209">
        <f t="shared" si="120"/>
        <v>0</v>
      </c>
      <c r="AE293" s="209">
        <f t="shared" si="120"/>
        <v>0</v>
      </c>
      <c r="AF293" s="209">
        <f t="shared" si="120"/>
        <v>0</v>
      </c>
      <c r="AG293" s="209">
        <f t="shared" si="120"/>
        <v>0</v>
      </c>
      <c r="AH293" s="209">
        <f t="shared" si="120"/>
        <v>0</v>
      </c>
      <c r="AI293" s="209">
        <f t="shared" si="120"/>
        <v>0</v>
      </c>
      <c r="AJ293" s="209">
        <f t="shared" si="120"/>
        <v>0</v>
      </c>
      <c r="AK293" s="209">
        <f t="shared" si="120"/>
        <v>0</v>
      </c>
      <c r="AL293" s="209">
        <f t="shared" si="120"/>
        <v>0</v>
      </c>
      <c r="AM293" s="209">
        <f t="shared" si="120"/>
        <v>0</v>
      </c>
      <c r="AN293" s="209">
        <f t="shared" si="120"/>
        <v>0</v>
      </c>
      <c r="AO293" s="209">
        <f t="shared" si="120"/>
        <v>0</v>
      </c>
      <c r="AP293" s="209">
        <f t="shared" si="120"/>
        <v>0</v>
      </c>
      <c r="AQ293" s="210">
        <f t="shared" si="120"/>
        <v>0</v>
      </c>
      <c r="AR293" s="209"/>
      <c r="AS293" s="204">
        <f t="shared" si="110"/>
        <v>1</v>
      </c>
      <c r="AT293" s="205">
        <f t="shared" si="111"/>
        <v>0</v>
      </c>
      <c r="AU293" s="209">
        <f t="shared" si="120"/>
        <v>0</v>
      </c>
      <c r="AV293" s="209">
        <f t="shared" ref="AV293:BB293" si="121">SUM(AV294:AV295)</f>
        <v>0</v>
      </c>
      <c r="AW293" s="210">
        <f t="shared" si="121"/>
        <v>0</v>
      </c>
      <c r="AX293" s="212">
        <f t="shared" si="121"/>
        <v>0</v>
      </c>
      <c r="AY293" s="209">
        <f t="shared" si="121"/>
        <v>1</v>
      </c>
      <c r="AZ293" s="208">
        <f t="shared" si="121"/>
        <v>0</v>
      </c>
      <c r="BA293" s="210">
        <f t="shared" si="121"/>
        <v>0</v>
      </c>
      <c r="BB293" s="212">
        <f t="shared" si="121"/>
        <v>0</v>
      </c>
      <c r="BC293" s="200">
        <f t="shared" si="112"/>
        <v>0</v>
      </c>
      <c r="BD293" s="209">
        <f t="shared" si="120"/>
        <v>0</v>
      </c>
      <c r="BE293" s="209">
        <f t="shared" si="120"/>
        <v>0</v>
      </c>
      <c r="BF293" s="209">
        <f t="shared" si="120"/>
        <v>0</v>
      </c>
      <c r="BG293" s="209">
        <f t="shared" si="120"/>
        <v>0</v>
      </c>
      <c r="BH293" s="210">
        <f t="shared" si="120"/>
        <v>0</v>
      </c>
      <c r="BJ293" s="205">
        <f t="shared" si="113"/>
        <v>0</v>
      </c>
      <c r="BK293" s="209">
        <f t="shared" si="120"/>
        <v>0</v>
      </c>
      <c r="BL293" s="210">
        <f t="shared" si="120"/>
        <v>0</v>
      </c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</row>
    <row r="294" spans="1:330" s="61" customFormat="1" ht="10.5" customHeight="1" x14ac:dyDescent="0.15">
      <c r="A294" s="51" t="s">
        <v>784</v>
      </c>
      <c r="B294" s="52" t="s">
        <v>966</v>
      </c>
      <c r="C294" s="53" t="s">
        <v>126</v>
      </c>
      <c r="D294" s="53" t="s">
        <v>122</v>
      </c>
      <c r="E294" s="53" t="s">
        <v>136</v>
      </c>
      <c r="F294" s="53" t="s">
        <v>91</v>
      </c>
      <c r="G294" s="53" t="s">
        <v>126</v>
      </c>
      <c r="H294" s="53" t="s">
        <v>51</v>
      </c>
      <c r="I294" s="53" t="s">
        <v>785</v>
      </c>
      <c r="J294" s="53" t="s">
        <v>65</v>
      </c>
      <c r="K294" s="53" t="s">
        <v>137</v>
      </c>
      <c r="L294" s="53" t="s">
        <v>199</v>
      </c>
      <c r="M294" s="53" t="s">
        <v>207</v>
      </c>
      <c r="N294" s="53">
        <v>1</v>
      </c>
      <c r="O294" s="53" t="s">
        <v>195</v>
      </c>
      <c r="P294" s="204">
        <f t="shared" si="107"/>
        <v>0</v>
      </c>
      <c r="Q294" s="56"/>
      <c r="R294" s="205">
        <f t="shared" si="108"/>
        <v>0</v>
      </c>
      <c r="S294" s="53"/>
      <c r="T294" s="53"/>
      <c r="U294" s="53"/>
      <c r="V294" s="54"/>
      <c r="W294" s="205">
        <f t="shared" si="109"/>
        <v>0</v>
      </c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4"/>
      <c r="AR294" s="53"/>
      <c r="AS294" s="204">
        <f t="shared" si="110"/>
        <v>0</v>
      </c>
      <c r="AT294" s="205">
        <f t="shared" si="111"/>
        <v>0</v>
      </c>
      <c r="AU294" s="53"/>
      <c r="AV294" s="53"/>
      <c r="AW294" s="54">
        <v>0</v>
      </c>
      <c r="AX294" s="56">
        <v>0</v>
      </c>
      <c r="AY294" s="53">
        <v>0</v>
      </c>
      <c r="AZ294" s="51"/>
      <c r="BA294" s="54"/>
      <c r="BB294" s="56">
        <v>0</v>
      </c>
      <c r="BC294" s="200">
        <f t="shared" si="112"/>
        <v>0</v>
      </c>
      <c r="BD294" s="53"/>
      <c r="BE294" s="53">
        <v>0</v>
      </c>
      <c r="BF294" s="53">
        <v>0</v>
      </c>
      <c r="BG294" s="53"/>
      <c r="BH294" s="54"/>
      <c r="BJ294" s="205">
        <f t="shared" si="113"/>
        <v>0</v>
      </c>
      <c r="BK294" s="53"/>
      <c r="BL294" s="54">
        <v>0</v>
      </c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  <c r="CP294" s="53"/>
      <c r="CQ294" s="53"/>
      <c r="CR294" s="53"/>
      <c r="CS294" s="53"/>
      <c r="CT294" s="53"/>
      <c r="CU294" s="53"/>
      <c r="CV294" s="53"/>
      <c r="CW294" s="53"/>
      <c r="CX294" s="53"/>
      <c r="CY294" s="53"/>
      <c r="CZ294" s="53"/>
      <c r="DA294" s="53"/>
      <c r="DB294" s="53"/>
      <c r="DC294" s="53"/>
      <c r="DD294" s="53"/>
      <c r="DE294" s="53"/>
      <c r="DF294" s="53"/>
      <c r="DG294" s="53"/>
      <c r="DH294" s="53"/>
      <c r="DI294" s="53"/>
      <c r="DJ294" s="53"/>
      <c r="DK294" s="53"/>
      <c r="DL294" s="53"/>
      <c r="DM294" s="53"/>
      <c r="DN294" s="53"/>
      <c r="DO294" s="53"/>
      <c r="DP294" s="53"/>
      <c r="DQ294" s="53"/>
      <c r="DR294" s="53"/>
      <c r="DS294" s="53"/>
      <c r="DT294" s="53"/>
      <c r="DU294" s="53"/>
      <c r="DV294" s="53"/>
    </row>
    <row r="295" spans="1:330" s="61" customFormat="1" ht="10.5" customHeight="1" x14ac:dyDescent="0.15">
      <c r="A295" s="51" t="s">
        <v>786</v>
      </c>
      <c r="B295" s="52" t="s">
        <v>966</v>
      </c>
      <c r="C295" s="53" t="s">
        <v>114</v>
      </c>
      <c r="D295" s="53" t="s">
        <v>122</v>
      </c>
      <c r="E295" s="53" t="s">
        <v>136</v>
      </c>
      <c r="F295" s="53" t="s">
        <v>91</v>
      </c>
      <c r="G295" s="53" t="s">
        <v>126</v>
      </c>
      <c r="H295" s="53" t="s">
        <v>216</v>
      </c>
      <c r="I295" s="53" t="s">
        <v>114</v>
      </c>
      <c r="J295" s="53" t="s">
        <v>65</v>
      </c>
      <c r="K295" s="53" t="s">
        <v>137</v>
      </c>
      <c r="L295" s="53" t="s">
        <v>199</v>
      </c>
      <c r="M295" s="53" t="s">
        <v>207</v>
      </c>
      <c r="N295" s="53">
        <v>1</v>
      </c>
      <c r="O295" s="53" t="s">
        <v>195</v>
      </c>
      <c r="P295" s="204">
        <f t="shared" si="107"/>
        <v>0</v>
      </c>
      <c r="Q295" s="56"/>
      <c r="R295" s="205">
        <f t="shared" si="108"/>
        <v>0</v>
      </c>
      <c r="S295" s="53"/>
      <c r="T295" s="53"/>
      <c r="U295" s="53"/>
      <c r="V295" s="54"/>
      <c r="W295" s="205">
        <f t="shared" si="109"/>
        <v>0</v>
      </c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4"/>
      <c r="AR295" s="53"/>
      <c r="AS295" s="204">
        <f t="shared" si="110"/>
        <v>1</v>
      </c>
      <c r="AT295" s="205">
        <f t="shared" si="111"/>
        <v>0</v>
      </c>
      <c r="AU295" s="53"/>
      <c r="AV295" s="53"/>
      <c r="AW295" s="54">
        <v>0</v>
      </c>
      <c r="AX295" s="56">
        <v>0</v>
      </c>
      <c r="AY295" s="53">
        <v>1</v>
      </c>
      <c r="AZ295" s="51"/>
      <c r="BA295" s="54"/>
      <c r="BB295" s="56">
        <v>0</v>
      </c>
      <c r="BC295" s="200">
        <f t="shared" si="112"/>
        <v>0</v>
      </c>
      <c r="BD295" s="53"/>
      <c r="BE295" s="53">
        <v>0</v>
      </c>
      <c r="BF295" s="53">
        <v>0</v>
      </c>
      <c r="BG295" s="53"/>
      <c r="BH295" s="54"/>
      <c r="BJ295" s="205">
        <f t="shared" si="113"/>
        <v>0</v>
      </c>
      <c r="BK295" s="53"/>
      <c r="BL295" s="54">
        <v>0</v>
      </c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  <c r="CP295" s="53"/>
      <c r="CQ295" s="53"/>
      <c r="CR295" s="53"/>
      <c r="CS295" s="53"/>
      <c r="CT295" s="53"/>
      <c r="CU295" s="53"/>
      <c r="CV295" s="53"/>
      <c r="CW295" s="53"/>
      <c r="CX295" s="53"/>
      <c r="CY295" s="53"/>
      <c r="CZ295" s="53"/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  <c r="DM295" s="53"/>
      <c r="DN295" s="53"/>
      <c r="DO295" s="53"/>
      <c r="DP295" s="53"/>
      <c r="DQ295" s="53"/>
      <c r="DR295" s="53"/>
      <c r="DS295" s="53"/>
      <c r="DT295" s="53"/>
      <c r="DU295" s="53"/>
      <c r="DV295" s="53"/>
    </row>
    <row r="296" spans="1:330" s="217" customFormat="1" ht="10.5" customHeight="1" x14ac:dyDescent="0.15">
      <c r="A296" s="208"/>
      <c r="B296" s="209"/>
      <c r="C296" s="209" t="s">
        <v>788</v>
      </c>
      <c r="D296" s="209"/>
      <c r="E296" s="209"/>
      <c r="F296" s="209"/>
      <c r="G296" s="209"/>
      <c r="H296" s="209"/>
      <c r="I296" s="209"/>
      <c r="J296" s="209"/>
      <c r="K296" s="209"/>
      <c r="L296" s="209"/>
      <c r="M296" s="209"/>
      <c r="N296" s="209">
        <f>SUM(N297:N300)</f>
        <v>4</v>
      </c>
      <c r="O296" s="209"/>
      <c r="P296" s="204">
        <f t="shared" si="107"/>
        <v>0</v>
      </c>
      <c r="Q296" s="212">
        <f>SUM(Q297:Q300)</f>
        <v>0</v>
      </c>
      <c r="R296" s="205">
        <f t="shared" si="108"/>
        <v>0</v>
      </c>
      <c r="S296" s="209">
        <f>SUM(S297:S300)</f>
        <v>0</v>
      </c>
      <c r="T296" s="209">
        <f>SUM(T297:T300)</f>
        <v>0</v>
      </c>
      <c r="U296" s="209">
        <f>SUM(U297:U300)</f>
        <v>0</v>
      </c>
      <c r="V296" s="210">
        <f>SUM(V297:V300)</f>
        <v>0</v>
      </c>
      <c r="W296" s="205">
        <f t="shared" si="109"/>
        <v>0</v>
      </c>
      <c r="X296" s="209">
        <f t="shared" ref="X296:BL296" si="122">SUM(X297:X300)</f>
        <v>0</v>
      </c>
      <c r="Y296" s="209">
        <f t="shared" si="122"/>
        <v>0</v>
      </c>
      <c r="Z296" s="209">
        <f t="shared" si="122"/>
        <v>0</v>
      </c>
      <c r="AA296" s="209">
        <f t="shared" si="122"/>
        <v>0</v>
      </c>
      <c r="AB296" s="209">
        <f t="shared" si="122"/>
        <v>0</v>
      </c>
      <c r="AC296" s="209">
        <f t="shared" si="122"/>
        <v>0</v>
      </c>
      <c r="AD296" s="209">
        <f t="shared" si="122"/>
        <v>0</v>
      </c>
      <c r="AE296" s="209">
        <f t="shared" si="122"/>
        <v>0</v>
      </c>
      <c r="AF296" s="209">
        <f t="shared" si="122"/>
        <v>0</v>
      </c>
      <c r="AG296" s="209">
        <f t="shared" si="122"/>
        <v>0</v>
      </c>
      <c r="AH296" s="209">
        <f t="shared" si="122"/>
        <v>0</v>
      </c>
      <c r="AI296" s="209">
        <f t="shared" si="122"/>
        <v>0</v>
      </c>
      <c r="AJ296" s="209">
        <f t="shared" si="122"/>
        <v>0</v>
      </c>
      <c r="AK296" s="209">
        <f t="shared" si="122"/>
        <v>0</v>
      </c>
      <c r="AL296" s="209">
        <f t="shared" si="122"/>
        <v>0</v>
      </c>
      <c r="AM296" s="209">
        <f t="shared" si="122"/>
        <v>0</v>
      </c>
      <c r="AN296" s="209">
        <f t="shared" si="122"/>
        <v>0</v>
      </c>
      <c r="AO296" s="209">
        <f t="shared" si="122"/>
        <v>0</v>
      </c>
      <c r="AP296" s="209">
        <f t="shared" si="122"/>
        <v>0</v>
      </c>
      <c r="AQ296" s="210">
        <f t="shared" si="122"/>
        <v>0</v>
      </c>
      <c r="AR296" s="209"/>
      <c r="AS296" s="204">
        <f t="shared" si="110"/>
        <v>1</v>
      </c>
      <c r="AT296" s="205">
        <f t="shared" si="111"/>
        <v>0</v>
      </c>
      <c r="AU296" s="209">
        <f t="shared" si="122"/>
        <v>0</v>
      </c>
      <c r="AV296" s="209">
        <f t="shared" ref="AV296:BB296" si="123">SUM(AV297:AV300)</f>
        <v>0</v>
      </c>
      <c r="AW296" s="210">
        <f t="shared" si="123"/>
        <v>0</v>
      </c>
      <c r="AX296" s="212">
        <f t="shared" si="123"/>
        <v>0</v>
      </c>
      <c r="AY296" s="209">
        <f t="shared" si="123"/>
        <v>1</v>
      </c>
      <c r="AZ296" s="208">
        <f t="shared" si="123"/>
        <v>0</v>
      </c>
      <c r="BA296" s="210">
        <f t="shared" si="123"/>
        <v>0</v>
      </c>
      <c r="BB296" s="212">
        <f t="shared" si="123"/>
        <v>0</v>
      </c>
      <c r="BC296" s="200">
        <f t="shared" si="112"/>
        <v>0</v>
      </c>
      <c r="BD296" s="209">
        <f t="shared" si="122"/>
        <v>0</v>
      </c>
      <c r="BE296" s="209">
        <f t="shared" si="122"/>
        <v>0</v>
      </c>
      <c r="BF296" s="209">
        <f t="shared" si="122"/>
        <v>0</v>
      </c>
      <c r="BG296" s="209">
        <f t="shared" si="122"/>
        <v>0</v>
      </c>
      <c r="BH296" s="210">
        <f t="shared" si="122"/>
        <v>0</v>
      </c>
      <c r="BJ296" s="205">
        <f t="shared" si="113"/>
        <v>0</v>
      </c>
      <c r="BK296" s="209">
        <f t="shared" si="122"/>
        <v>0</v>
      </c>
      <c r="BL296" s="210">
        <f t="shared" si="122"/>
        <v>0</v>
      </c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</row>
    <row r="297" spans="1:330" s="61" customFormat="1" ht="10.5" customHeight="1" x14ac:dyDescent="0.15">
      <c r="A297" s="51" t="s">
        <v>787</v>
      </c>
      <c r="B297" s="52" t="s">
        <v>966</v>
      </c>
      <c r="C297" s="53" t="s">
        <v>788</v>
      </c>
      <c r="D297" s="53" t="s">
        <v>122</v>
      </c>
      <c r="E297" s="53" t="s">
        <v>136</v>
      </c>
      <c r="F297" s="53" t="s">
        <v>95</v>
      </c>
      <c r="G297" s="53" t="s">
        <v>788</v>
      </c>
      <c r="H297" s="53" t="s">
        <v>51</v>
      </c>
      <c r="I297" s="53" t="s">
        <v>788</v>
      </c>
      <c r="J297" s="53" t="s">
        <v>65</v>
      </c>
      <c r="K297" s="53" t="s">
        <v>137</v>
      </c>
      <c r="L297" s="53" t="s">
        <v>199</v>
      </c>
      <c r="M297" s="53" t="s">
        <v>207</v>
      </c>
      <c r="N297" s="53">
        <v>1</v>
      </c>
      <c r="O297" s="53" t="s">
        <v>195</v>
      </c>
      <c r="P297" s="204">
        <f t="shared" si="107"/>
        <v>0</v>
      </c>
      <c r="Q297" s="56"/>
      <c r="R297" s="205">
        <f t="shared" si="108"/>
        <v>0</v>
      </c>
      <c r="S297" s="53"/>
      <c r="T297" s="53"/>
      <c r="U297" s="53"/>
      <c r="V297" s="54"/>
      <c r="W297" s="205">
        <f t="shared" si="109"/>
        <v>0</v>
      </c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4"/>
      <c r="AR297" s="53"/>
      <c r="AS297" s="204">
        <f t="shared" si="110"/>
        <v>0</v>
      </c>
      <c r="AT297" s="205">
        <f t="shared" si="111"/>
        <v>0</v>
      </c>
      <c r="AU297" s="53"/>
      <c r="AV297" s="53"/>
      <c r="AW297" s="54">
        <v>0</v>
      </c>
      <c r="AX297" s="56">
        <v>0</v>
      </c>
      <c r="AY297" s="53">
        <v>0</v>
      </c>
      <c r="AZ297" s="51"/>
      <c r="BA297" s="54"/>
      <c r="BB297" s="56">
        <v>0</v>
      </c>
      <c r="BC297" s="200">
        <f t="shared" si="112"/>
        <v>0</v>
      </c>
      <c r="BD297" s="53"/>
      <c r="BE297" s="53">
        <v>0</v>
      </c>
      <c r="BF297" s="53">
        <v>0</v>
      </c>
      <c r="BG297" s="53"/>
      <c r="BH297" s="54"/>
      <c r="BJ297" s="205">
        <f t="shared" si="113"/>
        <v>0</v>
      </c>
      <c r="BK297" s="53"/>
      <c r="BL297" s="54">
        <v>0</v>
      </c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  <c r="CP297" s="53"/>
      <c r="CQ297" s="53"/>
      <c r="CR297" s="53"/>
      <c r="CS297" s="53"/>
      <c r="CT297" s="53"/>
      <c r="CU297" s="53"/>
      <c r="CV297" s="53"/>
      <c r="CW297" s="53"/>
      <c r="CX297" s="53"/>
      <c r="CY297" s="53"/>
      <c r="CZ297" s="53"/>
      <c r="DA297" s="53"/>
      <c r="DB297" s="53"/>
      <c r="DC297" s="53"/>
      <c r="DD297" s="53"/>
      <c r="DE297" s="53"/>
      <c r="DF297" s="53"/>
      <c r="DG297" s="53"/>
      <c r="DH297" s="53"/>
      <c r="DI297" s="53"/>
      <c r="DJ297" s="53"/>
      <c r="DK297" s="53"/>
      <c r="DL297" s="53"/>
      <c r="DM297" s="53"/>
      <c r="DN297" s="53"/>
      <c r="DO297" s="53"/>
      <c r="DP297" s="53"/>
      <c r="DQ297" s="53"/>
      <c r="DR297" s="53"/>
      <c r="DS297" s="53"/>
      <c r="DT297" s="53"/>
      <c r="DU297" s="53"/>
      <c r="DV297" s="53"/>
    </row>
    <row r="298" spans="1:330" s="61" customFormat="1" ht="10.5" customHeight="1" x14ac:dyDescent="0.15">
      <c r="A298" s="51" t="s">
        <v>789</v>
      </c>
      <c r="B298" s="52" t="s">
        <v>966</v>
      </c>
      <c r="C298" s="53" t="s">
        <v>790</v>
      </c>
      <c r="D298" s="53" t="s">
        <v>122</v>
      </c>
      <c r="E298" s="53" t="s">
        <v>136</v>
      </c>
      <c r="F298" s="53" t="s">
        <v>95</v>
      </c>
      <c r="G298" s="53" t="s">
        <v>788</v>
      </c>
      <c r="H298" s="53" t="s">
        <v>121</v>
      </c>
      <c r="I298" s="53" t="s">
        <v>790</v>
      </c>
      <c r="J298" s="53" t="s">
        <v>65</v>
      </c>
      <c r="K298" s="53" t="s">
        <v>137</v>
      </c>
      <c r="L298" s="53" t="s">
        <v>199</v>
      </c>
      <c r="M298" s="53" t="s">
        <v>215</v>
      </c>
      <c r="N298" s="53">
        <v>1</v>
      </c>
      <c r="O298" s="53" t="s">
        <v>195</v>
      </c>
      <c r="P298" s="204">
        <f t="shared" si="107"/>
        <v>0</v>
      </c>
      <c r="Q298" s="56"/>
      <c r="R298" s="205">
        <f t="shared" si="108"/>
        <v>0</v>
      </c>
      <c r="S298" s="53"/>
      <c r="T298" s="53"/>
      <c r="U298" s="53"/>
      <c r="V298" s="54"/>
      <c r="W298" s="205">
        <f t="shared" si="109"/>
        <v>0</v>
      </c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4"/>
      <c r="AR298" s="53"/>
      <c r="AS298" s="204">
        <f t="shared" si="110"/>
        <v>0</v>
      </c>
      <c r="AT298" s="205">
        <f t="shared" si="111"/>
        <v>0</v>
      </c>
      <c r="AU298" s="53"/>
      <c r="AV298" s="53"/>
      <c r="AW298" s="54">
        <v>0</v>
      </c>
      <c r="AX298" s="56">
        <v>0</v>
      </c>
      <c r="AY298" s="53">
        <v>0</v>
      </c>
      <c r="AZ298" s="51"/>
      <c r="BA298" s="54"/>
      <c r="BB298" s="56">
        <v>0</v>
      </c>
      <c r="BC298" s="200">
        <f t="shared" si="112"/>
        <v>0</v>
      </c>
      <c r="BD298" s="53"/>
      <c r="BE298" s="53">
        <v>0</v>
      </c>
      <c r="BF298" s="53">
        <v>0</v>
      </c>
      <c r="BG298" s="53"/>
      <c r="BH298" s="54"/>
      <c r="BJ298" s="205">
        <f t="shared" si="113"/>
        <v>0</v>
      </c>
      <c r="BK298" s="53"/>
      <c r="BL298" s="54">
        <v>0</v>
      </c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  <c r="CP298" s="53"/>
      <c r="CQ298" s="53"/>
      <c r="CR298" s="53"/>
      <c r="CS298" s="53"/>
      <c r="CT298" s="53"/>
      <c r="CU298" s="53"/>
      <c r="CV298" s="53"/>
      <c r="CW298" s="53"/>
      <c r="CX298" s="53"/>
      <c r="CY298" s="53"/>
      <c r="CZ298" s="53"/>
      <c r="DA298" s="53"/>
      <c r="DB298" s="53"/>
      <c r="DC298" s="53"/>
      <c r="DD298" s="53"/>
      <c r="DE298" s="53"/>
      <c r="DF298" s="53"/>
      <c r="DG298" s="53"/>
      <c r="DH298" s="53"/>
      <c r="DI298" s="53"/>
      <c r="DJ298" s="53"/>
      <c r="DK298" s="53"/>
      <c r="DL298" s="53"/>
      <c r="DM298" s="53"/>
      <c r="DN298" s="53"/>
      <c r="DO298" s="53"/>
      <c r="DP298" s="53"/>
      <c r="DQ298" s="53"/>
      <c r="DR298" s="53"/>
      <c r="DS298" s="53"/>
      <c r="DT298" s="53"/>
      <c r="DU298" s="53"/>
      <c r="DV298" s="53"/>
    </row>
    <row r="299" spans="1:330" s="61" customFormat="1" ht="10.5" customHeight="1" x14ac:dyDescent="0.15">
      <c r="A299" s="51" t="s">
        <v>792</v>
      </c>
      <c r="B299" s="52" t="s">
        <v>966</v>
      </c>
      <c r="C299" s="53" t="s">
        <v>793</v>
      </c>
      <c r="D299" s="53" t="s">
        <v>122</v>
      </c>
      <c r="E299" s="53" t="s">
        <v>136</v>
      </c>
      <c r="F299" s="53" t="s">
        <v>95</v>
      </c>
      <c r="G299" s="53" t="s">
        <v>788</v>
      </c>
      <c r="H299" s="53" t="s">
        <v>130</v>
      </c>
      <c r="I299" s="53" t="s">
        <v>793</v>
      </c>
      <c r="J299" s="53" t="s">
        <v>65</v>
      </c>
      <c r="K299" s="53" t="s">
        <v>137</v>
      </c>
      <c r="L299" s="53" t="s">
        <v>199</v>
      </c>
      <c r="M299" s="53" t="s">
        <v>215</v>
      </c>
      <c r="N299" s="53">
        <v>1</v>
      </c>
      <c r="O299" s="53" t="s">
        <v>195</v>
      </c>
      <c r="P299" s="204">
        <f t="shared" si="107"/>
        <v>0</v>
      </c>
      <c r="Q299" s="56"/>
      <c r="R299" s="205">
        <f t="shared" si="108"/>
        <v>0</v>
      </c>
      <c r="S299" s="53"/>
      <c r="T299" s="53"/>
      <c r="U299" s="53"/>
      <c r="V299" s="54"/>
      <c r="W299" s="205">
        <f t="shared" si="109"/>
        <v>0</v>
      </c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4"/>
      <c r="AR299" s="53"/>
      <c r="AS299" s="204">
        <f t="shared" si="110"/>
        <v>1</v>
      </c>
      <c r="AT299" s="205">
        <f t="shared" si="111"/>
        <v>0</v>
      </c>
      <c r="AU299" s="53"/>
      <c r="AV299" s="53"/>
      <c r="AW299" s="54">
        <v>0</v>
      </c>
      <c r="AX299" s="56">
        <v>0</v>
      </c>
      <c r="AY299" s="53">
        <v>1</v>
      </c>
      <c r="AZ299" s="51"/>
      <c r="BA299" s="54"/>
      <c r="BB299" s="56">
        <v>0</v>
      </c>
      <c r="BC299" s="200">
        <f t="shared" si="112"/>
        <v>0</v>
      </c>
      <c r="BD299" s="53"/>
      <c r="BE299" s="53">
        <v>0</v>
      </c>
      <c r="BF299" s="53">
        <v>0</v>
      </c>
      <c r="BG299" s="53"/>
      <c r="BH299" s="54"/>
      <c r="BJ299" s="205">
        <f t="shared" si="113"/>
        <v>0</v>
      </c>
      <c r="BK299" s="53"/>
      <c r="BL299" s="54">
        <v>0</v>
      </c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  <c r="CP299" s="53"/>
      <c r="CQ299" s="53"/>
      <c r="CR299" s="53"/>
      <c r="CS299" s="53"/>
      <c r="CT299" s="53"/>
      <c r="CU299" s="53"/>
      <c r="CV299" s="53"/>
      <c r="CW299" s="53"/>
      <c r="CX299" s="53"/>
      <c r="CY299" s="53"/>
      <c r="CZ299" s="53"/>
      <c r="DA299" s="53"/>
      <c r="DB299" s="53"/>
      <c r="DC299" s="53"/>
      <c r="DD299" s="53"/>
      <c r="DE299" s="53"/>
      <c r="DF299" s="53"/>
      <c r="DG299" s="53"/>
      <c r="DH299" s="53"/>
      <c r="DI299" s="53"/>
      <c r="DJ299" s="53"/>
      <c r="DK299" s="53"/>
      <c r="DL299" s="53"/>
      <c r="DM299" s="53"/>
      <c r="DN299" s="53"/>
      <c r="DO299" s="53"/>
      <c r="DP299" s="53"/>
      <c r="DQ299" s="53"/>
      <c r="DR299" s="53"/>
      <c r="DS299" s="53"/>
      <c r="DT299" s="53"/>
      <c r="DU299" s="53"/>
      <c r="DV299" s="53"/>
    </row>
    <row r="300" spans="1:330" s="61" customFormat="1" ht="10.5" customHeight="1" x14ac:dyDescent="0.15">
      <c r="A300" s="74" t="s">
        <v>795</v>
      </c>
      <c r="B300" s="75" t="s">
        <v>966</v>
      </c>
      <c r="C300" s="76" t="s">
        <v>1293</v>
      </c>
      <c r="D300" s="76" t="s">
        <v>122</v>
      </c>
      <c r="E300" s="76" t="s">
        <v>136</v>
      </c>
      <c r="F300" s="76" t="s">
        <v>95</v>
      </c>
      <c r="G300" s="76" t="s">
        <v>788</v>
      </c>
      <c r="H300" s="76" t="s">
        <v>191</v>
      </c>
      <c r="I300" s="76" t="s">
        <v>796</v>
      </c>
      <c r="J300" s="76" t="s">
        <v>65</v>
      </c>
      <c r="K300" s="76" t="s">
        <v>137</v>
      </c>
      <c r="L300" s="76" t="s">
        <v>199</v>
      </c>
      <c r="M300" s="76" t="s">
        <v>206</v>
      </c>
      <c r="N300" s="76">
        <v>1</v>
      </c>
      <c r="O300" s="76" t="s">
        <v>195</v>
      </c>
      <c r="P300" s="248">
        <f t="shared" si="107"/>
        <v>0</v>
      </c>
      <c r="Q300" s="79"/>
      <c r="R300" s="236">
        <f t="shared" si="108"/>
        <v>0</v>
      </c>
      <c r="S300" s="76"/>
      <c r="T300" s="76"/>
      <c r="U300" s="76"/>
      <c r="V300" s="77"/>
      <c r="W300" s="236">
        <f t="shared" si="109"/>
        <v>0</v>
      </c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7"/>
      <c r="AR300" s="53"/>
      <c r="AS300" s="248">
        <f t="shared" si="110"/>
        <v>0</v>
      </c>
      <c r="AT300" s="236">
        <f t="shared" si="111"/>
        <v>0</v>
      </c>
      <c r="AU300" s="76"/>
      <c r="AV300" s="76"/>
      <c r="AW300" s="77">
        <v>0</v>
      </c>
      <c r="AX300" s="79">
        <v>0</v>
      </c>
      <c r="AY300" s="76">
        <v>0</v>
      </c>
      <c r="AZ300" s="74"/>
      <c r="BA300" s="77"/>
      <c r="BB300" s="79">
        <v>0</v>
      </c>
      <c r="BC300" s="235">
        <f t="shared" si="112"/>
        <v>0</v>
      </c>
      <c r="BD300" s="76"/>
      <c r="BE300" s="76">
        <v>0</v>
      </c>
      <c r="BF300" s="76">
        <v>0</v>
      </c>
      <c r="BG300" s="76"/>
      <c r="BH300" s="77"/>
      <c r="BJ300" s="236">
        <f t="shared" si="113"/>
        <v>0</v>
      </c>
      <c r="BK300" s="76"/>
      <c r="BL300" s="77">
        <v>0</v>
      </c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  <c r="CP300" s="53"/>
      <c r="CQ300" s="53"/>
      <c r="CR300" s="53"/>
      <c r="CS300" s="53"/>
      <c r="CT300" s="53"/>
      <c r="CU300" s="53"/>
      <c r="CV300" s="53"/>
      <c r="CW300" s="53"/>
      <c r="CX300" s="53"/>
      <c r="CY300" s="53"/>
      <c r="CZ300" s="53"/>
      <c r="DA300" s="53"/>
      <c r="DB300" s="53"/>
      <c r="DC300" s="53"/>
      <c r="DD300" s="53"/>
      <c r="DE300" s="53"/>
      <c r="DF300" s="53"/>
      <c r="DG300" s="53"/>
      <c r="DH300" s="53"/>
      <c r="DI300" s="53"/>
      <c r="DJ300" s="53"/>
      <c r="DK300" s="53"/>
      <c r="DL300" s="53"/>
      <c r="DM300" s="53"/>
      <c r="DN300" s="53"/>
      <c r="DO300" s="53"/>
      <c r="DP300" s="53"/>
      <c r="DQ300" s="53"/>
      <c r="DR300" s="53"/>
      <c r="DS300" s="53"/>
      <c r="DT300" s="53"/>
      <c r="DU300" s="53"/>
      <c r="DV300" s="53"/>
    </row>
    <row r="301" spans="1:330" ht="11.45" customHeight="1" x14ac:dyDescent="0.2"/>
    <row r="304" spans="1:330" s="136" customFormat="1" x14ac:dyDescent="0.2">
      <c r="N304" s="133">
        <v>248</v>
      </c>
      <c r="O304" s="133"/>
      <c r="P304" s="133"/>
      <c r="Q304" s="133">
        <v>0</v>
      </c>
      <c r="R304" s="133"/>
      <c r="S304" s="133">
        <v>97</v>
      </c>
      <c r="T304" s="133">
        <v>126</v>
      </c>
      <c r="U304" s="133">
        <v>83</v>
      </c>
      <c r="V304" s="133">
        <v>71</v>
      </c>
      <c r="W304" s="133"/>
      <c r="X304" s="133">
        <v>29</v>
      </c>
      <c r="Y304" s="133">
        <v>0</v>
      </c>
      <c r="Z304" s="133">
        <v>0</v>
      </c>
      <c r="AA304" s="133">
        <v>0</v>
      </c>
      <c r="AB304" s="133">
        <v>0</v>
      </c>
      <c r="AC304" s="133">
        <v>0</v>
      </c>
      <c r="AD304" s="133">
        <v>0</v>
      </c>
      <c r="AE304" s="133">
        <v>0</v>
      </c>
      <c r="AF304" s="133">
        <v>0</v>
      </c>
      <c r="AG304" s="133">
        <v>0</v>
      </c>
      <c r="AH304" s="133">
        <v>0</v>
      </c>
      <c r="AI304" s="133">
        <v>20</v>
      </c>
      <c r="AJ304" s="133">
        <v>0</v>
      </c>
      <c r="AK304" s="133">
        <v>0</v>
      </c>
      <c r="AL304" s="133">
        <v>0</v>
      </c>
      <c r="AM304" s="133">
        <v>0</v>
      </c>
      <c r="AN304" s="133">
        <v>0</v>
      </c>
      <c r="AO304" s="133">
        <v>0</v>
      </c>
      <c r="AP304" s="133">
        <v>65</v>
      </c>
      <c r="AQ304" s="133">
        <v>0</v>
      </c>
      <c r="AR304" s="135"/>
      <c r="AS304" s="135"/>
      <c r="AT304" s="135"/>
      <c r="AU304" s="133">
        <v>40</v>
      </c>
      <c r="AV304" s="133">
        <v>6</v>
      </c>
      <c r="AW304" s="133">
        <v>29</v>
      </c>
      <c r="AX304" s="133">
        <v>106</v>
      </c>
      <c r="AY304" s="133">
        <v>115</v>
      </c>
      <c r="AZ304" s="133">
        <v>20</v>
      </c>
      <c r="BA304" s="133">
        <v>0</v>
      </c>
      <c r="BB304" s="133">
        <v>44</v>
      </c>
      <c r="BD304" s="133">
        <v>0</v>
      </c>
      <c r="BE304" s="133">
        <v>0</v>
      </c>
      <c r="BF304" s="133">
        <v>4</v>
      </c>
      <c r="BG304" s="133">
        <v>0</v>
      </c>
      <c r="BH304" s="133">
        <v>0</v>
      </c>
      <c r="BJ304" s="135"/>
      <c r="BK304" s="133">
        <v>41</v>
      </c>
      <c r="BL304" s="133">
        <v>20</v>
      </c>
      <c r="BM304" s="137"/>
      <c r="BN304" s="137"/>
      <c r="BO304" s="137"/>
      <c r="BP304" s="137"/>
      <c r="BQ304" s="137"/>
      <c r="BR304" s="137"/>
      <c r="BS304" s="137"/>
      <c r="BT304" s="137"/>
      <c r="BU304" s="137"/>
      <c r="BV304" s="137"/>
      <c r="BW304" s="137"/>
      <c r="BX304" s="137"/>
      <c r="BY304" s="137"/>
      <c r="BZ304" s="137"/>
      <c r="CA304" s="137"/>
      <c r="CB304" s="137"/>
      <c r="CC304" s="137"/>
      <c r="CD304" s="137"/>
      <c r="CE304" s="137"/>
      <c r="CF304" s="137"/>
      <c r="CG304" s="137"/>
      <c r="CH304" s="137"/>
      <c r="CI304" s="137"/>
      <c r="CJ304" s="137"/>
      <c r="CK304" s="137"/>
      <c r="CL304" s="137"/>
      <c r="CM304" s="137"/>
      <c r="CN304" s="137"/>
      <c r="CO304" s="137"/>
      <c r="CP304" s="137"/>
      <c r="CQ304" s="137"/>
      <c r="CR304" s="137"/>
      <c r="CS304" s="137"/>
      <c r="CT304" s="137"/>
      <c r="CU304" s="137"/>
      <c r="CV304" s="137"/>
      <c r="CW304" s="137"/>
      <c r="CX304" s="137"/>
      <c r="CY304" s="137"/>
      <c r="CZ304" s="137"/>
      <c r="DA304" s="137"/>
      <c r="DB304" s="137"/>
      <c r="DC304" s="137"/>
      <c r="DD304" s="137"/>
      <c r="DE304" s="137"/>
      <c r="DF304" s="137"/>
      <c r="DG304" s="137"/>
      <c r="DH304" s="137"/>
      <c r="DI304" s="137"/>
      <c r="DJ304" s="137"/>
      <c r="DK304" s="137"/>
      <c r="DL304" s="137"/>
      <c r="DM304" s="137"/>
      <c r="DN304" s="137"/>
      <c r="DO304" s="137"/>
      <c r="DP304" s="137"/>
      <c r="DQ304" s="137"/>
      <c r="DR304" s="137"/>
      <c r="DS304" s="137"/>
      <c r="DT304" s="137"/>
      <c r="DU304" s="137"/>
      <c r="DV304" s="137"/>
    </row>
  </sheetData>
  <sortState ref="A14:DV23">
    <sortCondition ref="J14:J23"/>
    <sortCondition ref="F14:F23"/>
    <sortCondition ref="H14:H23"/>
  </sortState>
  <mergeCells count="8">
    <mergeCell ref="R7:V7"/>
    <mergeCell ref="W7:AQ7"/>
    <mergeCell ref="P6:AQ6"/>
    <mergeCell ref="BJ6:BL7"/>
    <mergeCell ref="AZ7:BA7"/>
    <mergeCell ref="AT7:AW7"/>
    <mergeCell ref="BC7:BH7"/>
    <mergeCell ref="AS6:BH6"/>
  </mergeCells>
  <printOptions horizontalCentered="1" gridLines="1" gridLinesSet="0"/>
  <pageMargins left="0.35433070866141736" right="0.35433070866141736" top="0.39370078740157483" bottom="0.39370078740157483" header="0.51181102362204722" footer="0.51181102362204722"/>
  <pageSetup scale="80" fitToWidth="0" fitToHeight="0" pageOrder="overThenDown" orientation="landscape" r:id="rId1"/>
  <headerFooter alignWithMargins="0"/>
  <rowBreaks count="3" manualBreakCount="3">
    <brk id="101" max="16383" man="1"/>
    <brk id="145" max="16383" man="1"/>
    <brk id="195" max="16383" man="1"/>
  </rowBreaks>
  <colBreaks count="1" manualBreakCount="1">
    <brk id="4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B304"/>
  <sheetViews>
    <sheetView topLeftCell="M1" zoomScale="85" zoomScaleNormal="85" workbookViewId="0">
      <selection activeCell="AJ15" sqref="AJ15"/>
    </sheetView>
  </sheetViews>
  <sheetFormatPr baseColWidth="10" defaultColWidth="9.140625" defaultRowHeight="12.75" x14ac:dyDescent="0.2"/>
  <cols>
    <col min="1" max="1" width="11.28515625" customWidth="1"/>
    <col min="2" max="2" width="6" hidden="1" customWidth="1"/>
    <col min="3" max="3" width="28.7109375" customWidth="1"/>
    <col min="4" max="4" width="2.7109375" hidden="1" customWidth="1"/>
    <col min="5" max="5" width="8.28515625" hidden="1" customWidth="1"/>
    <col min="6" max="6" width="4.5703125" hidden="1" customWidth="1"/>
    <col min="7" max="7" width="10.140625" customWidth="1"/>
    <col min="8" max="8" width="4.42578125" hidden="1" customWidth="1"/>
    <col min="9" max="9" width="7.85546875" customWidth="1"/>
    <col min="10" max="10" width="3.28515625" hidden="1" customWidth="1"/>
    <col min="11" max="11" width="8.7109375" customWidth="1"/>
    <col min="12" max="12" width="3" hidden="1" customWidth="1"/>
    <col min="13" max="13" width="3.42578125" customWidth="1"/>
    <col min="14" max="14" width="5.5703125" customWidth="1"/>
    <col min="15" max="15" width="3.42578125" customWidth="1"/>
    <col min="16" max="16" width="6.42578125" customWidth="1"/>
    <col min="17" max="20" width="6.140625" customWidth="1"/>
    <col min="21" max="21" width="0.85546875" style="3" customWidth="1"/>
    <col min="22" max="22" width="13" customWidth="1"/>
    <col min="23" max="23" width="0.85546875" style="3" customWidth="1"/>
    <col min="24" max="24" width="7.7109375" customWidth="1"/>
    <col min="25" max="25" width="0.85546875" style="3" customWidth="1"/>
    <col min="26" max="26" width="8.7109375" customWidth="1"/>
    <col min="27" max="27" width="0.85546875" style="3" customWidth="1"/>
    <col min="28" max="28" width="7.140625" customWidth="1"/>
    <col min="29" max="29" width="0.85546875" style="3" customWidth="1"/>
    <col min="30" max="30" width="5.85546875" style="3" customWidth="1"/>
    <col min="31" max="32" width="6.5703125" customWidth="1"/>
    <col min="33" max="120" width="9.140625" style="3"/>
  </cols>
  <sheetData>
    <row r="1" spans="1:470" s="142" customFormat="1" ht="18" x14ac:dyDescent="0.25">
      <c r="A1" s="141" t="s">
        <v>0</v>
      </c>
      <c r="B1" s="141"/>
      <c r="P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K1" s="143"/>
      <c r="AL1" s="143"/>
      <c r="AM1" s="143"/>
      <c r="AN1" s="143"/>
      <c r="AP1" s="143"/>
      <c r="AQ1" s="143"/>
      <c r="AR1" s="143"/>
      <c r="AS1" s="143"/>
      <c r="AT1" s="143"/>
      <c r="AU1" s="143"/>
      <c r="AV1" s="143"/>
      <c r="BD1" s="143"/>
      <c r="BE1" s="143"/>
      <c r="BK1" s="143"/>
      <c r="BL1" s="143"/>
      <c r="BM1" s="143"/>
      <c r="BO1" s="144"/>
      <c r="BP1" s="144"/>
      <c r="BQ1" s="144"/>
      <c r="BR1" s="144"/>
      <c r="BS1" s="144"/>
      <c r="BT1" s="144"/>
      <c r="BU1" s="144"/>
      <c r="BV1" s="144"/>
      <c r="BW1" s="144"/>
      <c r="BX1" s="144"/>
      <c r="BY1" s="144"/>
      <c r="BZ1" s="144"/>
      <c r="CA1" s="144"/>
      <c r="CB1" s="144"/>
      <c r="CC1" s="144"/>
      <c r="CD1" s="144"/>
      <c r="CE1" s="144"/>
      <c r="CF1" s="144"/>
      <c r="CG1" s="144"/>
      <c r="CH1" s="144"/>
      <c r="CI1" s="144"/>
      <c r="CJ1" s="144"/>
      <c r="CK1" s="144"/>
      <c r="CL1" s="144"/>
      <c r="CM1" s="144"/>
      <c r="CN1" s="144"/>
      <c r="CO1" s="144"/>
      <c r="CP1" s="144"/>
      <c r="CQ1" s="144"/>
      <c r="CR1" s="144"/>
      <c r="CS1" s="144"/>
      <c r="CT1" s="144"/>
      <c r="CU1" s="144"/>
      <c r="CV1" s="144"/>
      <c r="CW1" s="144"/>
      <c r="CX1" s="144"/>
      <c r="CY1" s="144"/>
      <c r="CZ1" s="144"/>
      <c r="DA1" s="144"/>
      <c r="DB1" s="144"/>
      <c r="DC1" s="144"/>
      <c r="DD1" s="144"/>
      <c r="DE1" s="144"/>
      <c r="DF1" s="144"/>
      <c r="DG1" s="144"/>
      <c r="DH1" s="144"/>
      <c r="DI1" s="144"/>
      <c r="DJ1" s="144"/>
      <c r="DK1" s="144"/>
      <c r="DL1" s="144"/>
    </row>
    <row r="2" spans="1:470" s="12" customFormat="1" ht="15.75" x14ac:dyDescent="0.25">
      <c r="A2" s="145" t="s">
        <v>1</v>
      </c>
      <c r="B2" s="145"/>
      <c r="P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K2" s="146"/>
      <c r="AL2" s="146"/>
      <c r="AM2" s="146"/>
      <c r="AN2" s="146"/>
      <c r="AP2" s="146"/>
      <c r="AQ2" s="146"/>
      <c r="AR2" s="146"/>
      <c r="AS2" s="146"/>
      <c r="AT2" s="146"/>
      <c r="AU2" s="146"/>
      <c r="AV2" s="146"/>
      <c r="BD2" s="146"/>
      <c r="BE2" s="146"/>
      <c r="BK2" s="146"/>
      <c r="BL2" s="146"/>
      <c r="BM2" s="146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</row>
    <row r="3" spans="1:470" s="12" customFormat="1" ht="15.75" x14ac:dyDescent="0.25">
      <c r="A3" s="145" t="s">
        <v>2</v>
      </c>
      <c r="P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K3" s="146"/>
      <c r="AL3" s="146"/>
      <c r="AM3" s="146"/>
      <c r="AN3" s="146"/>
      <c r="AP3" s="146"/>
      <c r="AQ3" s="146"/>
      <c r="AR3" s="146"/>
      <c r="AS3" s="146"/>
      <c r="AT3" s="146"/>
      <c r="AU3" s="146"/>
      <c r="AV3" s="146"/>
      <c r="BD3" s="146"/>
      <c r="BE3" s="146"/>
      <c r="BK3" s="146"/>
      <c r="BL3" s="146"/>
      <c r="BM3" s="146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</row>
    <row r="4" spans="1:470" ht="15.75" x14ac:dyDescent="0.25">
      <c r="A4" s="147" t="s">
        <v>1415</v>
      </c>
      <c r="B4" s="1"/>
    </row>
    <row r="5" spans="1:470" ht="6" customHeight="1" x14ac:dyDescent="0.2"/>
    <row r="6" spans="1:470" ht="8.25" customHeight="1" x14ac:dyDescent="0.25">
      <c r="B6" s="1"/>
      <c r="Q6" s="2"/>
      <c r="R6" s="2"/>
      <c r="V6" s="2"/>
      <c r="X6" s="2"/>
    </row>
    <row r="7" spans="1:470" s="29" customFormat="1" ht="9.75" x14ac:dyDescent="0.15">
      <c r="A7" s="22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4"/>
      <c r="P7" s="155" t="s">
        <v>1374</v>
      </c>
      <c r="Q7" s="154"/>
      <c r="R7" s="154"/>
      <c r="S7" s="154"/>
      <c r="T7" s="156"/>
      <c r="U7" s="28"/>
      <c r="V7" s="90" t="s">
        <v>1419</v>
      </c>
      <c r="W7" s="28"/>
      <c r="X7" s="27"/>
      <c r="Y7" s="28"/>
      <c r="Z7" s="90" t="s">
        <v>1375</v>
      </c>
      <c r="AA7" s="28"/>
      <c r="AB7" s="26" t="s">
        <v>1376</v>
      </c>
      <c r="AC7" s="28"/>
      <c r="AD7" s="155" t="s">
        <v>1377</v>
      </c>
      <c r="AE7" s="154"/>
      <c r="AF7" s="156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</row>
    <row r="8" spans="1:470" s="38" customFormat="1" ht="122.25" customHeight="1" x14ac:dyDescent="0.2">
      <c r="A8" s="30" t="s">
        <v>3</v>
      </c>
      <c r="B8" s="31" t="s">
        <v>1320</v>
      </c>
      <c r="C8" s="31" t="s">
        <v>1242</v>
      </c>
      <c r="D8" s="31" t="s">
        <v>1243</v>
      </c>
      <c r="E8" s="31" t="s">
        <v>1244</v>
      </c>
      <c r="F8" s="31" t="s">
        <v>1245</v>
      </c>
      <c r="G8" s="31" t="s">
        <v>1246</v>
      </c>
      <c r="H8" s="31" t="s">
        <v>1247</v>
      </c>
      <c r="I8" s="31" t="s">
        <v>1248</v>
      </c>
      <c r="J8" s="31" t="s">
        <v>1249</v>
      </c>
      <c r="K8" s="31" t="s">
        <v>1250</v>
      </c>
      <c r="L8" s="31" t="s">
        <v>1251</v>
      </c>
      <c r="M8" s="31" t="s">
        <v>1252</v>
      </c>
      <c r="N8" s="31" t="s">
        <v>1310</v>
      </c>
      <c r="O8" s="86" t="s">
        <v>4</v>
      </c>
      <c r="P8" s="235" t="s">
        <v>1343</v>
      </c>
      <c r="Q8" s="31" t="s">
        <v>999</v>
      </c>
      <c r="R8" s="31" t="s">
        <v>1017</v>
      </c>
      <c r="S8" s="31" t="s">
        <v>1084</v>
      </c>
      <c r="T8" s="86" t="s">
        <v>1092</v>
      </c>
      <c r="U8" s="37"/>
      <c r="V8" s="96" t="s">
        <v>1021</v>
      </c>
      <c r="W8" s="37"/>
      <c r="X8" s="96" t="s">
        <v>1022</v>
      </c>
      <c r="Y8" s="37"/>
      <c r="Z8" s="96" t="s">
        <v>1085</v>
      </c>
      <c r="AA8" s="37"/>
      <c r="AB8" s="96" t="s">
        <v>1091</v>
      </c>
      <c r="AC8" s="37"/>
      <c r="AD8" s="235" t="s">
        <v>1344</v>
      </c>
      <c r="AE8" s="31" t="s">
        <v>1100</v>
      </c>
      <c r="AF8" s="86" t="s">
        <v>1101</v>
      </c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</row>
    <row r="9" spans="1:470" s="207" customFormat="1" ht="11.1" customHeight="1" x14ac:dyDescent="0.2">
      <c r="A9" s="200"/>
      <c r="B9" s="201"/>
      <c r="C9" s="201" t="s">
        <v>1326</v>
      </c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2">
        <f>SUM(N12,N27)</f>
        <v>248</v>
      </c>
      <c r="O9" s="203">
        <f t="shared" ref="O9:AF9" si="0">SUM(O12,O27)</f>
        <v>0</v>
      </c>
      <c r="P9" s="205">
        <f>SUM(Q9:T9)</f>
        <v>30</v>
      </c>
      <c r="Q9" s="202">
        <f t="shared" si="0"/>
        <v>22</v>
      </c>
      <c r="R9" s="202">
        <f t="shared" si="0"/>
        <v>0</v>
      </c>
      <c r="S9" s="202">
        <f t="shared" si="0"/>
        <v>1</v>
      </c>
      <c r="T9" s="203">
        <f t="shared" si="0"/>
        <v>7</v>
      </c>
      <c r="U9" s="202"/>
      <c r="V9" s="204">
        <f t="shared" si="0"/>
        <v>16</v>
      </c>
      <c r="W9" s="202"/>
      <c r="X9" s="204">
        <f t="shared" si="0"/>
        <v>14</v>
      </c>
      <c r="Y9" s="202"/>
      <c r="Z9" s="204">
        <f t="shared" si="0"/>
        <v>14</v>
      </c>
      <c r="AA9" s="202"/>
      <c r="AB9" s="204">
        <f t="shared" si="0"/>
        <v>19</v>
      </c>
      <c r="AC9" s="202"/>
      <c r="AD9" s="205">
        <f>SUM(AE9:AF9)</f>
        <v>20</v>
      </c>
      <c r="AE9" s="202">
        <f t="shared" si="0"/>
        <v>7</v>
      </c>
      <c r="AF9" s="203">
        <f t="shared" si="0"/>
        <v>13</v>
      </c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</row>
    <row r="10" spans="1:470" s="207" customFormat="1" ht="11.1" customHeight="1" x14ac:dyDescent="0.2">
      <c r="A10" s="200"/>
      <c r="B10" s="201"/>
      <c r="C10" s="201" t="s">
        <v>1327</v>
      </c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2">
        <f>SUM(N13,N27)</f>
        <v>247</v>
      </c>
      <c r="O10" s="203"/>
      <c r="P10" s="205">
        <f t="shared" ref="P10:P73" si="1">SUM(Q10:T10)</f>
        <v>25</v>
      </c>
      <c r="Q10" s="202">
        <f t="shared" ref="Q10:AF10" si="2">SUM(Q13,Q27)</f>
        <v>17</v>
      </c>
      <c r="R10" s="202">
        <f t="shared" si="2"/>
        <v>0</v>
      </c>
      <c r="S10" s="202">
        <f t="shared" si="2"/>
        <v>1</v>
      </c>
      <c r="T10" s="203">
        <f t="shared" si="2"/>
        <v>7</v>
      </c>
      <c r="U10" s="202"/>
      <c r="V10" s="204">
        <f t="shared" si="2"/>
        <v>16</v>
      </c>
      <c r="W10" s="202"/>
      <c r="X10" s="204">
        <f t="shared" si="2"/>
        <v>14</v>
      </c>
      <c r="Y10" s="202"/>
      <c r="Z10" s="204">
        <f t="shared" si="2"/>
        <v>12</v>
      </c>
      <c r="AA10" s="202"/>
      <c r="AB10" s="204">
        <f t="shared" si="2"/>
        <v>19</v>
      </c>
      <c r="AC10" s="202"/>
      <c r="AD10" s="205">
        <f t="shared" ref="AD10:AD73" si="3">SUM(AE10:AF10)</f>
        <v>18</v>
      </c>
      <c r="AE10" s="202">
        <f t="shared" si="2"/>
        <v>7</v>
      </c>
      <c r="AF10" s="203">
        <f t="shared" si="2"/>
        <v>11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</row>
    <row r="11" spans="1:470" s="41" customFormat="1" ht="11.1" customHeight="1" x14ac:dyDescent="0.2">
      <c r="A11" s="42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4"/>
      <c r="P11" s="205">
        <f t="shared" si="1"/>
        <v>0</v>
      </c>
      <c r="Q11" s="43"/>
      <c r="R11" s="43"/>
      <c r="S11" s="43"/>
      <c r="T11" s="44"/>
      <c r="U11" s="43"/>
      <c r="V11" s="46"/>
      <c r="W11" s="43"/>
      <c r="X11" s="46"/>
      <c r="Y11" s="43"/>
      <c r="Z11" s="46"/>
      <c r="AA11" s="43"/>
      <c r="AB11" s="46"/>
      <c r="AC11" s="43"/>
      <c r="AD11" s="205">
        <f t="shared" si="3"/>
        <v>0</v>
      </c>
      <c r="AE11" s="43"/>
      <c r="AF11" s="44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</row>
    <row r="12" spans="1:470" s="207" customFormat="1" ht="11.1" customHeight="1" x14ac:dyDescent="0.2">
      <c r="A12" s="200"/>
      <c r="B12" s="201"/>
      <c r="C12" s="201" t="s">
        <v>1333</v>
      </c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2">
        <f>SUM(N13,N25)</f>
        <v>11</v>
      </c>
      <c r="O12" s="203"/>
      <c r="P12" s="205">
        <f t="shared" si="1"/>
        <v>29</v>
      </c>
      <c r="Q12" s="202">
        <f t="shared" ref="Q12:AF12" si="4">SUM(Q13,Q25)</f>
        <v>22</v>
      </c>
      <c r="R12" s="202">
        <f t="shared" si="4"/>
        <v>0</v>
      </c>
      <c r="S12" s="202">
        <f t="shared" si="4"/>
        <v>0</v>
      </c>
      <c r="T12" s="203">
        <f t="shared" si="4"/>
        <v>7</v>
      </c>
      <c r="U12" s="202"/>
      <c r="V12" s="204">
        <f t="shared" si="4"/>
        <v>0</v>
      </c>
      <c r="W12" s="202"/>
      <c r="X12" s="204">
        <f t="shared" si="4"/>
        <v>14</v>
      </c>
      <c r="Y12" s="202"/>
      <c r="Z12" s="204">
        <f t="shared" si="4"/>
        <v>14</v>
      </c>
      <c r="AA12" s="202"/>
      <c r="AB12" s="204">
        <f t="shared" si="4"/>
        <v>13</v>
      </c>
      <c r="AC12" s="202"/>
      <c r="AD12" s="205">
        <f t="shared" si="3"/>
        <v>20</v>
      </c>
      <c r="AE12" s="202">
        <f t="shared" si="4"/>
        <v>7</v>
      </c>
      <c r="AF12" s="203">
        <f t="shared" si="4"/>
        <v>13</v>
      </c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  <c r="MA12" s="41"/>
      <c r="MB12" s="41"/>
      <c r="MC12" s="41"/>
      <c r="MD12" s="41"/>
      <c r="ME12" s="41"/>
      <c r="MF12" s="41"/>
      <c r="MG12" s="41"/>
      <c r="MH12" s="41"/>
      <c r="MI12" s="41"/>
      <c r="MJ12" s="41"/>
      <c r="MK12" s="41"/>
      <c r="ML12" s="41"/>
      <c r="MM12" s="41"/>
      <c r="MN12" s="41"/>
      <c r="MO12" s="41"/>
      <c r="MP12" s="41"/>
      <c r="MQ12" s="41"/>
      <c r="MR12" s="41"/>
      <c r="MS12" s="41"/>
      <c r="MT12" s="41"/>
      <c r="MU12" s="41"/>
      <c r="MV12" s="41"/>
      <c r="MW12" s="41"/>
      <c r="MX12" s="41"/>
      <c r="MY12" s="41"/>
      <c r="MZ12" s="41"/>
      <c r="NA12" s="41"/>
      <c r="NB12" s="41"/>
      <c r="NC12" s="41"/>
      <c r="ND12" s="41"/>
      <c r="NE12" s="41"/>
      <c r="NF12" s="41"/>
      <c r="NG12" s="41"/>
      <c r="NH12" s="41"/>
      <c r="NI12" s="41"/>
      <c r="NJ12" s="41"/>
      <c r="NK12" s="41"/>
      <c r="NL12" s="41"/>
      <c r="NM12" s="41"/>
      <c r="NN12" s="41"/>
      <c r="NO12" s="41"/>
      <c r="NP12" s="41"/>
      <c r="NQ12" s="41"/>
      <c r="NR12" s="41"/>
      <c r="NS12" s="41"/>
      <c r="NT12" s="41"/>
      <c r="NU12" s="41"/>
      <c r="NV12" s="41"/>
      <c r="NW12" s="41"/>
      <c r="NX12" s="41"/>
      <c r="NY12" s="41"/>
      <c r="NZ12" s="41"/>
      <c r="OA12" s="41"/>
      <c r="OB12" s="41"/>
      <c r="OC12" s="41"/>
      <c r="OD12" s="41"/>
      <c r="OE12" s="41"/>
      <c r="OF12" s="41"/>
      <c r="OG12" s="41"/>
      <c r="OH12" s="41"/>
      <c r="OI12" s="41"/>
      <c r="OJ12" s="41"/>
      <c r="OK12" s="41"/>
      <c r="OL12" s="41"/>
      <c r="OM12" s="41"/>
      <c r="ON12" s="41"/>
      <c r="OO12" s="41"/>
      <c r="OP12" s="41"/>
      <c r="OQ12" s="41"/>
      <c r="OR12" s="41"/>
      <c r="OS12" s="41"/>
      <c r="OT12" s="41"/>
      <c r="OU12" s="41"/>
      <c r="OV12" s="41"/>
      <c r="OW12" s="41"/>
      <c r="OX12" s="41"/>
      <c r="OY12" s="41"/>
      <c r="OZ12" s="41"/>
      <c r="PA12" s="41"/>
      <c r="PB12" s="41"/>
      <c r="PC12" s="41"/>
      <c r="PD12" s="41"/>
      <c r="PE12" s="41"/>
      <c r="PF12" s="41"/>
      <c r="PG12" s="41"/>
      <c r="PH12" s="41"/>
      <c r="PI12" s="41"/>
      <c r="PJ12" s="41"/>
      <c r="PK12" s="41"/>
      <c r="PL12" s="41"/>
      <c r="PM12" s="41"/>
      <c r="PN12" s="41"/>
      <c r="PO12" s="41"/>
      <c r="PP12" s="41"/>
      <c r="PQ12" s="41"/>
      <c r="PR12" s="41"/>
      <c r="PS12" s="41"/>
      <c r="PT12" s="41"/>
      <c r="PU12" s="41"/>
      <c r="PV12" s="41"/>
      <c r="PW12" s="41"/>
      <c r="PX12" s="41"/>
      <c r="PY12" s="41"/>
      <c r="PZ12" s="41"/>
      <c r="QA12" s="41"/>
      <c r="QB12" s="41"/>
      <c r="QC12" s="41"/>
      <c r="QD12" s="41"/>
      <c r="QE12" s="41"/>
      <c r="QF12" s="41"/>
      <c r="QG12" s="41"/>
      <c r="QH12" s="41"/>
      <c r="QI12" s="41"/>
      <c r="QJ12" s="41"/>
      <c r="QK12" s="41"/>
      <c r="QL12" s="41"/>
      <c r="QM12" s="41"/>
      <c r="QN12" s="41"/>
      <c r="QO12" s="41"/>
      <c r="QP12" s="41"/>
      <c r="QQ12" s="41"/>
      <c r="QR12" s="41"/>
      <c r="QS12" s="41"/>
      <c r="QT12" s="41"/>
      <c r="QU12" s="41"/>
      <c r="QV12" s="41"/>
      <c r="QW12" s="41"/>
      <c r="QX12" s="41"/>
      <c r="QY12" s="41"/>
      <c r="QZ12" s="41"/>
      <c r="RA12" s="41"/>
      <c r="RB12" s="41"/>
    </row>
    <row r="13" spans="1:470" s="207" customFormat="1" ht="11.1" customHeight="1" x14ac:dyDescent="0.2">
      <c r="A13" s="200"/>
      <c r="B13" s="201"/>
      <c r="C13" s="201" t="s">
        <v>1328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2">
        <f>SUM(N14:N23)</f>
        <v>10</v>
      </c>
      <c r="O13" s="203"/>
      <c r="P13" s="205">
        <f t="shared" si="1"/>
        <v>24</v>
      </c>
      <c r="Q13" s="202">
        <f t="shared" ref="Q13:AF13" si="5">SUM(Q14:Q23)</f>
        <v>17</v>
      </c>
      <c r="R13" s="202">
        <f t="shared" si="5"/>
        <v>0</v>
      </c>
      <c r="S13" s="202">
        <f t="shared" si="5"/>
        <v>0</v>
      </c>
      <c r="T13" s="203">
        <f t="shared" si="5"/>
        <v>7</v>
      </c>
      <c r="U13" s="202"/>
      <c r="V13" s="204">
        <f t="shared" si="5"/>
        <v>0</v>
      </c>
      <c r="W13" s="202"/>
      <c r="X13" s="204">
        <f t="shared" si="5"/>
        <v>14</v>
      </c>
      <c r="Y13" s="202"/>
      <c r="Z13" s="204">
        <f t="shared" si="5"/>
        <v>12</v>
      </c>
      <c r="AA13" s="202"/>
      <c r="AB13" s="204">
        <f t="shared" si="5"/>
        <v>13</v>
      </c>
      <c r="AC13" s="202"/>
      <c r="AD13" s="205">
        <f t="shared" si="3"/>
        <v>18</v>
      </c>
      <c r="AE13" s="202">
        <f t="shared" si="5"/>
        <v>7</v>
      </c>
      <c r="AF13" s="203">
        <f t="shared" si="5"/>
        <v>11</v>
      </c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  <c r="MA13" s="41"/>
      <c r="MB13" s="41"/>
      <c r="MC13" s="41"/>
      <c r="MD13" s="41"/>
      <c r="ME13" s="41"/>
      <c r="MF13" s="41"/>
      <c r="MG13" s="41"/>
      <c r="MH13" s="41"/>
      <c r="MI13" s="41"/>
      <c r="MJ13" s="41"/>
      <c r="MK13" s="41"/>
      <c r="ML13" s="41"/>
      <c r="MM13" s="41"/>
      <c r="MN13" s="41"/>
      <c r="MO13" s="41"/>
      <c r="MP13" s="41"/>
      <c r="MQ13" s="41"/>
      <c r="MR13" s="41"/>
      <c r="MS13" s="41"/>
      <c r="MT13" s="41"/>
      <c r="MU13" s="41"/>
      <c r="MV13" s="41"/>
      <c r="MW13" s="41"/>
      <c r="MX13" s="41"/>
      <c r="MY13" s="41"/>
      <c r="MZ13" s="41"/>
      <c r="NA13" s="41"/>
      <c r="NB13" s="41"/>
      <c r="NC13" s="41"/>
      <c r="ND13" s="41"/>
      <c r="NE13" s="41"/>
      <c r="NF13" s="41"/>
      <c r="NG13" s="41"/>
      <c r="NH13" s="41"/>
      <c r="NI13" s="41"/>
      <c r="NJ13" s="41"/>
      <c r="NK13" s="41"/>
      <c r="NL13" s="41"/>
      <c r="NM13" s="41"/>
      <c r="NN13" s="41"/>
      <c r="NO13" s="41"/>
      <c r="NP13" s="41"/>
      <c r="NQ13" s="41"/>
      <c r="NR13" s="41"/>
      <c r="NS13" s="41"/>
      <c r="NT13" s="41"/>
      <c r="NU13" s="41"/>
      <c r="NV13" s="41"/>
      <c r="NW13" s="41"/>
      <c r="NX13" s="41"/>
      <c r="NY13" s="41"/>
      <c r="NZ13" s="41"/>
      <c r="OA13" s="41"/>
      <c r="OB13" s="41"/>
      <c r="OC13" s="41"/>
      <c r="OD13" s="41"/>
      <c r="OE13" s="41"/>
      <c r="OF13" s="41"/>
      <c r="OG13" s="41"/>
      <c r="OH13" s="41"/>
      <c r="OI13" s="41"/>
      <c r="OJ13" s="41"/>
      <c r="OK13" s="41"/>
      <c r="OL13" s="41"/>
      <c r="OM13" s="41"/>
      <c r="ON13" s="41"/>
      <c r="OO13" s="41"/>
      <c r="OP13" s="41"/>
      <c r="OQ13" s="41"/>
      <c r="OR13" s="41"/>
      <c r="OS13" s="41"/>
      <c r="OT13" s="41"/>
      <c r="OU13" s="41"/>
      <c r="OV13" s="41"/>
      <c r="OW13" s="41"/>
      <c r="OX13" s="41"/>
      <c r="OY13" s="41"/>
      <c r="OZ13" s="41"/>
      <c r="PA13" s="41"/>
      <c r="PB13" s="41"/>
      <c r="PC13" s="41"/>
      <c r="PD13" s="41"/>
      <c r="PE13" s="41"/>
      <c r="PF13" s="41"/>
      <c r="PG13" s="41"/>
      <c r="PH13" s="41"/>
      <c r="PI13" s="41"/>
      <c r="PJ13" s="41"/>
      <c r="PK13" s="41"/>
      <c r="PL13" s="41"/>
      <c r="PM13" s="41"/>
      <c r="PN13" s="41"/>
      <c r="PO13" s="41"/>
      <c r="PP13" s="41"/>
      <c r="PQ13" s="41"/>
      <c r="PR13" s="41"/>
      <c r="PS13" s="41"/>
      <c r="PT13" s="41"/>
      <c r="PU13" s="41"/>
      <c r="PV13" s="41"/>
      <c r="PW13" s="41"/>
      <c r="PX13" s="41"/>
      <c r="PY13" s="41"/>
      <c r="PZ13" s="41"/>
      <c r="QA13" s="41"/>
      <c r="QB13" s="41"/>
      <c r="QC13" s="41"/>
      <c r="QD13" s="41"/>
      <c r="QE13" s="41"/>
      <c r="QF13" s="41"/>
      <c r="QG13" s="41"/>
      <c r="QH13" s="41"/>
      <c r="QI13" s="41"/>
      <c r="QJ13" s="41"/>
      <c r="QK13" s="41"/>
      <c r="QL13" s="41"/>
      <c r="QM13" s="41"/>
      <c r="QN13" s="41"/>
      <c r="QO13" s="41"/>
      <c r="QP13" s="41"/>
      <c r="QQ13" s="41"/>
      <c r="QR13" s="41"/>
      <c r="QS13" s="41"/>
      <c r="QT13" s="41"/>
      <c r="QU13" s="41"/>
      <c r="QV13" s="41"/>
      <c r="QW13" s="41"/>
      <c r="QX13" s="41"/>
      <c r="QY13" s="41"/>
      <c r="QZ13" s="41"/>
      <c r="RA13" s="41"/>
      <c r="RB13" s="41"/>
    </row>
    <row r="14" spans="1:470" s="61" customFormat="1" ht="11.1" customHeight="1" x14ac:dyDescent="0.15">
      <c r="A14" s="51" t="s">
        <v>142</v>
      </c>
      <c r="B14" s="52" t="s">
        <v>966</v>
      </c>
      <c r="C14" s="53" t="s">
        <v>143</v>
      </c>
      <c r="D14" s="53" t="s">
        <v>122</v>
      </c>
      <c r="E14" s="53" t="s">
        <v>136</v>
      </c>
      <c r="F14" s="53" t="s">
        <v>69</v>
      </c>
      <c r="G14" s="53" t="s">
        <v>144</v>
      </c>
      <c r="H14" s="53" t="s">
        <v>51</v>
      </c>
      <c r="I14" s="53" t="s">
        <v>144</v>
      </c>
      <c r="J14" s="53" t="s">
        <v>49</v>
      </c>
      <c r="K14" s="53" t="s">
        <v>144</v>
      </c>
      <c r="L14" s="53" t="s">
        <v>52</v>
      </c>
      <c r="M14" s="53" t="s">
        <v>53</v>
      </c>
      <c r="N14" s="53">
        <v>1</v>
      </c>
      <c r="O14" s="54" t="s">
        <v>54</v>
      </c>
      <c r="P14" s="205">
        <f t="shared" ref="P14:P23" si="6">SUM(Q14:T14)</f>
        <v>6</v>
      </c>
      <c r="Q14" s="53">
        <v>4</v>
      </c>
      <c r="R14" s="53">
        <v>0</v>
      </c>
      <c r="S14" s="53">
        <v>0</v>
      </c>
      <c r="T14" s="54">
        <v>2</v>
      </c>
      <c r="U14" s="53"/>
      <c r="V14" s="56">
        <v>0</v>
      </c>
      <c r="W14" s="53"/>
      <c r="X14" s="56">
        <v>0</v>
      </c>
      <c r="Y14" s="53"/>
      <c r="Z14" s="56">
        <v>3</v>
      </c>
      <c r="AA14" s="53"/>
      <c r="AB14" s="56">
        <v>2</v>
      </c>
      <c r="AC14" s="53"/>
      <c r="AD14" s="205">
        <f t="shared" ref="AD14:AD23" si="7">SUM(AE14:AF14)</f>
        <v>3</v>
      </c>
      <c r="AE14" s="53">
        <v>1</v>
      </c>
      <c r="AF14" s="54">
        <v>2</v>
      </c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  <c r="DN14" s="53"/>
      <c r="DO14" s="53"/>
      <c r="DP14" s="53"/>
    </row>
    <row r="15" spans="1:470" s="61" customFormat="1" ht="11.1" customHeight="1" x14ac:dyDescent="0.15">
      <c r="A15" s="51" t="s">
        <v>164</v>
      </c>
      <c r="B15" s="52" t="s">
        <v>966</v>
      </c>
      <c r="C15" s="53" t="s">
        <v>165</v>
      </c>
      <c r="D15" s="53" t="s">
        <v>122</v>
      </c>
      <c r="E15" s="53" t="s">
        <v>136</v>
      </c>
      <c r="F15" s="53" t="s">
        <v>97</v>
      </c>
      <c r="G15" s="53" t="s">
        <v>166</v>
      </c>
      <c r="H15" s="53" t="s">
        <v>51</v>
      </c>
      <c r="I15" s="53" t="s">
        <v>166</v>
      </c>
      <c r="J15" s="53" t="s">
        <v>49</v>
      </c>
      <c r="K15" s="53" t="s">
        <v>144</v>
      </c>
      <c r="L15" s="53" t="s">
        <v>52</v>
      </c>
      <c r="M15" s="53" t="s">
        <v>53</v>
      </c>
      <c r="N15" s="53">
        <v>1</v>
      </c>
      <c r="O15" s="54" t="s">
        <v>54</v>
      </c>
      <c r="P15" s="205">
        <f t="shared" si="6"/>
        <v>1</v>
      </c>
      <c r="Q15" s="53">
        <v>1</v>
      </c>
      <c r="R15" s="53">
        <v>0</v>
      </c>
      <c r="S15" s="53">
        <v>0</v>
      </c>
      <c r="T15" s="54">
        <v>0</v>
      </c>
      <c r="U15" s="53"/>
      <c r="V15" s="56">
        <v>0</v>
      </c>
      <c r="W15" s="53"/>
      <c r="X15" s="56">
        <v>0</v>
      </c>
      <c r="Y15" s="53"/>
      <c r="Z15" s="56">
        <v>1</v>
      </c>
      <c r="AA15" s="53"/>
      <c r="AB15" s="56">
        <v>2</v>
      </c>
      <c r="AC15" s="53"/>
      <c r="AD15" s="205">
        <f t="shared" si="7"/>
        <v>1</v>
      </c>
      <c r="AE15" s="53">
        <v>0</v>
      </c>
      <c r="AF15" s="54">
        <v>1</v>
      </c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  <c r="DN15" s="53"/>
      <c r="DO15" s="53"/>
      <c r="DP15" s="53"/>
    </row>
    <row r="16" spans="1:470" s="61" customFormat="1" ht="11.1" customHeight="1" x14ac:dyDescent="0.15">
      <c r="A16" s="51" t="s">
        <v>152</v>
      </c>
      <c r="B16" s="52" t="s">
        <v>966</v>
      </c>
      <c r="C16" s="53" t="s">
        <v>153</v>
      </c>
      <c r="D16" s="53" t="s">
        <v>122</v>
      </c>
      <c r="E16" s="53" t="s">
        <v>136</v>
      </c>
      <c r="F16" s="53" t="s">
        <v>87</v>
      </c>
      <c r="G16" s="53" t="s">
        <v>154</v>
      </c>
      <c r="H16" s="53" t="s">
        <v>51</v>
      </c>
      <c r="I16" s="53" t="s">
        <v>154</v>
      </c>
      <c r="J16" s="53" t="s">
        <v>49</v>
      </c>
      <c r="K16" s="53" t="s">
        <v>144</v>
      </c>
      <c r="L16" s="53" t="s">
        <v>52</v>
      </c>
      <c r="M16" s="53" t="s">
        <v>53</v>
      </c>
      <c r="N16" s="53">
        <v>1</v>
      </c>
      <c r="O16" s="54" t="s">
        <v>54</v>
      </c>
      <c r="P16" s="205">
        <f t="shared" si="6"/>
        <v>2</v>
      </c>
      <c r="Q16" s="53">
        <v>1</v>
      </c>
      <c r="R16" s="53">
        <v>0</v>
      </c>
      <c r="S16" s="53">
        <v>0</v>
      </c>
      <c r="T16" s="54">
        <v>1</v>
      </c>
      <c r="U16" s="53"/>
      <c r="V16" s="56">
        <v>0</v>
      </c>
      <c r="W16" s="53"/>
      <c r="X16" s="56">
        <v>4</v>
      </c>
      <c r="Y16" s="53"/>
      <c r="Z16" s="56">
        <v>1</v>
      </c>
      <c r="AA16" s="53"/>
      <c r="AB16" s="56">
        <v>1</v>
      </c>
      <c r="AC16" s="53"/>
      <c r="AD16" s="205">
        <f t="shared" si="7"/>
        <v>0</v>
      </c>
      <c r="AE16" s="53">
        <v>0</v>
      </c>
      <c r="AF16" s="54">
        <v>0</v>
      </c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</row>
    <row r="17" spans="1:470" s="61" customFormat="1" ht="11.1" customHeight="1" x14ac:dyDescent="0.15">
      <c r="A17" s="51" t="s">
        <v>148</v>
      </c>
      <c r="B17" s="52" t="s">
        <v>966</v>
      </c>
      <c r="C17" s="53" t="s">
        <v>1254</v>
      </c>
      <c r="D17" s="53" t="s">
        <v>122</v>
      </c>
      <c r="E17" s="53" t="s">
        <v>136</v>
      </c>
      <c r="F17" s="53" t="s">
        <v>98</v>
      </c>
      <c r="G17" s="53" t="s">
        <v>149</v>
      </c>
      <c r="H17" s="53" t="s">
        <v>51</v>
      </c>
      <c r="I17" s="53" t="s">
        <v>149</v>
      </c>
      <c r="J17" s="53" t="s">
        <v>67</v>
      </c>
      <c r="K17" s="53" t="s">
        <v>149</v>
      </c>
      <c r="L17" s="53" t="s">
        <v>52</v>
      </c>
      <c r="M17" s="53" t="s">
        <v>53</v>
      </c>
      <c r="N17" s="53">
        <v>1</v>
      </c>
      <c r="O17" s="54" t="s">
        <v>54</v>
      </c>
      <c r="P17" s="205">
        <f t="shared" si="6"/>
        <v>3</v>
      </c>
      <c r="Q17" s="53">
        <v>2</v>
      </c>
      <c r="R17" s="53">
        <v>0</v>
      </c>
      <c r="S17" s="53">
        <v>0</v>
      </c>
      <c r="T17" s="54">
        <v>1</v>
      </c>
      <c r="U17" s="53"/>
      <c r="V17" s="56">
        <v>0</v>
      </c>
      <c r="W17" s="53"/>
      <c r="X17" s="56">
        <v>10</v>
      </c>
      <c r="Y17" s="53"/>
      <c r="Z17" s="56">
        <v>0</v>
      </c>
      <c r="AA17" s="53"/>
      <c r="AB17" s="56">
        <v>2</v>
      </c>
      <c r="AC17" s="53"/>
      <c r="AD17" s="205">
        <f t="shared" si="7"/>
        <v>2</v>
      </c>
      <c r="AE17" s="53">
        <v>1</v>
      </c>
      <c r="AF17" s="54">
        <v>1</v>
      </c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</row>
    <row r="18" spans="1:470" s="61" customFormat="1" ht="11.1" customHeight="1" x14ac:dyDescent="0.15">
      <c r="A18" s="51" t="s">
        <v>156</v>
      </c>
      <c r="B18" s="52" t="s">
        <v>966</v>
      </c>
      <c r="C18" s="53" t="s">
        <v>157</v>
      </c>
      <c r="D18" s="53" t="s">
        <v>122</v>
      </c>
      <c r="E18" s="53" t="s">
        <v>136</v>
      </c>
      <c r="F18" s="53" t="s">
        <v>85</v>
      </c>
      <c r="G18" s="53" t="s">
        <v>158</v>
      </c>
      <c r="H18" s="53" t="s">
        <v>51</v>
      </c>
      <c r="I18" s="53" t="s">
        <v>158</v>
      </c>
      <c r="J18" s="53" t="s">
        <v>67</v>
      </c>
      <c r="K18" s="53" t="s">
        <v>149</v>
      </c>
      <c r="L18" s="53" t="s">
        <v>52</v>
      </c>
      <c r="M18" s="53" t="s">
        <v>79</v>
      </c>
      <c r="N18" s="53">
        <v>1</v>
      </c>
      <c r="O18" s="54" t="s">
        <v>80</v>
      </c>
      <c r="P18" s="205">
        <f t="shared" si="6"/>
        <v>1</v>
      </c>
      <c r="Q18" s="53">
        <v>1</v>
      </c>
      <c r="R18" s="53">
        <v>0</v>
      </c>
      <c r="S18" s="53">
        <v>0</v>
      </c>
      <c r="T18" s="54">
        <v>0</v>
      </c>
      <c r="U18" s="53"/>
      <c r="V18" s="56">
        <v>0</v>
      </c>
      <c r="W18" s="53"/>
      <c r="X18" s="56">
        <v>0</v>
      </c>
      <c r="Y18" s="53"/>
      <c r="Z18" s="56">
        <v>1</v>
      </c>
      <c r="AA18" s="53"/>
      <c r="AB18" s="56">
        <v>1</v>
      </c>
      <c r="AC18" s="53"/>
      <c r="AD18" s="205">
        <f t="shared" si="7"/>
        <v>1</v>
      </c>
      <c r="AE18" s="53">
        <v>1</v>
      </c>
      <c r="AF18" s="54">
        <v>0</v>
      </c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</row>
    <row r="19" spans="1:470" s="61" customFormat="1" ht="11.1" customHeight="1" x14ac:dyDescent="0.15">
      <c r="A19" s="51" t="s">
        <v>181</v>
      </c>
      <c r="B19" s="52" t="s">
        <v>966</v>
      </c>
      <c r="C19" s="53" t="s">
        <v>182</v>
      </c>
      <c r="D19" s="53" t="s">
        <v>122</v>
      </c>
      <c r="E19" s="53" t="s">
        <v>136</v>
      </c>
      <c r="F19" s="53" t="s">
        <v>66</v>
      </c>
      <c r="G19" s="53" t="s">
        <v>183</v>
      </c>
      <c r="H19" s="53" t="s">
        <v>51</v>
      </c>
      <c r="I19" s="53" t="s">
        <v>183</v>
      </c>
      <c r="J19" s="53" t="s">
        <v>65</v>
      </c>
      <c r="K19" s="53" t="s">
        <v>137</v>
      </c>
      <c r="L19" s="53" t="s">
        <v>52</v>
      </c>
      <c r="M19" s="53" t="s">
        <v>53</v>
      </c>
      <c r="N19" s="53">
        <v>1</v>
      </c>
      <c r="O19" s="54" t="s">
        <v>54</v>
      </c>
      <c r="P19" s="205">
        <f t="shared" si="6"/>
        <v>1</v>
      </c>
      <c r="Q19" s="53">
        <v>1</v>
      </c>
      <c r="R19" s="53">
        <v>0</v>
      </c>
      <c r="S19" s="53">
        <v>0</v>
      </c>
      <c r="T19" s="54">
        <v>0</v>
      </c>
      <c r="U19" s="53"/>
      <c r="V19" s="56">
        <v>0</v>
      </c>
      <c r="W19" s="53"/>
      <c r="X19" s="56">
        <v>0</v>
      </c>
      <c r="Y19" s="53"/>
      <c r="Z19" s="56">
        <v>2</v>
      </c>
      <c r="AA19" s="53"/>
      <c r="AB19" s="56">
        <v>0</v>
      </c>
      <c r="AC19" s="53"/>
      <c r="AD19" s="205">
        <f t="shared" si="7"/>
        <v>3</v>
      </c>
      <c r="AE19" s="53">
        <v>1</v>
      </c>
      <c r="AF19" s="54">
        <v>2</v>
      </c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</row>
    <row r="20" spans="1:470" s="61" customFormat="1" ht="11.1" customHeight="1" x14ac:dyDescent="0.15">
      <c r="A20" s="51" t="s">
        <v>134</v>
      </c>
      <c r="B20" s="52" t="s">
        <v>966</v>
      </c>
      <c r="C20" s="53" t="s">
        <v>135</v>
      </c>
      <c r="D20" s="53" t="s">
        <v>122</v>
      </c>
      <c r="E20" s="53" t="s">
        <v>136</v>
      </c>
      <c r="F20" s="53" t="s">
        <v>68</v>
      </c>
      <c r="G20" s="53" t="s">
        <v>137</v>
      </c>
      <c r="H20" s="53" t="s">
        <v>51</v>
      </c>
      <c r="I20" s="53" t="s">
        <v>137</v>
      </c>
      <c r="J20" s="53" t="s">
        <v>65</v>
      </c>
      <c r="K20" s="53" t="s">
        <v>137</v>
      </c>
      <c r="L20" s="53" t="s">
        <v>52</v>
      </c>
      <c r="M20" s="53" t="s">
        <v>53</v>
      </c>
      <c r="N20" s="53">
        <v>1</v>
      </c>
      <c r="O20" s="54" t="s">
        <v>54</v>
      </c>
      <c r="P20" s="205">
        <f t="shared" si="6"/>
        <v>5</v>
      </c>
      <c r="Q20" s="53">
        <v>4</v>
      </c>
      <c r="R20" s="53">
        <v>0</v>
      </c>
      <c r="S20" s="53">
        <v>0</v>
      </c>
      <c r="T20" s="54">
        <v>1</v>
      </c>
      <c r="U20" s="53"/>
      <c r="V20" s="56">
        <v>0</v>
      </c>
      <c r="W20" s="53"/>
      <c r="X20" s="56">
        <v>0</v>
      </c>
      <c r="Y20" s="53"/>
      <c r="Z20" s="56">
        <v>1</v>
      </c>
      <c r="AA20" s="53"/>
      <c r="AB20" s="56">
        <v>2</v>
      </c>
      <c r="AC20" s="53"/>
      <c r="AD20" s="205">
        <f t="shared" si="7"/>
        <v>2</v>
      </c>
      <c r="AE20" s="53">
        <v>1</v>
      </c>
      <c r="AF20" s="54">
        <v>1</v>
      </c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</row>
    <row r="21" spans="1:470" s="61" customFormat="1" ht="11.1" customHeight="1" x14ac:dyDescent="0.15">
      <c r="A21" s="51" t="s">
        <v>172</v>
      </c>
      <c r="B21" s="52" t="s">
        <v>966</v>
      </c>
      <c r="C21" s="53" t="s">
        <v>173</v>
      </c>
      <c r="D21" s="53" t="s">
        <v>122</v>
      </c>
      <c r="E21" s="53" t="s">
        <v>136</v>
      </c>
      <c r="F21" s="53" t="s">
        <v>104</v>
      </c>
      <c r="G21" s="53" t="s">
        <v>174</v>
      </c>
      <c r="H21" s="53" t="s">
        <v>51</v>
      </c>
      <c r="I21" s="53" t="s">
        <v>175</v>
      </c>
      <c r="J21" s="53" t="s">
        <v>65</v>
      </c>
      <c r="K21" s="53" t="s">
        <v>137</v>
      </c>
      <c r="L21" s="53" t="s">
        <v>52</v>
      </c>
      <c r="M21" s="53" t="s">
        <v>79</v>
      </c>
      <c r="N21" s="53">
        <v>1</v>
      </c>
      <c r="O21" s="54" t="s">
        <v>80</v>
      </c>
      <c r="P21" s="205">
        <f t="shared" si="6"/>
        <v>1</v>
      </c>
      <c r="Q21" s="53">
        <v>1</v>
      </c>
      <c r="R21" s="53">
        <v>0</v>
      </c>
      <c r="S21" s="53">
        <v>0</v>
      </c>
      <c r="T21" s="54">
        <v>0</v>
      </c>
      <c r="U21" s="53"/>
      <c r="V21" s="56">
        <v>0</v>
      </c>
      <c r="W21" s="53"/>
      <c r="X21" s="56">
        <v>0</v>
      </c>
      <c r="Y21" s="53"/>
      <c r="Z21" s="56">
        <v>1</v>
      </c>
      <c r="AA21" s="53"/>
      <c r="AB21" s="56">
        <v>1</v>
      </c>
      <c r="AC21" s="53"/>
      <c r="AD21" s="205">
        <f t="shared" si="7"/>
        <v>2</v>
      </c>
      <c r="AE21" s="53">
        <v>0</v>
      </c>
      <c r="AF21" s="54">
        <v>2</v>
      </c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</row>
    <row r="22" spans="1:470" s="61" customFormat="1" ht="11.1" customHeight="1" x14ac:dyDescent="0.15">
      <c r="A22" s="51" t="s">
        <v>168</v>
      </c>
      <c r="B22" s="52" t="s">
        <v>966</v>
      </c>
      <c r="C22" s="53" t="s">
        <v>169</v>
      </c>
      <c r="D22" s="53" t="s">
        <v>122</v>
      </c>
      <c r="E22" s="53" t="s">
        <v>136</v>
      </c>
      <c r="F22" s="53" t="s">
        <v>110</v>
      </c>
      <c r="G22" s="53" t="s">
        <v>170</v>
      </c>
      <c r="H22" s="53" t="s">
        <v>51</v>
      </c>
      <c r="I22" s="53" t="s">
        <v>170</v>
      </c>
      <c r="J22" s="53" t="s">
        <v>65</v>
      </c>
      <c r="K22" s="53" t="s">
        <v>137</v>
      </c>
      <c r="L22" s="53" t="s">
        <v>52</v>
      </c>
      <c r="M22" s="53" t="s">
        <v>79</v>
      </c>
      <c r="N22" s="53">
        <v>1</v>
      </c>
      <c r="O22" s="54" t="s">
        <v>80</v>
      </c>
      <c r="P22" s="205">
        <f t="shared" si="6"/>
        <v>2</v>
      </c>
      <c r="Q22" s="53">
        <v>1</v>
      </c>
      <c r="R22" s="53">
        <v>0</v>
      </c>
      <c r="S22" s="53">
        <v>0</v>
      </c>
      <c r="T22" s="54">
        <v>1</v>
      </c>
      <c r="U22" s="53"/>
      <c r="V22" s="56">
        <v>0</v>
      </c>
      <c r="W22" s="53"/>
      <c r="X22" s="56">
        <v>0</v>
      </c>
      <c r="Y22" s="53"/>
      <c r="Z22" s="56">
        <v>1</v>
      </c>
      <c r="AA22" s="53"/>
      <c r="AB22" s="56">
        <v>1</v>
      </c>
      <c r="AC22" s="53"/>
      <c r="AD22" s="205">
        <f t="shared" si="7"/>
        <v>1</v>
      </c>
      <c r="AE22" s="53">
        <v>0</v>
      </c>
      <c r="AF22" s="54">
        <v>1</v>
      </c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</row>
    <row r="23" spans="1:470" s="61" customFormat="1" ht="11.1" customHeight="1" x14ac:dyDescent="0.15">
      <c r="A23" s="51" t="s">
        <v>159</v>
      </c>
      <c r="B23" s="52" t="s">
        <v>966</v>
      </c>
      <c r="C23" s="53" t="s">
        <v>62</v>
      </c>
      <c r="D23" s="53" t="s">
        <v>122</v>
      </c>
      <c r="E23" s="53" t="s">
        <v>136</v>
      </c>
      <c r="F23" s="53" t="s">
        <v>90</v>
      </c>
      <c r="G23" s="53" t="s">
        <v>160</v>
      </c>
      <c r="H23" s="53" t="s">
        <v>51</v>
      </c>
      <c r="I23" s="53" t="s">
        <v>161</v>
      </c>
      <c r="J23" s="53" t="s">
        <v>65</v>
      </c>
      <c r="K23" s="53" t="s">
        <v>137</v>
      </c>
      <c r="L23" s="53" t="s">
        <v>52</v>
      </c>
      <c r="M23" s="53" t="s">
        <v>63</v>
      </c>
      <c r="N23" s="53">
        <v>1</v>
      </c>
      <c r="O23" s="54" t="s">
        <v>64</v>
      </c>
      <c r="P23" s="205">
        <f t="shared" si="6"/>
        <v>2</v>
      </c>
      <c r="Q23" s="53">
        <v>1</v>
      </c>
      <c r="R23" s="53">
        <v>0</v>
      </c>
      <c r="S23" s="53">
        <v>0</v>
      </c>
      <c r="T23" s="54">
        <v>1</v>
      </c>
      <c r="U23" s="53"/>
      <c r="V23" s="56">
        <v>0</v>
      </c>
      <c r="W23" s="53"/>
      <c r="X23" s="56">
        <v>0</v>
      </c>
      <c r="Y23" s="53"/>
      <c r="Z23" s="56">
        <v>1</v>
      </c>
      <c r="AA23" s="53"/>
      <c r="AB23" s="56">
        <v>1</v>
      </c>
      <c r="AC23" s="53"/>
      <c r="AD23" s="205">
        <f t="shared" si="7"/>
        <v>3</v>
      </c>
      <c r="AE23" s="53">
        <v>2</v>
      </c>
      <c r="AF23" s="54">
        <v>1</v>
      </c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</row>
    <row r="24" spans="1:470" s="61" customFormat="1" ht="11.1" customHeight="1" x14ac:dyDescent="0.15">
      <c r="A24" s="51"/>
      <c r="B24" s="52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4"/>
      <c r="P24" s="205">
        <f t="shared" si="1"/>
        <v>0</v>
      </c>
      <c r="Q24" s="53"/>
      <c r="R24" s="53"/>
      <c r="S24" s="53"/>
      <c r="T24" s="54"/>
      <c r="U24" s="53"/>
      <c r="V24" s="56"/>
      <c r="W24" s="53"/>
      <c r="X24" s="56"/>
      <c r="Y24" s="53"/>
      <c r="Z24" s="56"/>
      <c r="AA24" s="53"/>
      <c r="AB24" s="56"/>
      <c r="AC24" s="53"/>
      <c r="AD24" s="205">
        <f t="shared" si="3"/>
        <v>0</v>
      </c>
      <c r="AE24" s="53"/>
      <c r="AF24" s="54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</row>
    <row r="25" spans="1:470" s="61" customFormat="1" ht="11.1" customHeight="1" x14ac:dyDescent="0.15">
      <c r="A25" s="51" t="s">
        <v>178</v>
      </c>
      <c r="B25" s="52" t="s">
        <v>966</v>
      </c>
      <c r="C25" s="53" t="s">
        <v>1255</v>
      </c>
      <c r="D25" s="53" t="s">
        <v>122</v>
      </c>
      <c r="E25" s="53" t="s">
        <v>136</v>
      </c>
      <c r="F25" s="53" t="s">
        <v>77</v>
      </c>
      <c r="G25" s="53" t="s">
        <v>179</v>
      </c>
      <c r="H25" s="53" t="s">
        <v>51</v>
      </c>
      <c r="I25" s="53" t="s">
        <v>179</v>
      </c>
      <c r="J25" s="53" t="s">
        <v>49</v>
      </c>
      <c r="K25" s="53" t="s">
        <v>144</v>
      </c>
      <c r="L25" s="53" t="s">
        <v>52</v>
      </c>
      <c r="M25" s="53" t="s">
        <v>63</v>
      </c>
      <c r="N25" s="53">
        <v>1</v>
      </c>
      <c r="O25" s="54" t="s">
        <v>64</v>
      </c>
      <c r="P25" s="205">
        <f t="shared" si="1"/>
        <v>5</v>
      </c>
      <c r="Q25" s="53">
        <v>5</v>
      </c>
      <c r="R25" s="53">
        <v>0</v>
      </c>
      <c r="S25" s="53">
        <v>0</v>
      </c>
      <c r="T25" s="54">
        <v>0</v>
      </c>
      <c r="U25" s="53"/>
      <c r="V25" s="56">
        <v>0</v>
      </c>
      <c r="W25" s="53"/>
      <c r="X25" s="56">
        <v>0</v>
      </c>
      <c r="Y25" s="53"/>
      <c r="Z25" s="56">
        <v>2</v>
      </c>
      <c r="AA25" s="53"/>
      <c r="AB25" s="56">
        <v>0</v>
      </c>
      <c r="AC25" s="53"/>
      <c r="AD25" s="205">
        <f t="shared" si="3"/>
        <v>2</v>
      </c>
      <c r="AE25" s="53">
        <v>0</v>
      </c>
      <c r="AF25" s="54">
        <v>2</v>
      </c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</row>
    <row r="26" spans="1:470" s="61" customFormat="1" ht="11.1" customHeight="1" x14ac:dyDescent="0.15">
      <c r="A26" s="51"/>
      <c r="B26" s="52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4"/>
      <c r="P26" s="205">
        <f t="shared" si="1"/>
        <v>0</v>
      </c>
      <c r="Q26" s="53"/>
      <c r="R26" s="53"/>
      <c r="S26" s="53"/>
      <c r="T26" s="54"/>
      <c r="U26" s="53"/>
      <c r="V26" s="56"/>
      <c r="W26" s="53"/>
      <c r="X26" s="56"/>
      <c r="Y26" s="53"/>
      <c r="Z26" s="56"/>
      <c r="AA26" s="53"/>
      <c r="AB26" s="56"/>
      <c r="AC26" s="53"/>
      <c r="AD26" s="205">
        <f t="shared" si="3"/>
        <v>0</v>
      </c>
      <c r="AE26" s="53"/>
      <c r="AF26" s="54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</row>
    <row r="27" spans="1:470" s="217" customFormat="1" ht="11.1" customHeight="1" x14ac:dyDescent="0.15">
      <c r="A27" s="208"/>
      <c r="B27" s="209"/>
      <c r="C27" s="209" t="s">
        <v>1332</v>
      </c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>
        <f>SUM(N28,N138,N192)</f>
        <v>237</v>
      </c>
      <c r="O27" s="210"/>
      <c r="P27" s="205">
        <f t="shared" si="1"/>
        <v>1</v>
      </c>
      <c r="Q27" s="209">
        <f t="shared" ref="Q27:AF27" si="8">SUM(Q28,Q138,Q192)</f>
        <v>0</v>
      </c>
      <c r="R27" s="209">
        <f t="shared" si="8"/>
        <v>0</v>
      </c>
      <c r="S27" s="209">
        <f t="shared" si="8"/>
        <v>1</v>
      </c>
      <c r="T27" s="210">
        <f t="shared" si="8"/>
        <v>0</v>
      </c>
      <c r="U27" s="209"/>
      <c r="V27" s="212">
        <f t="shared" si="8"/>
        <v>16</v>
      </c>
      <c r="W27" s="209"/>
      <c r="X27" s="212">
        <f t="shared" si="8"/>
        <v>0</v>
      </c>
      <c r="Y27" s="209"/>
      <c r="Z27" s="212">
        <f t="shared" si="8"/>
        <v>0</v>
      </c>
      <c r="AA27" s="209"/>
      <c r="AB27" s="212">
        <f t="shared" si="8"/>
        <v>6</v>
      </c>
      <c r="AC27" s="209"/>
      <c r="AD27" s="205">
        <f t="shared" si="3"/>
        <v>0</v>
      </c>
      <c r="AE27" s="209">
        <f t="shared" si="8"/>
        <v>0</v>
      </c>
      <c r="AF27" s="210">
        <f t="shared" si="8"/>
        <v>0</v>
      </c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</row>
    <row r="28" spans="1:470" s="217" customFormat="1" ht="11.1" customHeight="1" x14ac:dyDescent="0.15">
      <c r="A28" s="208"/>
      <c r="B28" s="209"/>
      <c r="C28" s="209" t="s">
        <v>1329</v>
      </c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>
        <f>SUM(N29,N37,N66,N74,N79,N93,N96,N102,N117,N125,N129)</f>
        <v>98</v>
      </c>
      <c r="O28" s="210"/>
      <c r="P28" s="205">
        <f t="shared" si="1"/>
        <v>0</v>
      </c>
      <c r="Q28" s="209">
        <f t="shared" ref="Q28:AF28" si="9">SUM(Q29,Q37,Q66,Q74,Q79,Q93,Q96,Q102,Q117,Q125,Q129)</f>
        <v>0</v>
      </c>
      <c r="R28" s="209">
        <f t="shared" si="9"/>
        <v>0</v>
      </c>
      <c r="S28" s="209">
        <f t="shared" si="9"/>
        <v>0</v>
      </c>
      <c r="T28" s="210">
        <f t="shared" si="9"/>
        <v>0</v>
      </c>
      <c r="U28" s="209"/>
      <c r="V28" s="212">
        <f t="shared" si="9"/>
        <v>16</v>
      </c>
      <c r="W28" s="209"/>
      <c r="X28" s="212">
        <f t="shared" si="9"/>
        <v>0</v>
      </c>
      <c r="Y28" s="209"/>
      <c r="Z28" s="212">
        <f t="shared" si="9"/>
        <v>0</v>
      </c>
      <c r="AA28" s="209"/>
      <c r="AB28" s="212">
        <f t="shared" si="9"/>
        <v>1</v>
      </c>
      <c r="AC28" s="209"/>
      <c r="AD28" s="205">
        <f t="shared" si="3"/>
        <v>0</v>
      </c>
      <c r="AE28" s="209">
        <f t="shared" si="9"/>
        <v>0</v>
      </c>
      <c r="AF28" s="210">
        <f t="shared" si="9"/>
        <v>0</v>
      </c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</row>
    <row r="29" spans="1:470" s="29" customFormat="1" ht="11.1" customHeight="1" x14ac:dyDescent="0.15">
      <c r="A29" s="62"/>
      <c r="B29" s="63"/>
      <c r="C29" s="28" t="s">
        <v>1305</v>
      </c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>
        <f>SUM(N30:N36)</f>
        <v>7</v>
      </c>
      <c r="O29" s="64"/>
      <c r="P29" s="205">
        <f t="shared" si="1"/>
        <v>0</v>
      </c>
      <c r="Q29" s="28">
        <f t="shared" ref="Q29:AF29" si="10">SUM(Q30:Q36)</f>
        <v>0</v>
      </c>
      <c r="R29" s="28">
        <f t="shared" si="10"/>
        <v>0</v>
      </c>
      <c r="S29" s="28">
        <f t="shared" si="10"/>
        <v>0</v>
      </c>
      <c r="T29" s="64">
        <f t="shared" si="10"/>
        <v>0</v>
      </c>
      <c r="U29" s="28"/>
      <c r="V29" s="66">
        <f t="shared" si="10"/>
        <v>0</v>
      </c>
      <c r="W29" s="28"/>
      <c r="X29" s="66">
        <f t="shared" si="10"/>
        <v>0</v>
      </c>
      <c r="Y29" s="28"/>
      <c r="Z29" s="66">
        <f t="shared" si="10"/>
        <v>0</v>
      </c>
      <c r="AA29" s="28"/>
      <c r="AB29" s="66">
        <f t="shared" si="10"/>
        <v>0</v>
      </c>
      <c r="AC29" s="28"/>
      <c r="AD29" s="205">
        <f t="shared" si="3"/>
        <v>0</v>
      </c>
      <c r="AE29" s="28">
        <f t="shared" si="10"/>
        <v>0</v>
      </c>
      <c r="AF29" s="64">
        <f t="shared" si="10"/>
        <v>0</v>
      </c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</row>
    <row r="30" spans="1:470" s="61" customFormat="1" ht="11.1" customHeight="1" x14ac:dyDescent="0.15">
      <c r="A30" s="51" t="s">
        <v>880</v>
      </c>
      <c r="B30" s="52" t="s">
        <v>966</v>
      </c>
      <c r="C30" s="53" t="s">
        <v>1305</v>
      </c>
      <c r="D30" s="53" t="s">
        <v>122</v>
      </c>
      <c r="E30" s="53" t="s">
        <v>136</v>
      </c>
      <c r="F30" s="53" t="s">
        <v>76</v>
      </c>
      <c r="G30" s="53" t="s">
        <v>1263</v>
      </c>
      <c r="H30" s="53" t="s">
        <v>51</v>
      </c>
      <c r="I30" s="53" t="s">
        <v>355</v>
      </c>
      <c r="J30" s="53" t="s">
        <v>49</v>
      </c>
      <c r="K30" s="53" t="s">
        <v>144</v>
      </c>
      <c r="L30" s="53" t="s">
        <v>199</v>
      </c>
      <c r="M30" s="53" t="s">
        <v>200</v>
      </c>
      <c r="N30" s="53">
        <v>1</v>
      </c>
      <c r="O30" s="54" t="s">
        <v>195</v>
      </c>
      <c r="P30" s="205">
        <f t="shared" si="1"/>
        <v>0</v>
      </c>
      <c r="Q30" s="53"/>
      <c r="R30" s="53"/>
      <c r="S30" s="53">
        <v>0</v>
      </c>
      <c r="T30" s="54"/>
      <c r="U30" s="53"/>
      <c r="V30" s="56">
        <v>0</v>
      </c>
      <c r="W30" s="53"/>
      <c r="X30" s="56">
        <v>0</v>
      </c>
      <c r="Y30" s="53"/>
      <c r="Z30" s="56">
        <v>0</v>
      </c>
      <c r="AA30" s="53"/>
      <c r="AB30" s="56">
        <v>0</v>
      </c>
      <c r="AC30" s="53"/>
      <c r="AD30" s="205">
        <f t="shared" si="3"/>
        <v>0</v>
      </c>
      <c r="AE30" s="53">
        <v>0</v>
      </c>
      <c r="AF30" s="54">
        <v>0</v>
      </c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</row>
    <row r="31" spans="1:470" s="61" customFormat="1" ht="11.1" customHeight="1" x14ac:dyDescent="0.15">
      <c r="A31" s="51" t="s">
        <v>353</v>
      </c>
      <c r="B31" s="52" t="s">
        <v>966</v>
      </c>
      <c r="C31" s="53" t="s">
        <v>354</v>
      </c>
      <c r="D31" s="53" t="s">
        <v>122</v>
      </c>
      <c r="E31" s="53" t="s">
        <v>136</v>
      </c>
      <c r="F31" s="53" t="s">
        <v>76</v>
      </c>
      <c r="G31" s="53" t="s">
        <v>1263</v>
      </c>
      <c r="H31" s="53" t="s">
        <v>121</v>
      </c>
      <c r="I31" s="53" t="s">
        <v>356</v>
      </c>
      <c r="J31" s="53" t="s">
        <v>49</v>
      </c>
      <c r="K31" s="53" t="s">
        <v>144</v>
      </c>
      <c r="L31" s="53" t="s">
        <v>199</v>
      </c>
      <c r="M31" s="53" t="s">
        <v>206</v>
      </c>
      <c r="N31" s="53">
        <v>1</v>
      </c>
      <c r="O31" s="54" t="s">
        <v>195</v>
      </c>
      <c r="P31" s="205">
        <f t="shared" si="1"/>
        <v>0</v>
      </c>
      <c r="Q31" s="53"/>
      <c r="R31" s="53"/>
      <c r="S31" s="53">
        <v>0</v>
      </c>
      <c r="T31" s="54"/>
      <c r="U31" s="53"/>
      <c r="V31" s="56">
        <v>0</v>
      </c>
      <c r="W31" s="53"/>
      <c r="X31" s="56">
        <v>0</v>
      </c>
      <c r="Y31" s="53"/>
      <c r="Z31" s="56">
        <v>0</v>
      </c>
      <c r="AA31" s="53"/>
      <c r="AB31" s="56">
        <v>0</v>
      </c>
      <c r="AC31" s="53"/>
      <c r="AD31" s="205">
        <f t="shared" si="3"/>
        <v>0</v>
      </c>
      <c r="AE31" s="53">
        <v>0</v>
      </c>
      <c r="AF31" s="54">
        <v>0</v>
      </c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</row>
    <row r="32" spans="1:470" s="61" customFormat="1" ht="11.1" customHeight="1" x14ac:dyDescent="0.15">
      <c r="A32" s="51" t="s">
        <v>359</v>
      </c>
      <c r="B32" s="52" t="s">
        <v>966</v>
      </c>
      <c r="C32" s="53" t="s">
        <v>360</v>
      </c>
      <c r="D32" s="53" t="s">
        <v>122</v>
      </c>
      <c r="E32" s="53" t="s">
        <v>136</v>
      </c>
      <c r="F32" s="53" t="s">
        <v>76</v>
      </c>
      <c r="G32" s="53" t="s">
        <v>1263</v>
      </c>
      <c r="H32" s="53" t="s">
        <v>132</v>
      </c>
      <c r="I32" s="53" t="s">
        <v>360</v>
      </c>
      <c r="J32" s="53" t="s">
        <v>49</v>
      </c>
      <c r="K32" s="53" t="s">
        <v>144</v>
      </c>
      <c r="L32" s="53" t="s">
        <v>199</v>
      </c>
      <c r="M32" s="53" t="s">
        <v>206</v>
      </c>
      <c r="N32" s="53">
        <v>1</v>
      </c>
      <c r="O32" s="54" t="s">
        <v>195</v>
      </c>
      <c r="P32" s="205">
        <f t="shared" si="1"/>
        <v>0</v>
      </c>
      <c r="Q32" s="53"/>
      <c r="R32" s="53"/>
      <c r="S32" s="53">
        <v>0</v>
      </c>
      <c r="T32" s="54"/>
      <c r="U32" s="53"/>
      <c r="V32" s="56">
        <v>0</v>
      </c>
      <c r="W32" s="53"/>
      <c r="X32" s="56">
        <v>0</v>
      </c>
      <c r="Y32" s="53"/>
      <c r="Z32" s="56">
        <v>0</v>
      </c>
      <c r="AA32" s="53"/>
      <c r="AB32" s="56">
        <v>0</v>
      </c>
      <c r="AC32" s="53"/>
      <c r="AD32" s="205">
        <f t="shared" si="3"/>
        <v>0</v>
      </c>
      <c r="AE32" s="53">
        <v>0</v>
      </c>
      <c r="AF32" s="54">
        <v>0</v>
      </c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</row>
    <row r="33" spans="1:470" s="61" customFormat="1" ht="11.1" customHeight="1" x14ac:dyDescent="0.15">
      <c r="A33" s="51" t="s">
        <v>363</v>
      </c>
      <c r="B33" s="52" t="s">
        <v>966</v>
      </c>
      <c r="C33" s="53" t="s">
        <v>272</v>
      </c>
      <c r="D33" s="53" t="s">
        <v>122</v>
      </c>
      <c r="E33" s="53" t="s">
        <v>136</v>
      </c>
      <c r="F33" s="53" t="s">
        <v>76</v>
      </c>
      <c r="G33" s="53" t="s">
        <v>1263</v>
      </c>
      <c r="H33" s="53" t="s">
        <v>211</v>
      </c>
      <c r="I33" s="53" t="s">
        <v>272</v>
      </c>
      <c r="J33" s="53" t="s">
        <v>49</v>
      </c>
      <c r="K33" s="53" t="s">
        <v>144</v>
      </c>
      <c r="L33" s="53" t="s">
        <v>199</v>
      </c>
      <c r="M33" s="53" t="s">
        <v>206</v>
      </c>
      <c r="N33" s="53">
        <v>1</v>
      </c>
      <c r="O33" s="54" t="s">
        <v>195</v>
      </c>
      <c r="P33" s="205">
        <f t="shared" si="1"/>
        <v>0</v>
      </c>
      <c r="Q33" s="53"/>
      <c r="R33" s="53"/>
      <c r="S33" s="53">
        <v>0</v>
      </c>
      <c r="T33" s="54"/>
      <c r="U33" s="53"/>
      <c r="V33" s="56">
        <v>0</v>
      </c>
      <c r="W33" s="53"/>
      <c r="X33" s="56">
        <v>0</v>
      </c>
      <c r="Y33" s="53"/>
      <c r="Z33" s="56">
        <v>0</v>
      </c>
      <c r="AA33" s="53"/>
      <c r="AB33" s="56">
        <v>0</v>
      </c>
      <c r="AC33" s="53"/>
      <c r="AD33" s="205">
        <f t="shared" si="3"/>
        <v>0</v>
      </c>
      <c r="AE33" s="53">
        <v>0</v>
      </c>
      <c r="AF33" s="54">
        <v>0</v>
      </c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</row>
    <row r="34" spans="1:470" s="61" customFormat="1" ht="11.1" customHeight="1" x14ac:dyDescent="0.15">
      <c r="A34" s="51" t="s">
        <v>367</v>
      </c>
      <c r="B34" s="52" t="s">
        <v>966</v>
      </c>
      <c r="C34" s="53" t="s">
        <v>1264</v>
      </c>
      <c r="D34" s="53" t="s">
        <v>122</v>
      </c>
      <c r="E34" s="53" t="s">
        <v>136</v>
      </c>
      <c r="F34" s="53" t="s">
        <v>76</v>
      </c>
      <c r="G34" s="53" t="s">
        <v>1263</v>
      </c>
      <c r="H34" s="53" t="s">
        <v>197</v>
      </c>
      <c r="I34" s="53" t="s">
        <v>368</v>
      </c>
      <c r="J34" s="53" t="s">
        <v>49</v>
      </c>
      <c r="K34" s="53" t="s">
        <v>144</v>
      </c>
      <c r="L34" s="53" t="s">
        <v>199</v>
      </c>
      <c r="M34" s="53" t="s">
        <v>206</v>
      </c>
      <c r="N34" s="53">
        <v>1</v>
      </c>
      <c r="O34" s="54" t="s">
        <v>195</v>
      </c>
      <c r="P34" s="205">
        <f t="shared" si="1"/>
        <v>0</v>
      </c>
      <c r="Q34" s="53"/>
      <c r="R34" s="53"/>
      <c r="S34" s="53">
        <v>0</v>
      </c>
      <c r="T34" s="54"/>
      <c r="U34" s="53"/>
      <c r="V34" s="56">
        <v>0</v>
      </c>
      <c r="W34" s="53"/>
      <c r="X34" s="56">
        <v>0</v>
      </c>
      <c r="Y34" s="53"/>
      <c r="Z34" s="56">
        <v>0</v>
      </c>
      <c r="AA34" s="53"/>
      <c r="AB34" s="56">
        <v>0</v>
      </c>
      <c r="AC34" s="53"/>
      <c r="AD34" s="205">
        <f t="shared" si="3"/>
        <v>0</v>
      </c>
      <c r="AE34" s="53">
        <v>0</v>
      </c>
      <c r="AF34" s="54">
        <v>0</v>
      </c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</row>
    <row r="35" spans="1:470" s="61" customFormat="1" ht="11.1" customHeight="1" x14ac:dyDescent="0.15">
      <c r="A35" s="51" t="s">
        <v>370</v>
      </c>
      <c r="B35" s="52" t="s">
        <v>966</v>
      </c>
      <c r="C35" s="53" t="s">
        <v>371</v>
      </c>
      <c r="D35" s="53" t="s">
        <v>122</v>
      </c>
      <c r="E35" s="53" t="s">
        <v>136</v>
      </c>
      <c r="F35" s="53" t="s">
        <v>76</v>
      </c>
      <c r="G35" s="53" t="s">
        <v>1263</v>
      </c>
      <c r="H35" s="53" t="s">
        <v>128</v>
      </c>
      <c r="I35" s="53" t="s">
        <v>371</v>
      </c>
      <c r="J35" s="53" t="s">
        <v>49</v>
      </c>
      <c r="K35" s="53" t="s">
        <v>144</v>
      </c>
      <c r="L35" s="53" t="s">
        <v>199</v>
      </c>
      <c r="M35" s="53" t="s">
        <v>206</v>
      </c>
      <c r="N35" s="53">
        <v>1</v>
      </c>
      <c r="O35" s="54" t="s">
        <v>195</v>
      </c>
      <c r="P35" s="205">
        <f t="shared" si="1"/>
        <v>0</v>
      </c>
      <c r="Q35" s="53"/>
      <c r="R35" s="53"/>
      <c r="S35" s="53">
        <v>0</v>
      </c>
      <c r="T35" s="54"/>
      <c r="U35" s="53"/>
      <c r="V35" s="56">
        <v>0</v>
      </c>
      <c r="W35" s="53"/>
      <c r="X35" s="56">
        <v>0</v>
      </c>
      <c r="Y35" s="53"/>
      <c r="Z35" s="56">
        <v>0</v>
      </c>
      <c r="AA35" s="53"/>
      <c r="AB35" s="56">
        <v>0</v>
      </c>
      <c r="AC35" s="53"/>
      <c r="AD35" s="205">
        <f t="shared" si="3"/>
        <v>0</v>
      </c>
      <c r="AE35" s="53">
        <v>0</v>
      </c>
      <c r="AF35" s="54">
        <v>0</v>
      </c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</row>
    <row r="36" spans="1:470" s="61" customFormat="1" ht="11.1" customHeight="1" x14ac:dyDescent="0.15">
      <c r="A36" s="51" t="s">
        <v>374</v>
      </c>
      <c r="B36" s="52" t="s">
        <v>966</v>
      </c>
      <c r="C36" s="53" t="s">
        <v>375</v>
      </c>
      <c r="D36" s="53" t="s">
        <v>122</v>
      </c>
      <c r="E36" s="53" t="s">
        <v>136</v>
      </c>
      <c r="F36" s="53" t="s">
        <v>76</v>
      </c>
      <c r="G36" s="53" t="s">
        <v>1263</v>
      </c>
      <c r="H36" s="53" t="s">
        <v>119</v>
      </c>
      <c r="I36" s="53" t="s">
        <v>375</v>
      </c>
      <c r="J36" s="53" t="s">
        <v>49</v>
      </c>
      <c r="K36" s="53" t="s">
        <v>144</v>
      </c>
      <c r="L36" s="53" t="s">
        <v>199</v>
      </c>
      <c r="M36" s="53" t="s">
        <v>206</v>
      </c>
      <c r="N36" s="53">
        <v>1</v>
      </c>
      <c r="O36" s="54" t="s">
        <v>195</v>
      </c>
      <c r="P36" s="205">
        <f t="shared" si="1"/>
        <v>0</v>
      </c>
      <c r="Q36" s="53"/>
      <c r="R36" s="53"/>
      <c r="S36" s="53">
        <v>0</v>
      </c>
      <c r="T36" s="54"/>
      <c r="U36" s="53"/>
      <c r="V36" s="56">
        <v>0</v>
      </c>
      <c r="W36" s="53"/>
      <c r="X36" s="56">
        <v>0</v>
      </c>
      <c r="Y36" s="53"/>
      <c r="Z36" s="56">
        <v>0</v>
      </c>
      <c r="AA36" s="53"/>
      <c r="AB36" s="56">
        <v>0</v>
      </c>
      <c r="AC36" s="53"/>
      <c r="AD36" s="205">
        <f t="shared" si="3"/>
        <v>0</v>
      </c>
      <c r="AE36" s="53">
        <v>0</v>
      </c>
      <c r="AF36" s="54">
        <v>0</v>
      </c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</row>
    <row r="37" spans="1:470" s="217" customFormat="1" ht="11.1" customHeight="1" x14ac:dyDescent="0.15">
      <c r="A37" s="208"/>
      <c r="B37" s="209"/>
      <c r="C37" s="209" t="s">
        <v>144</v>
      </c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>
        <f>SUM(N38:N65)</f>
        <v>28</v>
      </c>
      <c r="O37" s="210"/>
      <c r="P37" s="205">
        <f t="shared" si="1"/>
        <v>0</v>
      </c>
      <c r="Q37" s="209">
        <f t="shared" ref="Q37:AF37" si="11">SUM(Q38:Q65)</f>
        <v>0</v>
      </c>
      <c r="R37" s="209">
        <f t="shared" si="11"/>
        <v>0</v>
      </c>
      <c r="S37" s="209">
        <f t="shared" si="11"/>
        <v>0</v>
      </c>
      <c r="T37" s="210">
        <f t="shared" si="11"/>
        <v>0</v>
      </c>
      <c r="U37" s="209"/>
      <c r="V37" s="212">
        <f t="shared" si="11"/>
        <v>16</v>
      </c>
      <c r="W37" s="209"/>
      <c r="X37" s="212">
        <f t="shared" si="11"/>
        <v>0</v>
      </c>
      <c r="Y37" s="209"/>
      <c r="Z37" s="212">
        <f t="shared" si="11"/>
        <v>0</v>
      </c>
      <c r="AA37" s="209"/>
      <c r="AB37" s="212">
        <f t="shared" si="11"/>
        <v>0</v>
      </c>
      <c r="AC37" s="209"/>
      <c r="AD37" s="205">
        <f t="shared" si="3"/>
        <v>0</v>
      </c>
      <c r="AE37" s="209">
        <f t="shared" si="11"/>
        <v>0</v>
      </c>
      <c r="AF37" s="210">
        <f t="shared" si="11"/>
        <v>0</v>
      </c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</row>
    <row r="38" spans="1:470" s="61" customFormat="1" ht="11.1" customHeight="1" x14ac:dyDescent="0.15">
      <c r="A38" s="51" t="s">
        <v>399</v>
      </c>
      <c r="B38" s="52" t="s">
        <v>966</v>
      </c>
      <c r="C38" s="53" t="s">
        <v>1266</v>
      </c>
      <c r="D38" s="53" t="s">
        <v>122</v>
      </c>
      <c r="E38" s="53" t="s">
        <v>136</v>
      </c>
      <c r="F38" s="53" t="s">
        <v>69</v>
      </c>
      <c r="G38" s="53" t="s">
        <v>144</v>
      </c>
      <c r="H38" s="53" t="s">
        <v>51</v>
      </c>
      <c r="I38" s="53" t="s">
        <v>144</v>
      </c>
      <c r="J38" s="53" t="s">
        <v>49</v>
      </c>
      <c r="K38" s="53" t="s">
        <v>144</v>
      </c>
      <c r="L38" s="53" t="s">
        <v>199</v>
      </c>
      <c r="M38" s="53" t="s">
        <v>215</v>
      </c>
      <c r="N38" s="53">
        <v>1</v>
      </c>
      <c r="O38" s="54" t="s">
        <v>195</v>
      </c>
      <c r="P38" s="205">
        <f t="shared" si="1"/>
        <v>0</v>
      </c>
      <c r="Q38" s="53"/>
      <c r="R38" s="53"/>
      <c r="S38" s="53">
        <v>0</v>
      </c>
      <c r="T38" s="54"/>
      <c r="U38" s="53"/>
      <c r="V38" s="56">
        <v>0</v>
      </c>
      <c r="W38" s="53"/>
      <c r="X38" s="56">
        <v>0</v>
      </c>
      <c r="Y38" s="53"/>
      <c r="Z38" s="56">
        <v>0</v>
      </c>
      <c r="AA38" s="53"/>
      <c r="AB38" s="56">
        <v>0</v>
      </c>
      <c r="AC38" s="53"/>
      <c r="AD38" s="205">
        <f t="shared" si="3"/>
        <v>0</v>
      </c>
      <c r="AE38" s="53">
        <v>0</v>
      </c>
      <c r="AF38" s="54">
        <v>0</v>
      </c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</row>
    <row r="39" spans="1:470" s="61" customFormat="1" ht="11.1" customHeight="1" x14ac:dyDescent="0.15">
      <c r="A39" s="51" t="s">
        <v>402</v>
      </c>
      <c r="B39" s="52" t="s">
        <v>966</v>
      </c>
      <c r="C39" s="53" t="s">
        <v>105</v>
      </c>
      <c r="D39" s="53" t="s">
        <v>122</v>
      </c>
      <c r="E39" s="53" t="s">
        <v>136</v>
      </c>
      <c r="F39" s="53" t="s">
        <v>69</v>
      </c>
      <c r="G39" s="53" t="s">
        <v>144</v>
      </c>
      <c r="H39" s="53" t="s">
        <v>51</v>
      </c>
      <c r="I39" s="53" t="s">
        <v>144</v>
      </c>
      <c r="J39" s="53" t="s">
        <v>49</v>
      </c>
      <c r="K39" s="53" t="s">
        <v>144</v>
      </c>
      <c r="L39" s="53" t="s">
        <v>199</v>
      </c>
      <c r="M39" s="53" t="s">
        <v>207</v>
      </c>
      <c r="N39" s="53">
        <v>1</v>
      </c>
      <c r="O39" s="54" t="s">
        <v>195</v>
      </c>
      <c r="P39" s="205">
        <f t="shared" si="1"/>
        <v>0</v>
      </c>
      <c r="Q39" s="53"/>
      <c r="R39" s="53"/>
      <c r="S39" s="53">
        <v>0</v>
      </c>
      <c r="T39" s="54"/>
      <c r="U39" s="53"/>
      <c r="V39" s="56">
        <v>0</v>
      </c>
      <c r="W39" s="53"/>
      <c r="X39" s="56">
        <v>0</v>
      </c>
      <c r="Y39" s="53"/>
      <c r="Z39" s="56">
        <v>0</v>
      </c>
      <c r="AA39" s="53"/>
      <c r="AB39" s="56">
        <v>0</v>
      </c>
      <c r="AC39" s="53"/>
      <c r="AD39" s="205">
        <f t="shared" si="3"/>
        <v>0</v>
      </c>
      <c r="AE39" s="53">
        <v>0</v>
      </c>
      <c r="AF39" s="54">
        <v>0</v>
      </c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</row>
    <row r="40" spans="1:470" s="61" customFormat="1" ht="11.1" customHeight="1" x14ac:dyDescent="0.15">
      <c r="A40" s="51" t="s">
        <v>404</v>
      </c>
      <c r="B40" s="52" t="s">
        <v>966</v>
      </c>
      <c r="C40" s="53" t="s">
        <v>405</v>
      </c>
      <c r="D40" s="53" t="s">
        <v>122</v>
      </c>
      <c r="E40" s="53" t="s">
        <v>136</v>
      </c>
      <c r="F40" s="53" t="s">
        <v>69</v>
      </c>
      <c r="G40" s="53" t="s">
        <v>144</v>
      </c>
      <c r="H40" s="53" t="s">
        <v>51</v>
      </c>
      <c r="I40" s="53" t="s">
        <v>144</v>
      </c>
      <c r="J40" s="53" t="s">
        <v>49</v>
      </c>
      <c r="K40" s="53" t="s">
        <v>144</v>
      </c>
      <c r="L40" s="53" t="s">
        <v>199</v>
      </c>
      <c r="M40" s="53" t="s">
        <v>207</v>
      </c>
      <c r="N40" s="53">
        <v>1</v>
      </c>
      <c r="O40" s="54" t="s">
        <v>195</v>
      </c>
      <c r="P40" s="205">
        <f t="shared" si="1"/>
        <v>0</v>
      </c>
      <c r="Q40" s="53"/>
      <c r="R40" s="53"/>
      <c r="S40" s="53">
        <v>0</v>
      </c>
      <c r="T40" s="54"/>
      <c r="U40" s="53"/>
      <c r="V40" s="56">
        <v>0</v>
      </c>
      <c r="W40" s="53"/>
      <c r="X40" s="56">
        <v>0</v>
      </c>
      <c r="Y40" s="53"/>
      <c r="Z40" s="56">
        <v>0</v>
      </c>
      <c r="AA40" s="53"/>
      <c r="AB40" s="56">
        <v>0</v>
      </c>
      <c r="AC40" s="53"/>
      <c r="AD40" s="205">
        <f t="shared" si="3"/>
        <v>0</v>
      </c>
      <c r="AE40" s="53">
        <v>0</v>
      </c>
      <c r="AF40" s="54">
        <v>0</v>
      </c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</row>
    <row r="41" spans="1:470" s="61" customFormat="1" ht="11.1" customHeight="1" x14ac:dyDescent="0.15">
      <c r="A41" s="51" t="s">
        <v>407</v>
      </c>
      <c r="B41" s="52" t="s">
        <v>966</v>
      </c>
      <c r="C41" s="53" t="s">
        <v>408</v>
      </c>
      <c r="D41" s="53" t="s">
        <v>122</v>
      </c>
      <c r="E41" s="53" t="s">
        <v>136</v>
      </c>
      <c r="F41" s="53" t="s">
        <v>69</v>
      </c>
      <c r="G41" s="53" t="s">
        <v>144</v>
      </c>
      <c r="H41" s="53" t="s">
        <v>51</v>
      </c>
      <c r="I41" s="53" t="s">
        <v>144</v>
      </c>
      <c r="J41" s="53" t="s">
        <v>49</v>
      </c>
      <c r="K41" s="53" t="s">
        <v>144</v>
      </c>
      <c r="L41" s="53" t="s">
        <v>199</v>
      </c>
      <c r="M41" s="53" t="s">
        <v>207</v>
      </c>
      <c r="N41" s="53">
        <v>1</v>
      </c>
      <c r="O41" s="54" t="s">
        <v>195</v>
      </c>
      <c r="P41" s="205">
        <f t="shared" si="1"/>
        <v>0</v>
      </c>
      <c r="Q41" s="53"/>
      <c r="R41" s="53"/>
      <c r="S41" s="53">
        <v>0</v>
      </c>
      <c r="T41" s="54"/>
      <c r="U41" s="53"/>
      <c r="V41" s="56">
        <v>0</v>
      </c>
      <c r="W41" s="53"/>
      <c r="X41" s="56">
        <v>0</v>
      </c>
      <c r="Y41" s="53"/>
      <c r="Z41" s="56">
        <v>0</v>
      </c>
      <c r="AA41" s="53"/>
      <c r="AB41" s="56">
        <v>0</v>
      </c>
      <c r="AC41" s="53"/>
      <c r="AD41" s="205">
        <f t="shared" si="3"/>
        <v>0</v>
      </c>
      <c r="AE41" s="53">
        <v>0</v>
      </c>
      <c r="AF41" s="54">
        <v>0</v>
      </c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</row>
    <row r="42" spans="1:470" s="61" customFormat="1" ht="11.1" customHeight="1" x14ac:dyDescent="0.15">
      <c r="A42" s="51" t="s">
        <v>411</v>
      </c>
      <c r="B42" s="52" t="s">
        <v>966</v>
      </c>
      <c r="C42" s="53" t="s">
        <v>278</v>
      </c>
      <c r="D42" s="53" t="s">
        <v>122</v>
      </c>
      <c r="E42" s="53" t="s">
        <v>136</v>
      </c>
      <c r="F42" s="53" t="s">
        <v>69</v>
      </c>
      <c r="G42" s="53" t="s">
        <v>144</v>
      </c>
      <c r="H42" s="53" t="s">
        <v>51</v>
      </c>
      <c r="I42" s="53" t="s">
        <v>144</v>
      </c>
      <c r="J42" s="53" t="s">
        <v>49</v>
      </c>
      <c r="K42" s="53" t="s">
        <v>144</v>
      </c>
      <c r="L42" s="53" t="s">
        <v>199</v>
      </c>
      <c r="M42" s="53" t="s">
        <v>207</v>
      </c>
      <c r="N42" s="53">
        <v>1</v>
      </c>
      <c r="O42" s="54" t="s">
        <v>195</v>
      </c>
      <c r="P42" s="205">
        <f t="shared" si="1"/>
        <v>0</v>
      </c>
      <c r="Q42" s="53"/>
      <c r="R42" s="53"/>
      <c r="S42" s="53">
        <v>0</v>
      </c>
      <c r="T42" s="54"/>
      <c r="U42" s="53"/>
      <c r="V42" s="56">
        <v>0</v>
      </c>
      <c r="W42" s="53"/>
      <c r="X42" s="56">
        <v>0</v>
      </c>
      <c r="Y42" s="53"/>
      <c r="Z42" s="56">
        <v>0</v>
      </c>
      <c r="AA42" s="53"/>
      <c r="AB42" s="56">
        <v>0</v>
      </c>
      <c r="AC42" s="53"/>
      <c r="AD42" s="205">
        <f t="shared" si="3"/>
        <v>0</v>
      </c>
      <c r="AE42" s="53">
        <v>0</v>
      </c>
      <c r="AF42" s="54">
        <v>0</v>
      </c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</row>
    <row r="43" spans="1:470" s="61" customFormat="1" ht="11.1" customHeight="1" x14ac:dyDescent="0.15">
      <c r="A43" s="51" t="s">
        <v>413</v>
      </c>
      <c r="B43" s="52" t="s">
        <v>966</v>
      </c>
      <c r="C43" s="53" t="s">
        <v>259</v>
      </c>
      <c r="D43" s="53" t="s">
        <v>122</v>
      </c>
      <c r="E43" s="53" t="s">
        <v>136</v>
      </c>
      <c r="F43" s="53" t="s">
        <v>69</v>
      </c>
      <c r="G43" s="53" t="s">
        <v>144</v>
      </c>
      <c r="H43" s="53" t="s">
        <v>51</v>
      </c>
      <c r="I43" s="53" t="s">
        <v>144</v>
      </c>
      <c r="J43" s="53" t="s">
        <v>49</v>
      </c>
      <c r="K43" s="53" t="s">
        <v>144</v>
      </c>
      <c r="L43" s="53" t="s">
        <v>199</v>
      </c>
      <c r="M43" s="53" t="s">
        <v>207</v>
      </c>
      <c r="N43" s="53">
        <v>1</v>
      </c>
      <c r="O43" s="54" t="s">
        <v>195</v>
      </c>
      <c r="P43" s="205">
        <f t="shared" si="1"/>
        <v>0</v>
      </c>
      <c r="Q43" s="53"/>
      <c r="R43" s="53"/>
      <c r="S43" s="53">
        <v>0</v>
      </c>
      <c r="T43" s="54"/>
      <c r="U43" s="53"/>
      <c r="V43" s="56">
        <v>0</v>
      </c>
      <c r="W43" s="53"/>
      <c r="X43" s="56">
        <v>0</v>
      </c>
      <c r="Y43" s="53"/>
      <c r="Z43" s="56">
        <v>0</v>
      </c>
      <c r="AA43" s="53"/>
      <c r="AB43" s="56">
        <v>0</v>
      </c>
      <c r="AC43" s="53"/>
      <c r="AD43" s="205">
        <f t="shared" si="3"/>
        <v>0</v>
      </c>
      <c r="AE43" s="53">
        <v>0</v>
      </c>
      <c r="AF43" s="54">
        <v>0</v>
      </c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</row>
    <row r="44" spans="1:470" s="61" customFormat="1" ht="11.1" customHeight="1" x14ac:dyDescent="0.15">
      <c r="A44" s="51" t="s">
        <v>415</v>
      </c>
      <c r="B44" s="52" t="s">
        <v>966</v>
      </c>
      <c r="C44" s="53" t="s">
        <v>238</v>
      </c>
      <c r="D44" s="53" t="s">
        <v>122</v>
      </c>
      <c r="E44" s="53" t="s">
        <v>136</v>
      </c>
      <c r="F44" s="53" t="s">
        <v>69</v>
      </c>
      <c r="G44" s="53" t="s">
        <v>144</v>
      </c>
      <c r="H44" s="53" t="s">
        <v>51</v>
      </c>
      <c r="I44" s="53" t="s">
        <v>144</v>
      </c>
      <c r="J44" s="53" t="s">
        <v>49</v>
      </c>
      <c r="K44" s="53" t="s">
        <v>144</v>
      </c>
      <c r="L44" s="53" t="s">
        <v>199</v>
      </c>
      <c r="M44" s="53" t="s">
        <v>207</v>
      </c>
      <c r="N44" s="53">
        <v>1</v>
      </c>
      <c r="O44" s="54" t="s">
        <v>195</v>
      </c>
      <c r="P44" s="205">
        <f t="shared" si="1"/>
        <v>0</v>
      </c>
      <c r="Q44" s="53"/>
      <c r="R44" s="53"/>
      <c r="S44" s="53">
        <v>0</v>
      </c>
      <c r="T44" s="54"/>
      <c r="U44" s="53"/>
      <c r="V44" s="56">
        <v>0</v>
      </c>
      <c r="W44" s="53"/>
      <c r="X44" s="56">
        <v>0</v>
      </c>
      <c r="Y44" s="53"/>
      <c r="Z44" s="56">
        <v>0</v>
      </c>
      <c r="AA44" s="53"/>
      <c r="AB44" s="56">
        <v>0</v>
      </c>
      <c r="AC44" s="53"/>
      <c r="AD44" s="205">
        <f t="shared" si="3"/>
        <v>0</v>
      </c>
      <c r="AE44" s="53">
        <v>0</v>
      </c>
      <c r="AF44" s="54">
        <v>0</v>
      </c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</row>
    <row r="45" spans="1:470" s="61" customFormat="1" ht="11.1" customHeight="1" x14ac:dyDescent="0.15">
      <c r="A45" s="51" t="s">
        <v>417</v>
      </c>
      <c r="B45" s="52" t="s">
        <v>966</v>
      </c>
      <c r="C45" s="53" t="s">
        <v>418</v>
      </c>
      <c r="D45" s="53" t="s">
        <v>122</v>
      </c>
      <c r="E45" s="53" t="s">
        <v>136</v>
      </c>
      <c r="F45" s="53" t="s">
        <v>69</v>
      </c>
      <c r="G45" s="53" t="s">
        <v>144</v>
      </c>
      <c r="H45" s="53" t="s">
        <v>51</v>
      </c>
      <c r="I45" s="53" t="s">
        <v>144</v>
      </c>
      <c r="J45" s="53" t="s">
        <v>49</v>
      </c>
      <c r="K45" s="53" t="s">
        <v>144</v>
      </c>
      <c r="L45" s="53" t="s">
        <v>199</v>
      </c>
      <c r="M45" s="53" t="s">
        <v>207</v>
      </c>
      <c r="N45" s="53">
        <v>1</v>
      </c>
      <c r="O45" s="54" t="s">
        <v>195</v>
      </c>
      <c r="P45" s="205">
        <f t="shared" si="1"/>
        <v>0</v>
      </c>
      <c r="Q45" s="53"/>
      <c r="R45" s="53"/>
      <c r="S45" s="53">
        <v>0</v>
      </c>
      <c r="T45" s="54"/>
      <c r="U45" s="53"/>
      <c r="V45" s="56">
        <v>0</v>
      </c>
      <c r="W45" s="53"/>
      <c r="X45" s="56">
        <v>0</v>
      </c>
      <c r="Y45" s="53"/>
      <c r="Z45" s="56">
        <v>0</v>
      </c>
      <c r="AA45" s="53"/>
      <c r="AB45" s="56">
        <v>0</v>
      </c>
      <c r="AC45" s="53"/>
      <c r="AD45" s="205">
        <f t="shared" si="3"/>
        <v>0</v>
      </c>
      <c r="AE45" s="53">
        <v>0</v>
      </c>
      <c r="AF45" s="54">
        <v>0</v>
      </c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</row>
    <row r="46" spans="1:470" s="61" customFormat="1" ht="11.1" customHeight="1" x14ac:dyDescent="0.15">
      <c r="A46" s="51" t="s">
        <v>421</v>
      </c>
      <c r="B46" s="52" t="s">
        <v>966</v>
      </c>
      <c r="C46" s="53" t="s">
        <v>108</v>
      </c>
      <c r="D46" s="53" t="s">
        <v>122</v>
      </c>
      <c r="E46" s="53" t="s">
        <v>136</v>
      </c>
      <c r="F46" s="53" t="s">
        <v>69</v>
      </c>
      <c r="G46" s="53" t="s">
        <v>144</v>
      </c>
      <c r="H46" s="53" t="s">
        <v>51</v>
      </c>
      <c r="I46" s="53" t="s">
        <v>144</v>
      </c>
      <c r="J46" s="53" t="s">
        <v>49</v>
      </c>
      <c r="K46" s="53" t="s">
        <v>144</v>
      </c>
      <c r="L46" s="53" t="s">
        <v>199</v>
      </c>
      <c r="M46" s="53" t="s">
        <v>207</v>
      </c>
      <c r="N46" s="53">
        <v>1</v>
      </c>
      <c r="O46" s="54" t="s">
        <v>195</v>
      </c>
      <c r="P46" s="205">
        <f t="shared" si="1"/>
        <v>0</v>
      </c>
      <c r="Q46" s="53"/>
      <c r="R46" s="53"/>
      <c r="S46" s="53">
        <v>0</v>
      </c>
      <c r="T46" s="54"/>
      <c r="U46" s="53"/>
      <c r="V46" s="56">
        <v>0</v>
      </c>
      <c r="W46" s="53"/>
      <c r="X46" s="56">
        <v>0</v>
      </c>
      <c r="Y46" s="53"/>
      <c r="Z46" s="56">
        <v>0</v>
      </c>
      <c r="AA46" s="53"/>
      <c r="AB46" s="56">
        <v>0</v>
      </c>
      <c r="AC46" s="53"/>
      <c r="AD46" s="205">
        <f t="shared" si="3"/>
        <v>0</v>
      </c>
      <c r="AE46" s="53">
        <v>0</v>
      </c>
      <c r="AF46" s="54">
        <v>0</v>
      </c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</row>
    <row r="47" spans="1:470" s="61" customFormat="1" ht="11.1" customHeight="1" x14ac:dyDescent="0.15">
      <c r="A47" s="51" t="s">
        <v>423</v>
      </c>
      <c r="B47" s="52" t="s">
        <v>966</v>
      </c>
      <c r="C47" s="53" t="s">
        <v>424</v>
      </c>
      <c r="D47" s="53" t="s">
        <v>122</v>
      </c>
      <c r="E47" s="53" t="s">
        <v>136</v>
      </c>
      <c r="F47" s="53" t="s">
        <v>69</v>
      </c>
      <c r="G47" s="53" t="s">
        <v>144</v>
      </c>
      <c r="H47" s="53" t="s">
        <v>51</v>
      </c>
      <c r="I47" s="53" t="s">
        <v>144</v>
      </c>
      <c r="J47" s="53" t="s">
        <v>49</v>
      </c>
      <c r="K47" s="53" t="s">
        <v>144</v>
      </c>
      <c r="L47" s="53" t="s">
        <v>199</v>
      </c>
      <c r="M47" s="53" t="s">
        <v>207</v>
      </c>
      <c r="N47" s="53">
        <v>1</v>
      </c>
      <c r="O47" s="54" t="s">
        <v>195</v>
      </c>
      <c r="P47" s="205">
        <f t="shared" si="1"/>
        <v>0</v>
      </c>
      <c r="Q47" s="53"/>
      <c r="R47" s="53"/>
      <c r="S47" s="53">
        <v>0</v>
      </c>
      <c r="T47" s="54"/>
      <c r="U47" s="53"/>
      <c r="V47" s="56">
        <v>0</v>
      </c>
      <c r="W47" s="53"/>
      <c r="X47" s="56">
        <v>0</v>
      </c>
      <c r="Y47" s="53"/>
      <c r="Z47" s="56">
        <v>0</v>
      </c>
      <c r="AA47" s="53"/>
      <c r="AB47" s="56">
        <v>0</v>
      </c>
      <c r="AC47" s="53"/>
      <c r="AD47" s="205">
        <f t="shared" si="3"/>
        <v>0</v>
      </c>
      <c r="AE47" s="53">
        <v>0</v>
      </c>
      <c r="AF47" s="54">
        <v>0</v>
      </c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</row>
    <row r="48" spans="1:470" s="61" customFormat="1" ht="11.1" customHeight="1" x14ac:dyDescent="0.15">
      <c r="A48" s="51" t="s">
        <v>427</v>
      </c>
      <c r="B48" s="52" t="s">
        <v>966</v>
      </c>
      <c r="C48" s="53" t="s">
        <v>428</v>
      </c>
      <c r="D48" s="53" t="s">
        <v>122</v>
      </c>
      <c r="E48" s="53" t="s">
        <v>136</v>
      </c>
      <c r="F48" s="53" t="s">
        <v>69</v>
      </c>
      <c r="G48" s="53" t="s">
        <v>144</v>
      </c>
      <c r="H48" s="53" t="s">
        <v>51</v>
      </c>
      <c r="I48" s="53" t="s">
        <v>144</v>
      </c>
      <c r="J48" s="53" t="s">
        <v>49</v>
      </c>
      <c r="K48" s="53" t="s">
        <v>144</v>
      </c>
      <c r="L48" s="53" t="s">
        <v>199</v>
      </c>
      <c r="M48" s="53" t="s">
        <v>207</v>
      </c>
      <c r="N48" s="53">
        <v>1</v>
      </c>
      <c r="O48" s="54" t="s">
        <v>195</v>
      </c>
      <c r="P48" s="205">
        <f t="shared" si="1"/>
        <v>0</v>
      </c>
      <c r="Q48" s="53"/>
      <c r="R48" s="53"/>
      <c r="S48" s="53">
        <v>0</v>
      </c>
      <c r="T48" s="54"/>
      <c r="U48" s="53"/>
      <c r="V48" s="56">
        <v>0</v>
      </c>
      <c r="W48" s="53"/>
      <c r="X48" s="56">
        <v>0</v>
      </c>
      <c r="Y48" s="53"/>
      <c r="Z48" s="56">
        <v>0</v>
      </c>
      <c r="AA48" s="53"/>
      <c r="AB48" s="56">
        <v>0</v>
      </c>
      <c r="AC48" s="53"/>
      <c r="AD48" s="205">
        <f t="shared" si="3"/>
        <v>0</v>
      </c>
      <c r="AE48" s="53">
        <v>0</v>
      </c>
      <c r="AF48" s="54">
        <v>0</v>
      </c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</row>
    <row r="49" spans="1:120" s="61" customFormat="1" ht="11.1" customHeight="1" x14ac:dyDescent="0.15">
      <c r="A49" s="51" t="s">
        <v>430</v>
      </c>
      <c r="B49" s="52" t="s">
        <v>966</v>
      </c>
      <c r="C49" s="53" t="s">
        <v>254</v>
      </c>
      <c r="D49" s="53" t="s">
        <v>122</v>
      </c>
      <c r="E49" s="53" t="s">
        <v>136</v>
      </c>
      <c r="F49" s="53" t="s">
        <v>69</v>
      </c>
      <c r="G49" s="53" t="s">
        <v>144</v>
      </c>
      <c r="H49" s="53" t="s">
        <v>51</v>
      </c>
      <c r="I49" s="53" t="s">
        <v>144</v>
      </c>
      <c r="J49" s="53" t="s">
        <v>49</v>
      </c>
      <c r="K49" s="53" t="s">
        <v>144</v>
      </c>
      <c r="L49" s="53" t="s">
        <v>199</v>
      </c>
      <c r="M49" s="53" t="s">
        <v>201</v>
      </c>
      <c r="N49" s="53">
        <v>1</v>
      </c>
      <c r="O49" s="54" t="s">
        <v>195</v>
      </c>
      <c r="P49" s="205">
        <f t="shared" si="1"/>
        <v>0</v>
      </c>
      <c r="Q49" s="53"/>
      <c r="R49" s="53"/>
      <c r="S49" s="53">
        <v>0</v>
      </c>
      <c r="T49" s="54"/>
      <c r="U49" s="53"/>
      <c r="V49" s="56">
        <v>0</v>
      </c>
      <c r="W49" s="53"/>
      <c r="X49" s="56">
        <v>0</v>
      </c>
      <c r="Y49" s="53"/>
      <c r="Z49" s="56">
        <v>0</v>
      </c>
      <c r="AA49" s="53"/>
      <c r="AB49" s="56">
        <v>0</v>
      </c>
      <c r="AC49" s="53"/>
      <c r="AD49" s="205">
        <f t="shared" si="3"/>
        <v>0</v>
      </c>
      <c r="AE49" s="53">
        <v>0</v>
      </c>
      <c r="AF49" s="54">
        <v>0</v>
      </c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</row>
    <row r="50" spans="1:120" s="61" customFormat="1" ht="11.1" customHeight="1" x14ac:dyDescent="0.15">
      <c r="A50" s="51" t="s">
        <v>433</v>
      </c>
      <c r="B50" s="52" t="s">
        <v>966</v>
      </c>
      <c r="C50" s="53" t="s">
        <v>1257</v>
      </c>
      <c r="D50" s="53" t="s">
        <v>122</v>
      </c>
      <c r="E50" s="53" t="s">
        <v>136</v>
      </c>
      <c r="F50" s="53" t="s">
        <v>69</v>
      </c>
      <c r="G50" s="53" t="s">
        <v>144</v>
      </c>
      <c r="H50" s="53" t="s">
        <v>51</v>
      </c>
      <c r="I50" s="53" t="s">
        <v>144</v>
      </c>
      <c r="J50" s="53" t="s">
        <v>49</v>
      </c>
      <c r="K50" s="53" t="s">
        <v>144</v>
      </c>
      <c r="L50" s="53" t="s">
        <v>199</v>
      </c>
      <c r="M50" s="53" t="s">
        <v>207</v>
      </c>
      <c r="N50" s="53">
        <v>1</v>
      </c>
      <c r="O50" s="54" t="s">
        <v>195</v>
      </c>
      <c r="P50" s="205">
        <f t="shared" si="1"/>
        <v>0</v>
      </c>
      <c r="Q50" s="53"/>
      <c r="R50" s="53"/>
      <c r="S50" s="53">
        <v>0</v>
      </c>
      <c r="T50" s="54"/>
      <c r="U50" s="53"/>
      <c r="V50" s="56">
        <v>0</v>
      </c>
      <c r="W50" s="53"/>
      <c r="X50" s="56">
        <v>0</v>
      </c>
      <c r="Y50" s="53"/>
      <c r="Z50" s="56">
        <v>0</v>
      </c>
      <c r="AA50" s="53"/>
      <c r="AB50" s="56">
        <v>0</v>
      </c>
      <c r="AC50" s="53"/>
      <c r="AD50" s="205">
        <f t="shared" si="3"/>
        <v>0</v>
      </c>
      <c r="AE50" s="53">
        <v>0</v>
      </c>
      <c r="AF50" s="54">
        <v>0</v>
      </c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</row>
    <row r="51" spans="1:120" s="61" customFormat="1" ht="11.1" customHeight="1" x14ac:dyDescent="0.15">
      <c r="A51" s="51" t="s">
        <v>435</v>
      </c>
      <c r="B51" s="52" t="s">
        <v>966</v>
      </c>
      <c r="C51" s="53" t="s">
        <v>436</v>
      </c>
      <c r="D51" s="53" t="s">
        <v>122</v>
      </c>
      <c r="E51" s="53" t="s">
        <v>136</v>
      </c>
      <c r="F51" s="53" t="s">
        <v>69</v>
      </c>
      <c r="G51" s="53" t="s">
        <v>144</v>
      </c>
      <c r="H51" s="53" t="s">
        <v>51</v>
      </c>
      <c r="I51" s="53" t="s">
        <v>144</v>
      </c>
      <c r="J51" s="53" t="s">
        <v>49</v>
      </c>
      <c r="K51" s="53" t="s">
        <v>144</v>
      </c>
      <c r="L51" s="53" t="s">
        <v>199</v>
      </c>
      <c r="M51" s="53" t="s">
        <v>207</v>
      </c>
      <c r="N51" s="53">
        <v>1</v>
      </c>
      <c r="O51" s="54" t="s">
        <v>195</v>
      </c>
      <c r="P51" s="205">
        <f t="shared" si="1"/>
        <v>0</v>
      </c>
      <c r="Q51" s="53"/>
      <c r="R51" s="53"/>
      <c r="S51" s="53">
        <v>0</v>
      </c>
      <c r="T51" s="54"/>
      <c r="U51" s="53"/>
      <c r="V51" s="56">
        <v>0</v>
      </c>
      <c r="W51" s="53"/>
      <c r="X51" s="56">
        <v>0</v>
      </c>
      <c r="Y51" s="53"/>
      <c r="Z51" s="56">
        <v>0</v>
      </c>
      <c r="AA51" s="53"/>
      <c r="AB51" s="56">
        <v>0</v>
      </c>
      <c r="AC51" s="53"/>
      <c r="AD51" s="205">
        <f t="shared" si="3"/>
        <v>0</v>
      </c>
      <c r="AE51" s="53">
        <v>0</v>
      </c>
      <c r="AF51" s="54">
        <v>0</v>
      </c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</row>
    <row r="52" spans="1:120" s="61" customFormat="1" ht="11.1" customHeight="1" x14ac:dyDescent="0.15">
      <c r="A52" s="51" t="s">
        <v>438</v>
      </c>
      <c r="B52" s="52" t="s">
        <v>966</v>
      </c>
      <c r="C52" s="53" t="s">
        <v>439</v>
      </c>
      <c r="D52" s="53" t="s">
        <v>122</v>
      </c>
      <c r="E52" s="53" t="s">
        <v>136</v>
      </c>
      <c r="F52" s="53" t="s">
        <v>69</v>
      </c>
      <c r="G52" s="53" t="s">
        <v>144</v>
      </c>
      <c r="H52" s="53" t="s">
        <v>51</v>
      </c>
      <c r="I52" s="53" t="s">
        <v>144</v>
      </c>
      <c r="J52" s="53" t="s">
        <v>49</v>
      </c>
      <c r="K52" s="53" t="s">
        <v>144</v>
      </c>
      <c r="L52" s="53" t="s">
        <v>199</v>
      </c>
      <c r="M52" s="53" t="s">
        <v>202</v>
      </c>
      <c r="N52" s="53">
        <v>1</v>
      </c>
      <c r="O52" s="54" t="s">
        <v>195</v>
      </c>
      <c r="P52" s="205">
        <f t="shared" si="1"/>
        <v>0</v>
      </c>
      <c r="Q52" s="53"/>
      <c r="R52" s="53"/>
      <c r="S52" s="53">
        <v>0</v>
      </c>
      <c r="T52" s="54"/>
      <c r="U52" s="53"/>
      <c r="V52" s="56">
        <v>0</v>
      </c>
      <c r="W52" s="53"/>
      <c r="X52" s="56">
        <v>0</v>
      </c>
      <c r="Y52" s="53"/>
      <c r="Z52" s="56">
        <v>0</v>
      </c>
      <c r="AA52" s="53"/>
      <c r="AB52" s="56">
        <v>0</v>
      </c>
      <c r="AC52" s="53"/>
      <c r="AD52" s="205">
        <f t="shared" si="3"/>
        <v>0</v>
      </c>
      <c r="AE52" s="53">
        <v>0</v>
      </c>
      <c r="AF52" s="54">
        <v>0</v>
      </c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</row>
    <row r="53" spans="1:120" s="61" customFormat="1" ht="11.1" customHeight="1" x14ac:dyDescent="0.15">
      <c r="A53" s="51" t="s">
        <v>442</v>
      </c>
      <c r="B53" s="52" t="s">
        <v>966</v>
      </c>
      <c r="C53" s="53" t="s">
        <v>1267</v>
      </c>
      <c r="D53" s="53" t="s">
        <v>122</v>
      </c>
      <c r="E53" s="53" t="s">
        <v>136</v>
      </c>
      <c r="F53" s="53" t="s">
        <v>69</v>
      </c>
      <c r="G53" s="53" t="s">
        <v>144</v>
      </c>
      <c r="H53" s="53" t="s">
        <v>51</v>
      </c>
      <c r="I53" s="53" t="s">
        <v>144</v>
      </c>
      <c r="J53" s="53" t="s">
        <v>49</v>
      </c>
      <c r="K53" s="53" t="s">
        <v>144</v>
      </c>
      <c r="L53" s="53" t="s">
        <v>199</v>
      </c>
      <c r="M53" s="53" t="s">
        <v>200</v>
      </c>
      <c r="N53" s="53">
        <v>1</v>
      </c>
      <c r="O53" s="54" t="s">
        <v>195</v>
      </c>
      <c r="P53" s="205">
        <f t="shared" si="1"/>
        <v>0</v>
      </c>
      <c r="Q53" s="53"/>
      <c r="R53" s="53"/>
      <c r="S53" s="53">
        <v>0</v>
      </c>
      <c r="T53" s="54"/>
      <c r="U53" s="53"/>
      <c r="V53" s="56">
        <v>0</v>
      </c>
      <c r="W53" s="53"/>
      <c r="X53" s="56">
        <v>0</v>
      </c>
      <c r="Y53" s="53"/>
      <c r="Z53" s="56">
        <v>0</v>
      </c>
      <c r="AA53" s="53"/>
      <c r="AB53" s="56">
        <v>0</v>
      </c>
      <c r="AC53" s="53"/>
      <c r="AD53" s="205">
        <f t="shared" si="3"/>
        <v>0</v>
      </c>
      <c r="AE53" s="53">
        <v>0</v>
      </c>
      <c r="AF53" s="54">
        <v>0</v>
      </c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</row>
    <row r="54" spans="1:120" s="61" customFormat="1" ht="11.1" customHeight="1" x14ac:dyDescent="0.15">
      <c r="A54" s="51" t="s">
        <v>445</v>
      </c>
      <c r="B54" s="52" t="s">
        <v>966</v>
      </c>
      <c r="C54" s="53" t="s">
        <v>1268</v>
      </c>
      <c r="D54" s="53" t="s">
        <v>122</v>
      </c>
      <c r="E54" s="53" t="s">
        <v>136</v>
      </c>
      <c r="F54" s="53" t="s">
        <v>69</v>
      </c>
      <c r="G54" s="53" t="s">
        <v>144</v>
      </c>
      <c r="H54" s="53" t="s">
        <v>51</v>
      </c>
      <c r="I54" s="53" t="s">
        <v>144</v>
      </c>
      <c r="J54" s="53" t="s">
        <v>49</v>
      </c>
      <c r="K54" s="53" t="s">
        <v>144</v>
      </c>
      <c r="L54" s="53" t="s">
        <v>199</v>
      </c>
      <c r="M54" s="53" t="s">
        <v>207</v>
      </c>
      <c r="N54" s="53">
        <v>1</v>
      </c>
      <c r="O54" s="54" t="s">
        <v>195</v>
      </c>
      <c r="P54" s="205">
        <f t="shared" si="1"/>
        <v>0</v>
      </c>
      <c r="Q54" s="53"/>
      <c r="R54" s="53"/>
      <c r="S54" s="53">
        <v>0</v>
      </c>
      <c r="T54" s="54"/>
      <c r="U54" s="53"/>
      <c r="V54" s="56">
        <v>0</v>
      </c>
      <c r="W54" s="53"/>
      <c r="X54" s="56">
        <v>0</v>
      </c>
      <c r="Y54" s="53"/>
      <c r="Z54" s="56">
        <v>0</v>
      </c>
      <c r="AA54" s="53"/>
      <c r="AB54" s="56">
        <v>0</v>
      </c>
      <c r="AC54" s="53"/>
      <c r="AD54" s="205">
        <f t="shared" si="3"/>
        <v>0</v>
      </c>
      <c r="AE54" s="53">
        <v>0</v>
      </c>
      <c r="AF54" s="54">
        <v>0</v>
      </c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</row>
    <row r="55" spans="1:120" s="61" customFormat="1" ht="11.1" customHeight="1" x14ac:dyDescent="0.15">
      <c r="A55" s="51" t="s">
        <v>447</v>
      </c>
      <c r="B55" s="52" t="s">
        <v>966</v>
      </c>
      <c r="C55" s="53" t="s">
        <v>144</v>
      </c>
      <c r="D55" s="53" t="s">
        <v>122</v>
      </c>
      <c r="E55" s="53" t="s">
        <v>136</v>
      </c>
      <c r="F55" s="53" t="s">
        <v>69</v>
      </c>
      <c r="G55" s="53" t="s">
        <v>144</v>
      </c>
      <c r="H55" s="53" t="s">
        <v>51</v>
      </c>
      <c r="I55" s="53" t="s">
        <v>144</v>
      </c>
      <c r="J55" s="53" t="s">
        <v>49</v>
      </c>
      <c r="K55" s="53" t="s">
        <v>144</v>
      </c>
      <c r="L55" s="53" t="s">
        <v>199</v>
      </c>
      <c r="M55" s="53" t="s">
        <v>224</v>
      </c>
      <c r="N55" s="53">
        <v>1</v>
      </c>
      <c r="O55" s="54" t="s">
        <v>195</v>
      </c>
      <c r="P55" s="205">
        <f t="shared" si="1"/>
        <v>0</v>
      </c>
      <c r="Q55" s="53"/>
      <c r="R55" s="53"/>
      <c r="S55" s="53">
        <v>0</v>
      </c>
      <c r="T55" s="54"/>
      <c r="U55" s="53"/>
      <c r="V55" s="56">
        <v>0</v>
      </c>
      <c r="W55" s="53"/>
      <c r="X55" s="56">
        <v>0</v>
      </c>
      <c r="Y55" s="53"/>
      <c r="Z55" s="56">
        <v>0</v>
      </c>
      <c r="AA55" s="53"/>
      <c r="AB55" s="56">
        <v>0</v>
      </c>
      <c r="AC55" s="53"/>
      <c r="AD55" s="205">
        <f t="shared" si="3"/>
        <v>0</v>
      </c>
      <c r="AE55" s="53">
        <v>0</v>
      </c>
      <c r="AF55" s="54">
        <v>0</v>
      </c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</row>
    <row r="56" spans="1:120" s="61" customFormat="1" ht="11.1" customHeight="1" x14ac:dyDescent="0.15">
      <c r="A56" s="51" t="s">
        <v>811</v>
      </c>
      <c r="B56" s="52" t="s">
        <v>966</v>
      </c>
      <c r="C56" s="53" t="s">
        <v>812</v>
      </c>
      <c r="D56" s="53" t="s">
        <v>122</v>
      </c>
      <c r="E56" s="53" t="s">
        <v>136</v>
      </c>
      <c r="F56" s="53" t="s">
        <v>69</v>
      </c>
      <c r="G56" s="53" t="s">
        <v>144</v>
      </c>
      <c r="H56" s="53" t="s">
        <v>51</v>
      </c>
      <c r="I56" s="53" t="s">
        <v>144</v>
      </c>
      <c r="J56" s="53" t="s">
        <v>49</v>
      </c>
      <c r="K56" s="53" t="s">
        <v>144</v>
      </c>
      <c r="L56" s="53" t="s">
        <v>199</v>
      </c>
      <c r="M56" s="53" t="s">
        <v>219</v>
      </c>
      <c r="N56" s="53">
        <v>1</v>
      </c>
      <c r="O56" s="54" t="s">
        <v>219</v>
      </c>
      <c r="P56" s="205">
        <f t="shared" si="1"/>
        <v>0</v>
      </c>
      <c r="Q56" s="53"/>
      <c r="R56" s="53"/>
      <c r="S56" s="53">
        <v>0</v>
      </c>
      <c r="T56" s="54"/>
      <c r="U56" s="53"/>
      <c r="V56" s="56">
        <v>0</v>
      </c>
      <c r="W56" s="53"/>
      <c r="X56" s="56">
        <v>0</v>
      </c>
      <c r="Y56" s="53"/>
      <c r="Z56" s="56">
        <v>0</v>
      </c>
      <c r="AA56" s="53"/>
      <c r="AB56" s="56">
        <v>0</v>
      </c>
      <c r="AC56" s="53"/>
      <c r="AD56" s="205">
        <f t="shared" si="3"/>
        <v>0</v>
      </c>
      <c r="AE56" s="53">
        <v>0</v>
      </c>
      <c r="AF56" s="54">
        <v>0</v>
      </c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</row>
    <row r="57" spans="1:120" s="61" customFormat="1" ht="11.1" customHeight="1" x14ac:dyDescent="0.15">
      <c r="A57" s="51" t="s">
        <v>835</v>
      </c>
      <c r="B57" s="52" t="s">
        <v>966</v>
      </c>
      <c r="C57" s="53" t="s">
        <v>1256</v>
      </c>
      <c r="D57" s="53" t="s">
        <v>122</v>
      </c>
      <c r="E57" s="53" t="s">
        <v>136</v>
      </c>
      <c r="F57" s="53" t="s">
        <v>69</v>
      </c>
      <c r="G57" s="53" t="s">
        <v>144</v>
      </c>
      <c r="H57" s="53" t="s">
        <v>51</v>
      </c>
      <c r="I57" s="53" t="s">
        <v>144</v>
      </c>
      <c r="J57" s="53" t="s">
        <v>49</v>
      </c>
      <c r="K57" s="53" t="s">
        <v>144</v>
      </c>
      <c r="L57" s="53" t="s">
        <v>199</v>
      </c>
      <c r="M57" s="53" t="s">
        <v>219</v>
      </c>
      <c r="N57" s="53">
        <v>1</v>
      </c>
      <c r="O57" s="54" t="s">
        <v>219</v>
      </c>
      <c r="P57" s="205">
        <f t="shared" si="1"/>
        <v>0</v>
      </c>
      <c r="Q57" s="53"/>
      <c r="R57" s="53"/>
      <c r="S57" s="53">
        <v>0</v>
      </c>
      <c r="T57" s="54"/>
      <c r="U57" s="53"/>
      <c r="V57" s="56">
        <v>0</v>
      </c>
      <c r="W57" s="53"/>
      <c r="X57" s="56">
        <v>0</v>
      </c>
      <c r="Y57" s="53"/>
      <c r="Z57" s="56">
        <v>0</v>
      </c>
      <c r="AA57" s="53"/>
      <c r="AB57" s="56">
        <v>0</v>
      </c>
      <c r="AC57" s="53"/>
      <c r="AD57" s="205">
        <f t="shared" si="3"/>
        <v>0</v>
      </c>
      <c r="AE57" s="53">
        <v>0</v>
      </c>
      <c r="AF57" s="54">
        <v>0</v>
      </c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</row>
    <row r="58" spans="1:120" s="61" customFormat="1" ht="11.1" customHeight="1" x14ac:dyDescent="0.15">
      <c r="A58" s="51" t="s">
        <v>839</v>
      </c>
      <c r="B58" s="52" t="s">
        <v>966</v>
      </c>
      <c r="C58" s="53" t="s">
        <v>840</v>
      </c>
      <c r="D58" s="53" t="s">
        <v>122</v>
      </c>
      <c r="E58" s="53" t="s">
        <v>136</v>
      </c>
      <c r="F58" s="53" t="s">
        <v>69</v>
      </c>
      <c r="G58" s="53" t="s">
        <v>144</v>
      </c>
      <c r="H58" s="53" t="s">
        <v>51</v>
      </c>
      <c r="I58" s="53" t="s">
        <v>144</v>
      </c>
      <c r="J58" s="53" t="s">
        <v>49</v>
      </c>
      <c r="K58" s="53" t="s">
        <v>144</v>
      </c>
      <c r="L58" s="53" t="s">
        <v>199</v>
      </c>
      <c r="M58" s="53" t="s">
        <v>219</v>
      </c>
      <c r="N58" s="53">
        <v>1</v>
      </c>
      <c r="O58" s="54" t="s">
        <v>219</v>
      </c>
      <c r="P58" s="205">
        <f t="shared" si="1"/>
        <v>0</v>
      </c>
      <c r="Q58" s="53"/>
      <c r="R58" s="53"/>
      <c r="S58" s="53">
        <v>0</v>
      </c>
      <c r="T58" s="54"/>
      <c r="U58" s="53"/>
      <c r="V58" s="56">
        <v>0</v>
      </c>
      <c r="W58" s="53"/>
      <c r="X58" s="56">
        <v>0</v>
      </c>
      <c r="Y58" s="53"/>
      <c r="Z58" s="56">
        <v>0</v>
      </c>
      <c r="AA58" s="53"/>
      <c r="AB58" s="56">
        <v>0</v>
      </c>
      <c r="AC58" s="53"/>
      <c r="AD58" s="205">
        <f t="shared" si="3"/>
        <v>0</v>
      </c>
      <c r="AE58" s="53">
        <v>0</v>
      </c>
      <c r="AF58" s="54">
        <v>0</v>
      </c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</row>
    <row r="59" spans="1:120" s="61" customFormat="1" ht="11.1" customHeight="1" x14ac:dyDescent="0.15">
      <c r="A59" s="51" t="s">
        <v>878</v>
      </c>
      <c r="B59" s="52" t="s">
        <v>966</v>
      </c>
      <c r="C59" s="53" t="s">
        <v>198</v>
      </c>
      <c r="D59" s="53" t="s">
        <v>122</v>
      </c>
      <c r="E59" s="53" t="s">
        <v>136</v>
      </c>
      <c r="F59" s="53" t="s">
        <v>69</v>
      </c>
      <c r="G59" s="53" t="s">
        <v>144</v>
      </c>
      <c r="H59" s="53" t="s">
        <v>51</v>
      </c>
      <c r="I59" s="53" t="s">
        <v>144</v>
      </c>
      <c r="J59" s="53" t="s">
        <v>49</v>
      </c>
      <c r="K59" s="53" t="s">
        <v>144</v>
      </c>
      <c r="L59" s="53" t="s">
        <v>199</v>
      </c>
      <c r="M59" s="53" t="s">
        <v>220</v>
      </c>
      <c r="N59" s="53">
        <v>1</v>
      </c>
      <c r="O59" s="54" t="s">
        <v>195</v>
      </c>
      <c r="P59" s="205">
        <f t="shared" si="1"/>
        <v>0</v>
      </c>
      <c r="Q59" s="53"/>
      <c r="R59" s="53"/>
      <c r="S59" s="53">
        <v>0</v>
      </c>
      <c r="T59" s="54"/>
      <c r="U59" s="53"/>
      <c r="V59" s="56">
        <v>0</v>
      </c>
      <c r="W59" s="53"/>
      <c r="X59" s="56">
        <v>0</v>
      </c>
      <c r="Y59" s="53"/>
      <c r="Z59" s="56">
        <v>0</v>
      </c>
      <c r="AA59" s="53"/>
      <c r="AB59" s="56">
        <v>0</v>
      </c>
      <c r="AC59" s="53"/>
      <c r="AD59" s="205">
        <f t="shared" si="3"/>
        <v>0</v>
      </c>
      <c r="AE59" s="53">
        <v>0</v>
      </c>
      <c r="AF59" s="54">
        <v>0</v>
      </c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</row>
    <row r="60" spans="1:120" s="61" customFormat="1" ht="11.1" customHeight="1" x14ac:dyDescent="0.15">
      <c r="A60" s="51" t="s">
        <v>904</v>
      </c>
      <c r="B60" s="52" t="s">
        <v>966</v>
      </c>
      <c r="C60" s="53" t="s">
        <v>905</v>
      </c>
      <c r="D60" s="53" t="s">
        <v>122</v>
      </c>
      <c r="E60" s="53" t="s">
        <v>136</v>
      </c>
      <c r="F60" s="53" t="s">
        <v>69</v>
      </c>
      <c r="G60" s="53" t="s">
        <v>144</v>
      </c>
      <c r="H60" s="53" t="s">
        <v>51</v>
      </c>
      <c r="I60" s="53" t="s">
        <v>144</v>
      </c>
      <c r="J60" s="53" t="s">
        <v>49</v>
      </c>
      <c r="K60" s="53" t="s">
        <v>144</v>
      </c>
      <c r="L60" s="53" t="s">
        <v>199</v>
      </c>
      <c r="M60" s="53" t="s">
        <v>219</v>
      </c>
      <c r="N60" s="53">
        <v>1</v>
      </c>
      <c r="O60" s="54" t="s">
        <v>219</v>
      </c>
      <c r="P60" s="205">
        <f t="shared" si="1"/>
        <v>0</v>
      </c>
      <c r="Q60" s="53"/>
      <c r="R60" s="53"/>
      <c r="S60" s="53">
        <v>0</v>
      </c>
      <c r="T60" s="54"/>
      <c r="U60" s="53"/>
      <c r="V60" s="56">
        <v>0</v>
      </c>
      <c r="W60" s="53"/>
      <c r="X60" s="56">
        <v>0</v>
      </c>
      <c r="Y60" s="53"/>
      <c r="Z60" s="56">
        <v>0</v>
      </c>
      <c r="AA60" s="53"/>
      <c r="AB60" s="56">
        <v>0</v>
      </c>
      <c r="AC60" s="53"/>
      <c r="AD60" s="205">
        <f t="shared" si="3"/>
        <v>0</v>
      </c>
      <c r="AE60" s="53">
        <v>0</v>
      </c>
      <c r="AF60" s="54">
        <v>0</v>
      </c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</row>
    <row r="61" spans="1:120" s="61" customFormat="1" ht="11.1" customHeight="1" x14ac:dyDescent="0.15">
      <c r="A61" s="51" t="s">
        <v>920</v>
      </c>
      <c r="B61" s="52" t="s">
        <v>966</v>
      </c>
      <c r="C61" s="53" t="s">
        <v>921</v>
      </c>
      <c r="D61" s="53" t="s">
        <v>122</v>
      </c>
      <c r="E61" s="53" t="s">
        <v>136</v>
      </c>
      <c r="F61" s="53" t="s">
        <v>69</v>
      </c>
      <c r="G61" s="53" t="s">
        <v>144</v>
      </c>
      <c r="H61" s="53" t="s">
        <v>51</v>
      </c>
      <c r="I61" s="53" t="s">
        <v>144</v>
      </c>
      <c r="J61" s="53" t="s">
        <v>49</v>
      </c>
      <c r="K61" s="53" t="s">
        <v>144</v>
      </c>
      <c r="L61" s="53" t="s">
        <v>199</v>
      </c>
      <c r="M61" s="53" t="s">
        <v>200</v>
      </c>
      <c r="N61" s="53">
        <v>1</v>
      </c>
      <c r="O61" s="54" t="s">
        <v>195</v>
      </c>
      <c r="P61" s="205">
        <f t="shared" si="1"/>
        <v>0</v>
      </c>
      <c r="Q61" s="53"/>
      <c r="R61" s="53"/>
      <c r="S61" s="53">
        <v>0</v>
      </c>
      <c r="T61" s="54"/>
      <c r="U61" s="53"/>
      <c r="V61" s="56">
        <v>0</v>
      </c>
      <c r="W61" s="53"/>
      <c r="X61" s="56">
        <v>0</v>
      </c>
      <c r="Y61" s="53"/>
      <c r="Z61" s="56">
        <v>0</v>
      </c>
      <c r="AA61" s="53"/>
      <c r="AB61" s="56">
        <v>0</v>
      </c>
      <c r="AC61" s="53"/>
      <c r="AD61" s="205">
        <f t="shared" si="3"/>
        <v>0</v>
      </c>
      <c r="AE61" s="53">
        <v>0</v>
      </c>
      <c r="AF61" s="54">
        <v>0</v>
      </c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</row>
    <row r="62" spans="1:120" s="61" customFormat="1" ht="11.1" customHeight="1" x14ac:dyDescent="0.15">
      <c r="A62" s="51" t="s">
        <v>940</v>
      </c>
      <c r="B62" s="52" t="s">
        <v>966</v>
      </c>
      <c r="C62" s="53" t="s">
        <v>941</v>
      </c>
      <c r="D62" s="53" t="s">
        <v>122</v>
      </c>
      <c r="E62" s="53" t="s">
        <v>136</v>
      </c>
      <c r="F62" s="53" t="s">
        <v>69</v>
      </c>
      <c r="G62" s="53" t="s">
        <v>144</v>
      </c>
      <c r="H62" s="53" t="s">
        <v>51</v>
      </c>
      <c r="I62" s="53" t="s">
        <v>144</v>
      </c>
      <c r="J62" s="53" t="s">
        <v>49</v>
      </c>
      <c r="K62" s="53" t="s">
        <v>144</v>
      </c>
      <c r="L62" s="53" t="s">
        <v>199</v>
      </c>
      <c r="M62" s="53" t="s">
        <v>219</v>
      </c>
      <c r="N62" s="53">
        <v>1</v>
      </c>
      <c r="O62" s="54" t="s">
        <v>219</v>
      </c>
      <c r="P62" s="205">
        <f t="shared" si="1"/>
        <v>0</v>
      </c>
      <c r="Q62" s="53"/>
      <c r="R62" s="53"/>
      <c r="S62" s="53">
        <v>0</v>
      </c>
      <c r="T62" s="54"/>
      <c r="U62" s="53"/>
      <c r="V62" s="56">
        <v>16</v>
      </c>
      <c r="W62" s="53"/>
      <c r="X62" s="56">
        <v>0</v>
      </c>
      <c r="Y62" s="53"/>
      <c r="Z62" s="56">
        <v>0</v>
      </c>
      <c r="AA62" s="53"/>
      <c r="AB62" s="56">
        <v>0</v>
      </c>
      <c r="AC62" s="53"/>
      <c r="AD62" s="205">
        <f t="shared" si="3"/>
        <v>0</v>
      </c>
      <c r="AE62" s="53">
        <v>0</v>
      </c>
      <c r="AF62" s="54">
        <v>0</v>
      </c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</row>
    <row r="63" spans="1:120" s="61" customFormat="1" ht="11.1" customHeight="1" x14ac:dyDescent="0.15">
      <c r="A63" s="51" t="s">
        <v>958</v>
      </c>
      <c r="B63" s="52" t="s">
        <v>966</v>
      </c>
      <c r="C63" s="53" t="s">
        <v>959</v>
      </c>
      <c r="D63" s="53" t="s">
        <v>122</v>
      </c>
      <c r="E63" s="53" t="s">
        <v>136</v>
      </c>
      <c r="F63" s="53" t="s">
        <v>69</v>
      </c>
      <c r="G63" s="53" t="s">
        <v>144</v>
      </c>
      <c r="H63" s="53" t="s">
        <v>51</v>
      </c>
      <c r="I63" s="53" t="s">
        <v>144</v>
      </c>
      <c r="J63" s="53" t="s">
        <v>49</v>
      </c>
      <c r="K63" s="53" t="s">
        <v>144</v>
      </c>
      <c r="L63" s="53" t="s">
        <v>199</v>
      </c>
      <c r="M63" s="53" t="s">
        <v>217</v>
      </c>
      <c r="N63" s="53">
        <v>1</v>
      </c>
      <c r="O63" s="54" t="s">
        <v>218</v>
      </c>
      <c r="P63" s="205">
        <f t="shared" si="1"/>
        <v>0</v>
      </c>
      <c r="Q63" s="53"/>
      <c r="R63" s="53"/>
      <c r="S63" s="53">
        <v>0</v>
      </c>
      <c r="T63" s="54"/>
      <c r="U63" s="53"/>
      <c r="V63" s="56">
        <v>0</v>
      </c>
      <c r="W63" s="53"/>
      <c r="X63" s="56">
        <v>0</v>
      </c>
      <c r="Y63" s="53"/>
      <c r="Z63" s="56">
        <v>0</v>
      </c>
      <c r="AA63" s="53"/>
      <c r="AB63" s="56">
        <v>0</v>
      </c>
      <c r="AC63" s="53"/>
      <c r="AD63" s="205">
        <f t="shared" si="3"/>
        <v>0</v>
      </c>
      <c r="AE63" s="53">
        <v>0</v>
      </c>
      <c r="AF63" s="54">
        <v>0</v>
      </c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</row>
    <row r="64" spans="1:120" s="61" customFormat="1" ht="11.1" customHeight="1" x14ac:dyDescent="0.15">
      <c r="A64" s="51" t="s">
        <v>450</v>
      </c>
      <c r="B64" s="52" t="s">
        <v>966</v>
      </c>
      <c r="C64" s="53" t="s">
        <v>451</v>
      </c>
      <c r="D64" s="53" t="s">
        <v>122</v>
      </c>
      <c r="E64" s="53" t="s">
        <v>136</v>
      </c>
      <c r="F64" s="53" t="s">
        <v>69</v>
      </c>
      <c r="G64" s="53" t="s">
        <v>144</v>
      </c>
      <c r="H64" s="53" t="s">
        <v>232</v>
      </c>
      <c r="I64" s="53" t="s">
        <v>452</v>
      </c>
      <c r="J64" s="53" t="s">
        <v>49</v>
      </c>
      <c r="K64" s="53" t="s">
        <v>144</v>
      </c>
      <c r="L64" s="53" t="s">
        <v>199</v>
      </c>
      <c r="M64" s="53" t="s">
        <v>206</v>
      </c>
      <c r="N64" s="53">
        <v>1</v>
      </c>
      <c r="O64" s="54" t="s">
        <v>195</v>
      </c>
      <c r="P64" s="205">
        <f t="shared" si="1"/>
        <v>0</v>
      </c>
      <c r="Q64" s="53"/>
      <c r="R64" s="53"/>
      <c r="S64" s="53">
        <v>0</v>
      </c>
      <c r="T64" s="54"/>
      <c r="U64" s="53"/>
      <c r="V64" s="56">
        <v>0</v>
      </c>
      <c r="W64" s="53"/>
      <c r="X64" s="56">
        <v>0</v>
      </c>
      <c r="Y64" s="53"/>
      <c r="Z64" s="56">
        <v>0</v>
      </c>
      <c r="AA64" s="53"/>
      <c r="AB64" s="56">
        <v>0</v>
      </c>
      <c r="AC64" s="53"/>
      <c r="AD64" s="205">
        <f t="shared" si="3"/>
        <v>0</v>
      </c>
      <c r="AE64" s="53">
        <v>0</v>
      </c>
      <c r="AF64" s="54">
        <v>0</v>
      </c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</row>
    <row r="65" spans="1:470" s="61" customFormat="1" ht="11.1" customHeight="1" x14ac:dyDescent="0.15">
      <c r="A65" s="51" t="s">
        <v>874</v>
      </c>
      <c r="B65" s="52" t="s">
        <v>966</v>
      </c>
      <c r="C65" s="53" t="s">
        <v>875</v>
      </c>
      <c r="D65" s="53" t="s">
        <v>122</v>
      </c>
      <c r="E65" s="53" t="s">
        <v>136</v>
      </c>
      <c r="F65" s="53" t="s">
        <v>69</v>
      </c>
      <c r="G65" s="53" t="s">
        <v>144</v>
      </c>
      <c r="H65" s="53" t="s">
        <v>257</v>
      </c>
      <c r="I65" s="53" t="s">
        <v>248</v>
      </c>
      <c r="J65" s="53" t="s">
        <v>49</v>
      </c>
      <c r="K65" s="53" t="s">
        <v>144</v>
      </c>
      <c r="L65" s="53" t="s">
        <v>199</v>
      </c>
      <c r="M65" s="53" t="s">
        <v>205</v>
      </c>
      <c r="N65" s="53">
        <v>1</v>
      </c>
      <c r="O65" s="54" t="s">
        <v>195</v>
      </c>
      <c r="P65" s="205">
        <f t="shared" si="1"/>
        <v>0</v>
      </c>
      <c r="Q65" s="53"/>
      <c r="R65" s="53"/>
      <c r="S65" s="53">
        <v>0</v>
      </c>
      <c r="T65" s="54"/>
      <c r="U65" s="53"/>
      <c r="V65" s="56">
        <v>0</v>
      </c>
      <c r="W65" s="53"/>
      <c r="X65" s="56">
        <v>0</v>
      </c>
      <c r="Y65" s="53"/>
      <c r="Z65" s="56">
        <v>0</v>
      </c>
      <c r="AA65" s="53"/>
      <c r="AB65" s="56">
        <v>0</v>
      </c>
      <c r="AC65" s="53"/>
      <c r="AD65" s="205">
        <f t="shared" si="3"/>
        <v>0</v>
      </c>
      <c r="AE65" s="53">
        <v>0</v>
      </c>
      <c r="AF65" s="54">
        <v>0</v>
      </c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</row>
    <row r="66" spans="1:470" s="217" customFormat="1" ht="11.1" customHeight="1" x14ac:dyDescent="0.15">
      <c r="A66" s="208"/>
      <c r="B66" s="209"/>
      <c r="C66" s="209" t="s">
        <v>179</v>
      </c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>
        <f>SUM(N67:N73)</f>
        <v>7</v>
      </c>
      <c r="O66" s="210"/>
      <c r="P66" s="205">
        <f t="shared" si="1"/>
        <v>0</v>
      </c>
      <c r="Q66" s="209">
        <f t="shared" ref="Q66:AF66" si="12">SUM(Q67:Q73)</f>
        <v>0</v>
      </c>
      <c r="R66" s="209">
        <f t="shared" si="12"/>
        <v>0</v>
      </c>
      <c r="S66" s="209">
        <f t="shared" si="12"/>
        <v>0</v>
      </c>
      <c r="T66" s="210">
        <f t="shared" si="12"/>
        <v>0</v>
      </c>
      <c r="U66" s="209"/>
      <c r="V66" s="212">
        <f t="shared" si="12"/>
        <v>0</v>
      </c>
      <c r="W66" s="209"/>
      <c r="X66" s="212">
        <f t="shared" si="12"/>
        <v>0</v>
      </c>
      <c r="Y66" s="209"/>
      <c r="Z66" s="212">
        <f t="shared" si="12"/>
        <v>0</v>
      </c>
      <c r="AA66" s="209"/>
      <c r="AB66" s="212">
        <f t="shared" si="12"/>
        <v>0</v>
      </c>
      <c r="AC66" s="209"/>
      <c r="AD66" s="205">
        <f t="shared" si="3"/>
        <v>0</v>
      </c>
      <c r="AE66" s="209">
        <f t="shared" si="12"/>
        <v>0</v>
      </c>
      <c r="AF66" s="210">
        <f t="shared" si="12"/>
        <v>0</v>
      </c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  <c r="QR66" s="29"/>
      <c r="QS66" s="29"/>
      <c r="QT66" s="29"/>
      <c r="QU66" s="29"/>
      <c r="QV66" s="29"/>
      <c r="QW66" s="29"/>
      <c r="QX66" s="29"/>
      <c r="QY66" s="29"/>
      <c r="QZ66" s="29"/>
      <c r="RA66" s="29"/>
      <c r="RB66" s="29"/>
    </row>
    <row r="67" spans="1:470" s="61" customFormat="1" ht="11.1" customHeight="1" x14ac:dyDescent="0.15">
      <c r="A67" s="51" t="s">
        <v>454</v>
      </c>
      <c r="B67" s="52" t="s">
        <v>966</v>
      </c>
      <c r="C67" s="53" t="s">
        <v>455</v>
      </c>
      <c r="D67" s="53" t="s">
        <v>122</v>
      </c>
      <c r="E67" s="53" t="s">
        <v>136</v>
      </c>
      <c r="F67" s="53" t="s">
        <v>77</v>
      </c>
      <c r="G67" s="53" t="s">
        <v>179</v>
      </c>
      <c r="H67" s="53" t="s">
        <v>51</v>
      </c>
      <c r="I67" s="53" t="s">
        <v>179</v>
      </c>
      <c r="J67" s="53" t="s">
        <v>49</v>
      </c>
      <c r="K67" s="53" t="s">
        <v>144</v>
      </c>
      <c r="L67" s="53" t="s">
        <v>199</v>
      </c>
      <c r="M67" s="53" t="s">
        <v>207</v>
      </c>
      <c r="N67" s="53">
        <v>1</v>
      </c>
      <c r="O67" s="54" t="s">
        <v>195</v>
      </c>
      <c r="P67" s="205">
        <f t="shared" si="1"/>
        <v>0</v>
      </c>
      <c r="Q67" s="53"/>
      <c r="R67" s="53"/>
      <c r="S67" s="53">
        <v>0</v>
      </c>
      <c r="T67" s="54"/>
      <c r="U67" s="53"/>
      <c r="V67" s="56">
        <v>0</v>
      </c>
      <c r="W67" s="53"/>
      <c r="X67" s="56">
        <v>0</v>
      </c>
      <c r="Y67" s="53"/>
      <c r="Z67" s="56">
        <v>0</v>
      </c>
      <c r="AA67" s="53"/>
      <c r="AB67" s="56">
        <v>0</v>
      </c>
      <c r="AC67" s="53"/>
      <c r="AD67" s="205">
        <f t="shared" si="3"/>
        <v>0</v>
      </c>
      <c r="AE67" s="53">
        <v>0</v>
      </c>
      <c r="AF67" s="54">
        <v>0</v>
      </c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</row>
    <row r="68" spans="1:470" s="61" customFormat="1" ht="11.1" customHeight="1" x14ac:dyDescent="0.15">
      <c r="A68" s="51" t="s">
        <v>894</v>
      </c>
      <c r="B68" s="52" t="s">
        <v>966</v>
      </c>
      <c r="C68" s="53" t="s">
        <v>179</v>
      </c>
      <c r="D68" s="53" t="s">
        <v>122</v>
      </c>
      <c r="E68" s="53" t="s">
        <v>136</v>
      </c>
      <c r="F68" s="53" t="s">
        <v>77</v>
      </c>
      <c r="G68" s="53" t="s">
        <v>179</v>
      </c>
      <c r="H68" s="53" t="s">
        <v>51</v>
      </c>
      <c r="I68" s="53" t="s">
        <v>179</v>
      </c>
      <c r="J68" s="53" t="s">
        <v>49</v>
      </c>
      <c r="K68" s="53" t="s">
        <v>144</v>
      </c>
      <c r="L68" s="53" t="s">
        <v>199</v>
      </c>
      <c r="M68" s="53" t="s">
        <v>202</v>
      </c>
      <c r="N68" s="53">
        <v>1</v>
      </c>
      <c r="O68" s="54" t="s">
        <v>195</v>
      </c>
      <c r="P68" s="205">
        <f t="shared" si="1"/>
        <v>0</v>
      </c>
      <c r="Q68" s="53"/>
      <c r="R68" s="53"/>
      <c r="S68" s="53">
        <v>0</v>
      </c>
      <c r="T68" s="54"/>
      <c r="U68" s="53"/>
      <c r="V68" s="56">
        <v>0</v>
      </c>
      <c r="W68" s="53"/>
      <c r="X68" s="56">
        <v>0</v>
      </c>
      <c r="Y68" s="53"/>
      <c r="Z68" s="56">
        <v>0</v>
      </c>
      <c r="AA68" s="53"/>
      <c r="AB68" s="56">
        <v>0</v>
      </c>
      <c r="AC68" s="53"/>
      <c r="AD68" s="205">
        <f t="shared" si="3"/>
        <v>0</v>
      </c>
      <c r="AE68" s="53">
        <v>0</v>
      </c>
      <c r="AF68" s="54">
        <v>0</v>
      </c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</row>
    <row r="69" spans="1:470" s="61" customFormat="1" ht="11.1" customHeight="1" x14ac:dyDescent="0.15">
      <c r="A69" s="51" t="s">
        <v>936</v>
      </c>
      <c r="B69" s="52" t="s">
        <v>966</v>
      </c>
      <c r="C69" s="53" t="s">
        <v>937</v>
      </c>
      <c r="D69" s="53" t="s">
        <v>122</v>
      </c>
      <c r="E69" s="53" t="s">
        <v>136</v>
      </c>
      <c r="F69" s="53" t="s">
        <v>77</v>
      </c>
      <c r="G69" s="53" t="s">
        <v>179</v>
      </c>
      <c r="H69" s="53" t="s">
        <v>51</v>
      </c>
      <c r="I69" s="53" t="s">
        <v>179</v>
      </c>
      <c r="J69" s="53" t="s">
        <v>49</v>
      </c>
      <c r="K69" s="53" t="s">
        <v>144</v>
      </c>
      <c r="L69" s="53" t="s">
        <v>199</v>
      </c>
      <c r="M69" s="53" t="s">
        <v>219</v>
      </c>
      <c r="N69" s="53">
        <v>1</v>
      </c>
      <c r="O69" s="54" t="s">
        <v>219</v>
      </c>
      <c r="P69" s="205">
        <f t="shared" si="1"/>
        <v>0</v>
      </c>
      <c r="Q69" s="53"/>
      <c r="R69" s="53"/>
      <c r="S69" s="53">
        <v>0</v>
      </c>
      <c r="T69" s="54"/>
      <c r="U69" s="53"/>
      <c r="V69" s="56">
        <v>0</v>
      </c>
      <c r="W69" s="53"/>
      <c r="X69" s="56">
        <v>0</v>
      </c>
      <c r="Y69" s="53"/>
      <c r="Z69" s="56">
        <v>0</v>
      </c>
      <c r="AA69" s="53"/>
      <c r="AB69" s="56">
        <v>0</v>
      </c>
      <c r="AC69" s="53"/>
      <c r="AD69" s="205">
        <f t="shared" si="3"/>
        <v>0</v>
      </c>
      <c r="AE69" s="53">
        <v>0</v>
      </c>
      <c r="AF69" s="54">
        <v>0</v>
      </c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</row>
    <row r="70" spans="1:470" s="61" customFormat="1" ht="11.1" customHeight="1" x14ac:dyDescent="0.15">
      <c r="A70" s="51" t="s">
        <v>458</v>
      </c>
      <c r="B70" s="52" t="s">
        <v>966</v>
      </c>
      <c r="C70" s="53" t="s">
        <v>459</v>
      </c>
      <c r="D70" s="53" t="s">
        <v>122</v>
      </c>
      <c r="E70" s="53" t="s">
        <v>136</v>
      </c>
      <c r="F70" s="53" t="s">
        <v>77</v>
      </c>
      <c r="G70" s="53" t="s">
        <v>179</v>
      </c>
      <c r="H70" s="53" t="s">
        <v>121</v>
      </c>
      <c r="I70" s="53" t="s">
        <v>459</v>
      </c>
      <c r="J70" s="53" t="s">
        <v>49</v>
      </c>
      <c r="K70" s="53" t="s">
        <v>144</v>
      </c>
      <c r="L70" s="53" t="s">
        <v>199</v>
      </c>
      <c r="M70" s="53" t="s">
        <v>206</v>
      </c>
      <c r="N70" s="53">
        <v>1</v>
      </c>
      <c r="O70" s="54" t="s">
        <v>195</v>
      </c>
      <c r="P70" s="205">
        <f t="shared" si="1"/>
        <v>0</v>
      </c>
      <c r="Q70" s="53"/>
      <c r="R70" s="53"/>
      <c r="S70" s="53">
        <v>0</v>
      </c>
      <c r="T70" s="54"/>
      <c r="U70" s="53"/>
      <c r="V70" s="56">
        <v>0</v>
      </c>
      <c r="W70" s="53"/>
      <c r="X70" s="56">
        <v>0</v>
      </c>
      <c r="Y70" s="53"/>
      <c r="Z70" s="56">
        <v>0</v>
      </c>
      <c r="AA70" s="53"/>
      <c r="AB70" s="56">
        <v>0</v>
      </c>
      <c r="AC70" s="53"/>
      <c r="AD70" s="205">
        <f t="shared" si="3"/>
        <v>0</v>
      </c>
      <c r="AE70" s="53">
        <v>0</v>
      </c>
      <c r="AF70" s="54">
        <v>0</v>
      </c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</row>
    <row r="71" spans="1:470" s="61" customFormat="1" ht="11.1" customHeight="1" x14ac:dyDescent="0.15">
      <c r="A71" s="51" t="s">
        <v>462</v>
      </c>
      <c r="B71" s="52" t="s">
        <v>966</v>
      </c>
      <c r="C71" s="53" t="s">
        <v>463</v>
      </c>
      <c r="D71" s="53" t="s">
        <v>122</v>
      </c>
      <c r="E71" s="53" t="s">
        <v>136</v>
      </c>
      <c r="F71" s="53" t="s">
        <v>77</v>
      </c>
      <c r="G71" s="53" t="s">
        <v>179</v>
      </c>
      <c r="H71" s="53" t="s">
        <v>130</v>
      </c>
      <c r="I71" s="53" t="s">
        <v>463</v>
      </c>
      <c r="J71" s="53" t="s">
        <v>49</v>
      </c>
      <c r="K71" s="53" t="s">
        <v>144</v>
      </c>
      <c r="L71" s="53" t="s">
        <v>199</v>
      </c>
      <c r="M71" s="53" t="s">
        <v>207</v>
      </c>
      <c r="N71" s="53">
        <v>1</v>
      </c>
      <c r="O71" s="54" t="s">
        <v>195</v>
      </c>
      <c r="P71" s="205">
        <f t="shared" si="1"/>
        <v>0</v>
      </c>
      <c r="Q71" s="53"/>
      <c r="R71" s="53"/>
      <c r="S71" s="53">
        <v>0</v>
      </c>
      <c r="T71" s="54"/>
      <c r="U71" s="53"/>
      <c r="V71" s="56">
        <v>0</v>
      </c>
      <c r="W71" s="53"/>
      <c r="X71" s="56">
        <v>0</v>
      </c>
      <c r="Y71" s="53"/>
      <c r="Z71" s="56">
        <v>0</v>
      </c>
      <c r="AA71" s="53"/>
      <c r="AB71" s="56">
        <v>0</v>
      </c>
      <c r="AC71" s="53"/>
      <c r="AD71" s="205">
        <f t="shared" si="3"/>
        <v>0</v>
      </c>
      <c r="AE71" s="53">
        <v>0</v>
      </c>
      <c r="AF71" s="54">
        <v>0</v>
      </c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</row>
    <row r="72" spans="1:470" s="61" customFormat="1" ht="11.1" customHeight="1" x14ac:dyDescent="0.15">
      <c r="A72" s="51" t="s">
        <v>465</v>
      </c>
      <c r="B72" s="52" t="s">
        <v>966</v>
      </c>
      <c r="C72" s="53" t="s">
        <v>277</v>
      </c>
      <c r="D72" s="53" t="s">
        <v>122</v>
      </c>
      <c r="E72" s="53" t="s">
        <v>136</v>
      </c>
      <c r="F72" s="53" t="s">
        <v>77</v>
      </c>
      <c r="G72" s="53" t="s">
        <v>179</v>
      </c>
      <c r="H72" s="53" t="s">
        <v>191</v>
      </c>
      <c r="I72" s="53" t="s">
        <v>277</v>
      </c>
      <c r="J72" s="53" t="s">
        <v>49</v>
      </c>
      <c r="K72" s="53" t="s">
        <v>144</v>
      </c>
      <c r="L72" s="53" t="s">
        <v>199</v>
      </c>
      <c r="M72" s="53" t="s">
        <v>207</v>
      </c>
      <c r="N72" s="53">
        <v>1</v>
      </c>
      <c r="O72" s="54" t="s">
        <v>195</v>
      </c>
      <c r="P72" s="205">
        <f t="shared" si="1"/>
        <v>0</v>
      </c>
      <c r="Q72" s="53"/>
      <c r="R72" s="53"/>
      <c r="S72" s="53">
        <v>0</v>
      </c>
      <c r="T72" s="54"/>
      <c r="U72" s="53"/>
      <c r="V72" s="56">
        <v>0</v>
      </c>
      <c r="W72" s="53"/>
      <c r="X72" s="56">
        <v>0</v>
      </c>
      <c r="Y72" s="53"/>
      <c r="Z72" s="56">
        <v>0</v>
      </c>
      <c r="AA72" s="53"/>
      <c r="AB72" s="56">
        <v>0</v>
      </c>
      <c r="AC72" s="53"/>
      <c r="AD72" s="205">
        <f t="shared" si="3"/>
        <v>0</v>
      </c>
      <c r="AE72" s="53">
        <v>0</v>
      </c>
      <c r="AF72" s="54">
        <v>0</v>
      </c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</row>
    <row r="73" spans="1:470" s="61" customFormat="1" ht="11.1" customHeight="1" x14ac:dyDescent="0.15">
      <c r="A73" s="51" t="s">
        <v>468</v>
      </c>
      <c r="B73" s="52" t="s">
        <v>966</v>
      </c>
      <c r="C73" s="53" t="s">
        <v>469</v>
      </c>
      <c r="D73" s="53" t="s">
        <v>122</v>
      </c>
      <c r="E73" s="53" t="s">
        <v>136</v>
      </c>
      <c r="F73" s="53" t="s">
        <v>77</v>
      </c>
      <c r="G73" s="53" t="s">
        <v>179</v>
      </c>
      <c r="H73" s="53" t="s">
        <v>132</v>
      </c>
      <c r="I73" s="53" t="s">
        <v>469</v>
      </c>
      <c r="J73" s="53" t="s">
        <v>49</v>
      </c>
      <c r="K73" s="53" t="s">
        <v>144</v>
      </c>
      <c r="L73" s="53" t="s">
        <v>199</v>
      </c>
      <c r="M73" s="53" t="s">
        <v>200</v>
      </c>
      <c r="N73" s="53">
        <v>1</v>
      </c>
      <c r="O73" s="54" t="s">
        <v>195</v>
      </c>
      <c r="P73" s="205">
        <f t="shared" si="1"/>
        <v>0</v>
      </c>
      <c r="Q73" s="53"/>
      <c r="R73" s="53"/>
      <c r="S73" s="53">
        <v>0</v>
      </c>
      <c r="T73" s="54"/>
      <c r="U73" s="53"/>
      <c r="V73" s="56">
        <v>0</v>
      </c>
      <c r="W73" s="53"/>
      <c r="X73" s="56">
        <v>0</v>
      </c>
      <c r="Y73" s="53"/>
      <c r="Z73" s="56">
        <v>0</v>
      </c>
      <c r="AA73" s="53"/>
      <c r="AB73" s="56">
        <v>0</v>
      </c>
      <c r="AC73" s="53"/>
      <c r="AD73" s="205">
        <f t="shared" si="3"/>
        <v>0</v>
      </c>
      <c r="AE73" s="53">
        <v>0</v>
      </c>
      <c r="AF73" s="54">
        <v>0</v>
      </c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</row>
    <row r="74" spans="1:470" s="217" customFormat="1" ht="11.1" customHeight="1" x14ac:dyDescent="0.15">
      <c r="A74" s="208"/>
      <c r="B74" s="209"/>
      <c r="C74" s="209" t="s">
        <v>472</v>
      </c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>
        <f>SUM(N75:N78)</f>
        <v>4</v>
      </c>
      <c r="O74" s="210"/>
      <c r="P74" s="205">
        <f t="shared" ref="P74:P137" si="13">SUM(Q74:T74)</f>
        <v>0</v>
      </c>
      <c r="Q74" s="209">
        <f t="shared" ref="Q74:AF74" si="14">SUM(Q75:Q78)</f>
        <v>0</v>
      </c>
      <c r="R74" s="209">
        <f t="shared" si="14"/>
        <v>0</v>
      </c>
      <c r="S74" s="209">
        <f t="shared" si="14"/>
        <v>0</v>
      </c>
      <c r="T74" s="210">
        <f t="shared" si="14"/>
        <v>0</v>
      </c>
      <c r="U74" s="209"/>
      <c r="V74" s="212">
        <f t="shared" si="14"/>
        <v>0</v>
      </c>
      <c r="W74" s="209"/>
      <c r="X74" s="212">
        <f t="shared" si="14"/>
        <v>0</v>
      </c>
      <c r="Y74" s="209"/>
      <c r="Z74" s="212">
        <f t="shared" si="14"/>
        <v>0</v>
      </c>
      <c r="AA74" s="209"/>
      <c r="AB74" s="212">
        <f t="shared" si="14"/>
        <v>0</v>
      </c>
      <c r="AC74" s="209"/>
      <c r="AD74" s="205">
        <f t="shared" ref="AD74:AD137" si="15">SUM(AE74:AF74)</f>
        <v>0</v>
      </c>
      <c r="AE74" s="209">
        <f t="shared" si="14"/>
        <v>0</v>
      </c>
      <c r="AF74" s="210">
        <f t="shared" si="14"/>
        <v>0</v>
      </c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  <c r="QR74" s="29"/>
      <c r="QS74" s="29"/>
      <c r="QT74" s="29"/>
      <c r="QU74" s="29"/>
      <c r="QV74" s="29"/>
      <c r="QW74" s="29"/>
      <c r="QX74" s="29"/>
      <c r="QY74" s="29"/>
      <c r="QZ74" s="29"/>
      <c r="RA74" s="29"/>
      <c r="RB74" s="29"/>
    </row>
    <row r="75" spans="1:470" s="61" customFormat="1" ht="11.1" customHeight="1" x14ac:dyDescent="0.15">
      <c r="A75" s="51" t="s">
        <v>471</v>
      </c>
      <c r="B75" s="52" t="s">
        <v>966</v>
      </c>
      <c r="C75" s="53" t="s">
        <v>472</v>
      </c>
      <c r="D75" s="53" t="s">
        <v>122</v>
      </c>
      <c r="E75" s="53" t="s">
        <v>136</v>
      </c>
      <c r="F75" s="53" t="s">
        <v>78</v>
      </c>
      <c r="G75" s="53" t="s">
        <v>472</v>
      </c>
      <c r="H75" s="53" t="s">
        <v>51</v>
      </c>
      <c r="I75" s="53" t="s">
        <v>472</v>
      </c>
      <c r="J75" s="53" t="s">
        <v>49</v>
      </c>
      <c r="K75" s="53" t="s">
        <v>144</v>
      </c>
      <c r="L75" s="53" t="s">
        <v>199</v>
      </c>
      <c r="M75" s="53" t="s">
        <v>201</v>
      </c>
      <c r="N75" s="53">
        <v>1</v>
      </c>
      <c r="O75" s="54" t="s">
        <v>195</v>
      </c>
      <c r="P75" s="205">
        <f t="shared" si="13"/>
        <v>0</v>
      </c>
      <c r="Q75" s="53"/>
      <c r="R75" s="53"/>
      <c r="S75" s="53">
        <v>0</v>
      </c>
      <c r="T75" s="54"/>
      <c r="U75" s="53"/>
      <c r="V75" s="56">
        <v>0</v>
      </c>
      <c r="W75" s="53"/>
      <c r="X75" s="56">
        <v>0</v>
      </c>
      <c r="Y75" s="53"/>
      <c r="Z75" s="56">
        <v>0</v>
      </c>
      <c r="AA75" s="53"/>
      <c r="AB75" s="56">
        <v>0</v>
      </c>
      <c r="AC75" s="53"/>
      <c r="AD75" s="205">
        <f t="shared" si="15"/>
        <v>0</v>
      </c>
      <c r="AE75" s="53">
        <v>0</v>
      </c>
      <c r="AF75" s="54">
        <v>0</v>
      </c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</row>
    <row r="76" spans="1:470" s="61" customFormat="1" ht="11.1" customHeight="1" x14ac:dyDescent="0.15">
      <c r="A76" s="51" t="s">
        <v>474</v>
      </c>
      <c r="B76" s="52" t="s">
        <v>966</v>
      </c>
      <c r="C76" s="53" t="s">
        <v>475</v>
      </c>
      <c r="D76" s="53" t="s">
        <v>122</v>
      </c>
      <c r="E76" s="53" t="s">
        <v>136</v>
      </c>
      <c r="F76" s="53" t="s">
        <v>78</v>
      </c>
      <c r="G76" s="53" t="s">
        <v>472</v>
      </c>
      <c r="H76" s="53" t="s">
        <v>130</v>
      </c>
      <c r="I76" s="53" t="s">
        <v>475</v>
      </c>
      <c r="J76" s="53" t="s">
        <v>49</v>
      </c>
      <c r="K76" s="53" t="s">
        <v>144</v>
      </c>
      <c r="L76" s="53" t="s">
        <v>199</v>
      </c>
      <c r="M76" s="53" t="s">
        <v>208</v>
      </c>
      <c r="N76" s="53">
        <v>1</v>
      </c>
      <c r="O76" s="54" t="s">
        <v>195</v>
      </c>
      <c r="P76" s="205">
        <f t="shared" si="13"/>
        <v>0</v>
      </c>
      <c r="Q76" s="53"/>
      <c r="R76" s="53"/>
      <c r="S76" s="53">
        <v>0</v>
      </c>
      <c r="T76" s="54"/>
      <c r="U76" s="53"/>
      <c r="V76" s="56">
        <v>0</v>
      </c>
      <c r="W76" s="53"/>
      <c r="X76" s="56">
        <v>0</v>
      </c>
      <c r="Y76" s="53"/>
      <c r="Z76" s="56">
        <v>0</v>
      </c>
      <c r="AA76" s="53"/>
      <c r="AB76" s="56">
        <v>0</v>
      </c>
      <c r="AC76" s="53"/>
      <c r="AD76" s="205">
        <f t="shared" si="15"/>
        <v>0</v>
      </c>
      <c r="AE76" s="53">
        <v>0</v>
      </c>
      <c r="AF76" s="54">
        <v>0</v>
      </c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</row>
    <row r="77" spans="1:470" s="61" customFormat="1" ht="11.1" customHeight="1" x14ac:dyDescent="0.15">
      <c r="A77" s="51" t="s">
        <v>477</v>
      </c>
      <c r="B77" s="52" t="s">
        <v>966</v>
      </c>
      <c r="C77" s="53" t="s">
        <v>1269</v>
      </c>
      <c r="D77" s="53" t="s">
        <v>122</v>
      </c>
      <c r="E77" s="53" t="s">
        <v>136</v>
      </c>
      <c r="F77" s="53" t="s">
        <v>78</v>
      </c>
      <c r="G77" s="53" t="s">
        <v>472</v>
      </c>
      <c r="H77" s="53" t="s">
        <v>123</v>
      </c>
      <c r="I77" s="53" t="s">
        <v>478</v>
      </c>
      <c r="J77" s="53" t="s">
        <v>49</v>
      </c>
      <c r="K77" s="53" t="s">
        <v>144</v>
      </c>
      <c r="L77" s="53" t="s">
        <v>199</v>
      </c>
      <c r="M77" s="53" t="s">
        <v>200</v>
      </c>
      <c r="N77" s="53">
        <v>1</v>
      </c>
      <c r="O77" s="54" t="s">
        <v>195</v>
      </c>
      <c r="P77" s="205">
        <f t="shared" si="13"/>
        <v>0</v>
      </c>
      <c r="Q77" s="53"/>
      <c r="R77" s="53"/>
      <c r="S77" s="53">
        <v>0</v>
      </c>
      <c r="T77" s="54"/>
      <c r="U77" s="53"/>
      <c r="V77" s="56">
        <v>0</v>
      </c>
      <c r="W77" s="53"/>
      <c r="X77" s="56">
        <v>0</v>
      </c>
      <c r="Y77" s="53"/>
      <c r="Z77" s="56">
        <v>0</v>
      </c>
      <c r="AA77" s="53"/>
      <c r="AB77" s="56">
        <v>0</v>
      </c>
      <c r="AC77" s="53"/>
      <c r="AD77" s="205">
        <f t="shared" si="15"/>
        <v>0</v>
      </c>
      <c r="AE77" s="53">
        <v>0</v>
      </c>
      <c r="AF77" s="54">
        <v>0</v>
      </c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</row>
    <row r="78" spans="1:470" s="61" customFormat="1" ht="11.1" customHeight="1" x14ac:dyDescent="0.15">
      <c r="A78" s="51" t="s">
        <v>833</v>
      </c>
      <c r="B78" s="52" t="s">
        <v>966</v>
      </c>
      <c r="C78" s="53" t="s">
        <v>1303</v>
      </c>
      <c r="D78" s="53" t="s">
        <v>122</v>
      </c>
      <c r="E78" s="53" t="s">
        <v>136</v>
      </c>
      <c r="F78" s="53" t="s">
        <v>78</v>
      </c>
      <c r="G78" s="53" t="s">
        <v>472</v>
      </c>
      <c r="H78" s="53" t="s">
        <v>125</v>
      </c>
      <c r="I78" s="53" t="s">
        <v>834</v>
      </c>
      <c r="J78" s="53" t="s">
        <v>49</v>
      </c>
      <c r="K78" s="53" t="s">
        <v>144</v>
      </c>
      <c r="L78" s="53" t="s">
        <v>199</v>
      </c>
      <c r="M78" s="53" t="s">
        <v>217</v>
      </c>
      <c r="N78" s="53">
        <v>1</v>
      </c>
      <c r="O78" s="54" t="s">
        <v>218</v>
      </c>
      <c r="P78" s="205">
        <f t="shared" si="13"/>
        <v>0</v>
      </c>
      <c r="Q78" s="53"/>
      <c r="R78" s="53"/>
      <c r="S78" s="53">
        <v>0</v>
      </c>
      <c r="T78" s="54"/>
      <c r="U78" s="53"/>
      <c r="V78" s="56">
        <v>0</v>
      </c>
      <c r="W78" s="53"/>
      <c r="X78" s="56">
        <v>0</v>
      </c>
      <c r="Y78" s="53"/>
      <c r="Z78" s="56">
        <v>0</v>
      </c>
      <c r="AA78" s="53"/>
      <c r="AB78" s="56">
        <v>0</v>
      </c>
      <c r="AC78" s="53"/>
      <c r="AD78" s="205">
        <f t="shared" si="15"/>
        <v>0</v>
      </c>
      <c r="AE78" s="53">
        <v>0</v>
      </c>
      <c r="AF78" s="54">
        <v>0</v>
      </c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</row>
    <row r="79" spans="1:470" s="217" customFormat="1" ht="11.1" customHeight="1" x14ac:dyDescent="0.15">
      <c r="A79" s="208"/>
      <c r="B79" s="209"/>
      <c r="C79" s="209" t="s">
        <v>495</v>
      </c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>
        <f>SUM(N80:N92)</f>
        <v>13</v>
      </c>
      <c r="O79" s="210"/>
      <c r="P79" s="205">
        <f t="shared" si="13"/>
        <v>0</v>
      </c>
      <c r="Q79" s="209">
        <f t="shared" ref="Q79:AF79" si="16">SUM(Q80:Q92)</f>
        <v>0</v>
      </c>
      <c r="R79" s="209">
        <f t="shared" si="16"/>
        <v>0</v>
      </c>
      <c r="S79" s="209">
        <f t="shared" si="16"/>
        <v>0</v>
      </c>
      <c r="T79" s="210">
        <f t="shared" si="16"/>
        <v>0</v>
      </c>
      <c r="U79" s="209"/>
      <c r="V79" s="212">
        <f t="shared" si="16"/>
        <v>0</v>
      </c>
      <c r="W79" s="209"/>
      <c r="X79" s="212">
        <f t="shared" si="16"/>
        <v>0</v>
      </c>
      <c r="Y79" s="209"/>
      <c r="Z79" s="212">
        <f t="shared" si="16"/>
        <v>0</v>
      </c>
      <c r="AA79" s="209"/>
      <c r="AB79" s="212">
        <f t="shared" si="16"/>
        <v>0</v>
      </c>
      <c r="AC79" s="209"/>
      <c r="AD79" s="205">
        <f t="shared" si="15"/>
        <v>0</v>
      </c>
      <c r="AE79" s="209">
        <f t="shared" si="16"/>
        <v>0</v>
      </c>
      <c r="AF79" s="210">
        <f t="shared" si="16"/>
        <v>0</v>
      </c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  <c r="QR79" s="29"/>
      <c r="QS79" s="29"/>
      <c r="QT79" s="29"/>
      <c r="QU79" s="29"/>
      <c r="QV79" s="29"/>
      <c r="QW79" s="29"/>
      <c r="QX79" s="29"/>
      <c r="QY79" s="29"/>
      <c r="QZ79" s="29"/>
      <c r="RA79" s="29"/>
      <c r="RB79" s="29"/>
    </row>
    <row r="80" spans="1:470" s="61" customFormat="1" ht="11.1" customHeight="1" x14ac:dyDescent="0.15">
      <c r="A80" s="51" t="s">
        <v>493</v>
      </c>
      <c r="B80" s="52" t="s">
        <v>966</v>
      </c>
      <c r="C80" s="53" t="s">
        <v>494</v>
      </c>
      <c r="D80" s="53" t="s">
        <v>122</v>
      </c>
      <c r="E80" s="53" t="s">
        <v>136</v>
      </c>
      <c r="F80" s="53" t="s">
        <v>83</v>
      </c>
      <c r="G80" s="53" t="s">
        <v>495</v>
      </c>
      <c r="H80" s="53" t="s">
        <v>51</v>
      </c>
      <c r="I80" s="53" t="s">
        <v>495</v>
      </c>
      <c r="J80" s="53" t="s">
        <v>49</v>
      </c>
      <c r="K80" s="53" t="s">
        <v>144</v>
      </c>
      <c r="L80" s="53" t="s">
        <v>199</v>
      </c>
      <c r="M80" s="53" t="s">
        <v>215</v>
      </c>
      <c r="N80" s="53">
        <v>1</v>
      </c>
      <c r="O80" s="54" t="s">
        <v>195</v>
      </c>
      <c r="P80" s="205">
        <f t="shared" si="13"/>
        <v>0</v>
      </c>
      <c r="Q80" s="53"/>
      <c r="R80" s="53"/>
      <c r="S80" s="53">
        <v>0</v>
      </c>
      <c r="T80" s="54"/>
      <c r="U80" s="53"/>
      <c r="V80" s="56">
        <v>0</v>
      </c>
      <c r="W80" s="53"/>
      <c r="X80" s="56">
        <v>0</v>
      </c>
      <c r="Y80" s="53"/>
      <c r="Z80" s="56">
        <v>0</v>
      </c>
      <c r="AA80" s="53"/>
      <c r="AB80" s="56">
        <v>0</v>
      </c>
      <c r="AC80" s="53"/>
      <c r="AD80" s="205">
        <f t="shared" si="15"/>
        <v>0</v>
      </c>
      <c r="AE80" s="53">
        <v>0</v>
      </c>
      <c r="AF80" s="54">
        <v>0</v>
      </c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</row>
    <row r="81" spans="1:470" s="61" customFormat="1" ht="11.1" customHeight="1" x14ac:dyDescent="0.15">
      <c r="A81" s="51" t="s">
        <v>498</v>
      </c>
      <c r="B81" s="52" t="s">
        <v>966</v>
      </c>
      <c r="C81" s="53" t="s">
        <v>1270</v>
      </c>
      <c r="D81" s="53" t="s">
        <v>122</v>
      </c>
      <c r="E81" s="53" t="s">
        <v>136</v>
      </c>
      <c r="F81" s="53" t="s">
        <v>83</v>
      </c>
      <c r="G81" s="53" t="s">
        <v>495</v>
      </c>
      <c r="H81" s="53" t="s">
        <v>51</v>
      </c>
      <c r="I81" s="53" t="s">
        <v>495</v>
      </c>
      <c r="J81" s="53" t="s">
        <v>49</v>
      </c>
      <c r="K81" s="53" t="s">
        <v>144</v>
      </c>
      <c r="L81" s="53" t="s">
        <v>199</v>
      </c>
      <c r="M81" s="53" t="s">
        <v>207</v>
      </c>
      <c r="N81" s="53">
        <v>1</v>
      </c>
      <c r="O81" s="54" t="s">
        <v>195</v>
      </c>
      <c r="P81" s="205">
        <f t="shared" si="13"/>
        <v>0</v>
      </c>
      <c r="Q81" s="53"/>
      <c r="R81" s="53"/>
      <c r="S81" s="53">
        <v>0</v>
      </c>
      <c r="T81" s="54"/>
      <c r="U81" s="53"/>
      <c r="V81" s="56">
        <v>0</v>
      </c>
      <c r="W81" s="53"/>
      <c r="X81" s="56">
        <v>0</v>
      </c>
      <c r="Y81" s="53"/>
      <c r="Z81" s="56">
        <v>0</v>
      </c>
      <c r="AA81" s="53"/>
      <c r="AB81" s="56">
        <v>0</v>
      </c>
      <c r="AC81" s="53"/>
      <c r="AD81" s="205">
        <f t="shared" si="15"/>
        <v>0</v>
      </c>
      <c r="AE81" s="53">
        <v>0</v>
      </c>
      <c r="AF81" s="54">
        <v>0</v>
      </c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</row>
    <row r="82" spans="1:470" s="61" customFormat="1" ht="11.1" customHeight="1" x14ac:dyDescent="0.15">
      <c r="A82" s="51" t="s">
        <v>501</v>
      </c>
      <c r="B82" s="52" t="s">
        <v>966</v>
      </c>
      <c r="C82" s="53" t="s">
        <v>1271</v>
      </c>
      <c r="D82" s="53" t="s">
        <v>122</v>
      </c>
      <c r="E82" s="53" t="s">
        <v>136</v>
      </c>
      <c r="F82" s="53" t="s">
        <v>83</v>
      </c>
      <c r="G82" s="53" t="s">
        <v>495</v>
      </c>
      <c r="H82" s="53" t="s">
        <v>51</v>
      </c>
      <c r="I82" s="53" t="s">
        <v>495</v>
      </c>
      <c r="J82" s="53" t="s">
        <v>49</v>
      </c>
      <c r="K82" s="53" t="s">
        <v>144</v>
      </c>
      <c r="L82" s="53" t="s">
        <v>199</v>
      </c>
      <c r="M82" s="53" t="s">
        <v>207</v>
      </c>
      <c r="N82" s="53">
        <v>1</v>
      </c>
      <c r="O82" s="54" t="s">
        <v>195</v>
      </c>
      <c r="P82" s="205">
        <f t="shared" si="13"/>
        <v>0</v>
      </c>
      <c r="Q82" s="53"/>
      <c r="R82" s="53"/>
      <c r="S82" s="53">
        <v>0</v>
      </c>
      <c r="T82" s="54"/>
      <c r="U82" s="53"/>
      <c r="V82" s="56">
        <v>0</v>
      </c>
      <c r="W82" s="53"/>
      <c r="X82" s="56">
        <v>0</v>
      </c>
      <c r="Y82" s="53"/>
      <c r="Z82" s="56">
        <v>0</v>
      </c>
      <c r="AA82" s="53"/>
      <c r="AB82" s="56">
        <v>0</v>
      </c>
      <c r="AC82" s="53"/>
      <c r="AD82" s="205">
        <f t="shared" si="15"/>
        <v>0</v>
      </c>
      <c r="AE82" s="53">
        <v>0</v>
      </c>
      <c r="AF82" s="54">
        <v>0</v>
      </c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</row>
    <row r="83" spans="1:470" s="61" customFormat="1" ht="11.1" customHeight="1" x14ac:dyDescent="0.15">
      <c r="A83" s="51" t="s">
        <v>504</v>
      </c>
      <c r="B83" s="52" t="s">
        <v>966</v>
      </c>
      <c r="C83" s="53" t="s">
        <v>505</v>
      </c>
      <c r="D83" s="53" t="s">
        <v>122</v>
      </c>
      <c r="E83" s="53" t="s">
        <v>136</v>
      </c>
      <c r="F83" s="53" t="s">
        <v>83</v>
      </c>
      <c r="G83" s="53" t="s">
        <v>495</v>
      </c>
      <c r="H83" s="53" t="s">
        <v>51</v>
      </c>
      <c r="I83" s="53" t="s">
        <v>495</v>
      </c>
      <c r="J83" s="53" t="s">
        <v>49</v>
      </c>
      <c r="K83" s="53" t="s">
        <v>144</v>
      </c>
      <c r="L83" s="53" t="s">
        <v>199</v>
      </c>
      <c r="M83" s="53" t="s">
        <v>207</v>
      </c>
      <c r="N83" s="53">
        <v>1</v>
      </c>
      <c r="O83" s="54" t="s">
        <v>195</v>
      </c>
      <c r="P83" s="205">
        <f t="shared" si="13"/>
        <v>0</v>
      </c>
      <c r="Q83" s="53"/>
      <c r="R83" s="53"/>
      <c r="S83" s="53">
        <v>0</v>
      </c>
      <c r="T83" s="54"/>
      <c r="U83" s="53"/>
      <c r="V83" s="56">
        <v>0</v>
      </c>
      <c r="W83" s="53"/>
      <c r="X83" s="56">
        <v>0</v>
      </c>
      <c r="Y83" s="53"/>
      <c r="Z83" s="56">
        <v>0</v>
      </c>
      <c r="AA83" s="53"/>
      <c r="AB83" s="56">
        <v>0</v>
      </c>
      <c r="AC83" s="53"/>
      <c r="AD83" s="205">
        <f t="shared" si="15"/>
        <v>0</v>
      </c>
      <c r="AE83" s="53">
        <v>0</v>
      </c>
      <c r="AF83" s="54">
        <v>0</v>
      </c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</row>
    <row r="84" spans="1:470" s="61" customFormat="1" ht="11.1" customHeight="1" x14ac:dyDescent="0.15">
      <c r="A84" s="51" t="s">
        <v>508</v>
      </c>
      <c r="B84" s="52" t="s">
        <v>966</v>
      </c>
      <c r="C84" s="53" t="s">
        <v>1272</v>
      </c>
      <c r="D84" s="53" t="s">
        <v>122</v>
      </c>
      <c r="E84" s="53" t="s">
        <v>136</v>
      </c>
      <c r="F84" s="53" t="s">
        <v>83</v>
      </c>
      <c r="G84" s="53" t="s">
        <v>495</v>
      </c>
      <c r="H84" s="53" t="s">
        <v>51</v>
      </c>
      <c r="I84" s="53" t="s">
        <v>495</v>
      </c>
      <c r="J84" s="53" t="s">
        <v>49</v>
      </c>
      <c r="K84" s="53" t="s">
        <v>144</v>
      </c>
      <c r="L84" s="53" t="s">
        <v>199</v>
      </c>
      <c r="M84" s="53" t="s">
        <v>200</v>
      </c>
      <c r="N84" s="53">
        <v>1</v>
      </c>
      <c r="O84" s="54" t="s">
        <v>195</v>
      </c>
      <c r="P84" s="205">
        <f t="shared" si="13"/>
        <v>0</v>
      </c>
      <c r="Q84" s="53"/>
      <c r="R84" s="53"/>
      <c r="S84" s="53">
        <v>0</v>
      </c>
      <c r="T84" s="54"/>
      <c r="U84" s="53"/>
      <c r="V84" s="56">
        <v>0</v>
      </c>
      <c r="W84" s="53"/>
      <c r="X84" s="56">
        <v>0</v>
      </c>
      <c r="Y84" s="53"/>
      <c r="Z84" s="56">
        <v>0</v>
      </c>
      <c r="AA84" s="53"/>
      <c r="AB84" s="56">
        <v>0</v>
      </c>
      <c r="AC84" s="53"/>
      <c r="AD84" s="205">
        <f t="shared" si="15"/>
        <v>0</v>
      </c>
      <c r="AE84" s="53">
        <v>0</v>
      </c>
      <c r="AF84" s="54">
        <v>0</v>
      </c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</row>
    <row r="85" spans="1:470" s="61" customFormat="1" ht="11.1" customHeight="1" x14ac:dyDescent="0.15">
      <c r="A85" s="51" t="s">
        <v>510</v>
      </c>
      <c r="B85" s="52" t="s">
        <v>966</v>
      </c>
      <c r="C85" s="53" t="s">
        <v>511</v>
      </c>
      <c r="D85" s="53" t="s">
        <v>122</v>
      </c>
      <c r="E85" s="53" t="s">
        <v>136</v>
      </c>
      <c r="F85" s="53" t="s">
        <v>83</v>
      </c>
      <c r="G85" s="53" t="s">
        <v>495</v>
      </c>
      <c r="H85" s="53" t="s">
        <v>51</v>
      </c>
      <c r="I85" s="53" t="s">
        <v>495</v>
      </c>
      <c r="J85" s="53" t="s">
        <v>49</v>
      </c>
      <c r="K85" s="53" t="s">
        <v>144</v>
      </c>
      <c r="L85" s="53" t="s">
        <v>199</v>
      </c>
      <c r="M85" s="53" t="s">
        <v>215</v>
      </c>
      <c r="N85" s="53">
        <v>1</v>
      </c>
      <c r="O85" s="54" t="s">
        <v>195</v>
      </c>
      <c r="P85" s="205">
        <f t="shared" si="13"/>
        <v>0</v>
      </c>
      <c r="Q85" s="53"/>
      <c r="R85" s="53"/>
      <c r="S85" s="53">
        <v>0</v>
      </c>
      <c r="T85" s="54"/>
      <c r="U85" s="53"/>
      <c r="V85" s="56">
        <v>0</v>
      </c>
      <c r="W85" s="53"/>
      <c r="X85" s="56">
        <v>0</v>
      </c>
      <c r="Y85" s="53"/>
      <c r="Z85" s="56">
        <v>0</v>
      </c>
      <c r="AA85" s="53"/>
      <c r="AB85" s="56">
        <v>0</v>
      </c>
      <c r="AC85" s="53"/>
      <c r="AD85" s="205">
        <f t="shared" si="15"/>
        <v>0</v>
      </c>
      <c r="AE85" s="53">
        <v>0</v>
      </c>
      <c r="AF85" s="54">
        <v>0</v>
      </c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</row>
    <row r="86" spans="1:470" s="61" customFormat="1" ht="11.1" customHeight="1" x14ac:dyDescent="0.15">
      <c r="A86" s="51" t="s">
        <v>513</v>
      </c>
      <c r="B86" s="52" t="s">
        <v>966</v>
      </c>
      <c r="C86" s="53" t="s">
        <v>495</v>
      </c>
      <c r="D86" s="53" t="s">
        <v>122</v>
      </c>
      <c r="E86" s="53" t="s">
        <v>136</v>
      </c>
      <c r="F86" s="53" t="s">
        <v>83</v>
      </c>
      <c r="G86" s="53" t="s">
        <v>495</v>
      </c>
      <c r="H86" s="53" t="s">
        <v>51</v>
      </c>
      <c r="I86" s="53" t="s">
        <v>495</v>
      </c>
      <c r="J86" s="53" t="s">
        <v>49</v>
      </c>
      <c r="K86" s="53" t="s">
        <v>144</v>
      </c>
      <c r="L86" s="53" t="s">
        <v>199</v>
      </c>
      <c r="M86" s="53" t="s">
        <v>207</v>
      </c>
      <c r="N86" s="53">
        <v>1</v>
      </c>
      <c r="O86" s="54" t="s">
        <v>195</v>
      </c>
      <c r="P86" s="205">
        <f t="shared" si="13"/>
        <v>0</v>
      </c>
      <c r="Q86" s="53"/>
      <c r="R86" s="53"/>
      <c r="S86" s="53">
        <v>0</v>
      </c>
      <c r="T86" s="54"/>
      <c r="U86" s="53"/>
      <c r="V86" s="56">
        <v>0</v>
      </c>
      <c r="W86" s="53"/>
      <c r="X86" s="56">
        <v>0</v>
      </c>
      <c r="Y86" s="53"/>
      <c r="Z86" s="56">
        <v>0</v>
      </c>
      <c r="AA86" s="53"/>
      <c r="AB86" s="56">
        <v>0</v>
      </c>
      <c r="AC86" s="53"/>
      <c r="AD86" s="205">
        <f t="shared" si="15"/>
        <v>0</v>
      </c>
      <c r="AE86" s="53">
        <v>0</v>
      </c>
      <c r="AF86" s="54">
        <v>0</v>
      </c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</row>
    <row r="87" spans="1:470" s="61" customFormat="1" ht="11.1" customHeight="1" x14ac:dyDescent="0.15">
      <c r="A87" s="51" t="s">
        <v>516</v>
      </c>
      <c r="B87" s="52" t="s">
        <v>966</v>
      </c>
      <c r="C87" s="53" t="s">
        <v>1273</v>
      </c>
      <c r="D87" s="53" t="s">
        <v>122</v>
      </c>
      <c r="E87" s="53" t="s">
        <v>136</v>
      </c>
      <c r="F87" s="53" t="s">
        <v>83</v>
      </c>
      <c r="G87" s="53" t="s">
        <v>495</v>
      </c>
      <c r="H87" s="53" t="s">
        <v>51</v>
      </c>
      <c r="I87" s="53" t="s">
        <v>495</v>
      </c>
      <c r="J87" s="53" t="s">
        <v>49</v>
      </c>
      <c r="K87" s="53" t="s">
        <v>144</v>
      </c>
      <c r="L87" s="53" t="s">
        <v>199</v>
      </c>
      <c r="M87" s="53" t="s">
        <v>200</v>
      </c>
      <c r="N87" s="53">
        <v>1</v>
      </c>
      <c r="O87" s="54" t="s">
        <v>195</v>
      </c>
      <c r="P87" s="205">
        <f t="shared" si="13"/>
        <v>0</v>
      </c>
      <c r="Q87" s="53"/>
      <c r="R87" s="53"/>
      <c r="S87" s="53">
        <v>0</v>
      </c>
      <c r="T87" s="54"/>
      <c r="U87" s="53"/>
      <c r="V87" s="56">
        <v>0</v>
      </c>
      <c r="W87" s="53"/>
      <c r="X87" s="56">
        <v>0</v>
      </c>
      <c r="Y87" s="53"/>
      <c r="Z87" s="56">
        <v>0</v>
      </c>
      <c r="AA87" s="53"/>
      <c r="AB87" s="56">
        <v>0</v>
      </c>
      <c r="AC87" s="53"/>
      <c r="AD87" s="205">
        <f t="shared" si="15"/>
        <v>0</v>
      </c>
      <c r="AE87" s="53">
        <v>0</v>
      </c>
      <c r="AF87" s="54">
        <v>0</v>
      </c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</row>
    <row r="88" spans="1:470" s="61" customFormat="1" ht="11.1" customHeight="1" x14ac:dyDescent="0.15">
      <c r="A88" s="51" t="s">
        <v>865</v>
      </c>
      <c r="B88" s="52" t="s">
        <v>966</v>
      </c>
      <c r="C88" s="53" t="s">
        <v>866</v>
      </c>
      <c r="D88" s="53" t="s">
        <v>122</v>
      </c>
      <c r="E88" s="53" t="s">
        <v>136</v>
      </c>
      <c r="F88" s="53" t="s">
        <v>83</v>
      </c>
      <c r="G88" s="53" t="s">
        <v>495</v>
      </c>
      <c r="H88" s="53" t="s">
        <v>51</v>
      </c>
      <c r="I88" s="53" t="s">
        <v>495</v>
      </c>
      <c r="J88" s="53" t="s">
        <v>49</v>
      </c>
      <c r="K88" s="53" t="s">
        <v>144</v>
      </c>
      <c r="L88" s="53" t="s">
        <v>199</v>
      </c>
      <c r="M88" s="53" t="s">
        <v>219</v>
      </c>
      <c r="N88" s="53">
        <v>1</v>
      </c>
      <c r="O88" s="54" t="s">
        <v>219</v>
      </c>
      <c r="P88" s="205">
        <f t="shared" si="13"/>
        <v>0</v>
      </c>
      <c r="Q88" s="53"/>
      <c r="R88" s="53"/>
      <c r="S88" s="53">
        <v>0</v>
      </c>
      <c r="T88" s="54"/>
      <c r="U88" s="53"/>
      <c r="V88" s="56">
        <v>0</v>
      </c>
      <c r="W88" s="53"/>
      <c r="X88" s="56">
        <v>0</v>
      </c>
      <c r="Y88" s="53"/>
      <c r="Z88" s="56">
        <v>0</v>
      </c>
      <c r="AA88" s="53"/>
      <c r="AB88" s="56">
        <v>0</v>
      </c>
      <c r="AC88" s="53"/>
      <c r="AD88" s="205">
        <f t="shared" si="15"/>
        <v>0</v>
      </c>
      <c r="AE88" s="53">
        <v>0</v>
      </c>
      <c r="AF88" s="54">
        <v>0</v>
      </c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</row>
    <row r="89" spans="1:470" s="61" customFormat="1" ht="11.1" customHeight="1" x14ac:dyDescent="0.15">
      <c r="A89" s="51" t="s">
        <v>923</v>
      </c>
      <c r="B89" s="52" t="s">
        <v>966</v>
      </c>
      <c r="C89" s="53" t="s">
        <v>924</v>
      </c>
      <c r="D89" s="53" t="s">
        <v>122</v>
      </c>
      <c r="E89" s="53" t="s">
        <v>136</v>
      </c>
      <c r="F89" s="53" t="s">
        <v>83</v>
      </c>
      <c r="G89" s="53" t="s">
        <v>495</v>
      </c>
      <c r="H89" s="53" t="s">
        <v>51</v>
      </c>
      <c r="I89" s="53" t="s">
        <v>495</v>
      </c>
      <c r="J89" s="53" t="s">
        <v>49</v>
      </c>
      <c r="K89" s="53" t="s">
        <v>144</v>
      </c>
      <c r="L89" s="53" t="s">
        <v>199</v>
      </c>
      <c r="M89" s="53" t="s">
        <v>204</v>
      </c>
      <c r="N89" s="53">
        <v>1</v>
      </c>
      <c r="O89" s="54" t="s">
        <v>195</v>
      </c>
      <c r="P89" s="205">
        <f t="shared" si="13"/>
        <v>0</v>
      </c>
      <c r="Q89" s="53"/>
      <c r="R89" s="53"/>
      <c r="S89" s="53">
        <v>0</v>
      </c>
      <c r="T89" s="54"/>
      <c r="U89" s="53"/>
      <c r="V89" s="56">
        <v>0</v>
      </c>
      <c r="W89" s="53"/>
      <c r="X89" s="56">
        <v>0</v>
      </c>
      <c r="Y89" s="53"/>
      <c r="Z89" s="56">
        <v>0</v>
      </c>
      <c r="AA89" s="53"/>
      <c r="AB89" s="56">
        <v>0</v>
      </c>
      <c r="AC89" s="53"/>
      <c r="AD89" s="205">
        <f t="shared" si="15"/>
        <v>0</v>
      </c>
      <c r="AE89" s="53">
        <v>0</v>
      </c>
      <c r="AF89" s="54">
        <v>0</v>
      </c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</row>
    <row r="90" spans="1:470" s="61" customFormat="1" ht="11.1" customHeight="1" x14ac:dyDescent="0.15">
      <c r="A90" s="51" t="s">
        <v>518</v>
      </c>
      <c r="B90" s="52" t="s">
        <v>966</v>
      </c>
      <c r="C90" s="53" t="s">
        <v>519</v>
      </c>
      <c r="D90" s="53" t="s">
        <v>122</v>
      </c>
      <c r="E90" s="53" t="s">
        <v>136</v>
      </c>
      <c r="F90" s="53" t="s">
        <v>83</v>
      </c>
      <c r="G90" s="53" t="s">
        <v>495</v>
      </c>
      <c r="H90" s="53" t="s">
        <v>191</v>
      </c>
      <c r="I90" s="53" t="s">
        <v>519</v>
      </c>
      <c r="J90" s="53" t="s">
        <v>49</v>
      </c>
      <c r="K90" s="53" t="s">
        <v>144</v>
      </c>
      <c r="L90" s="53" t="s">
        <v>199</v>
      </c>
      <c r="M90" s="53" t="s">
        <v>207</v>
      </c>
      <c r="N90" s="53">
        <v>1</v>
      </c>
      <c r="O90" s="54" t="s">
        <v>195</v>
      </c>
      <c r="P90" s="205">
        <f t="shared" si="13"/>
        <v>0</v>
      </c>
      <c r="Q90" s="53"/>
      <c r="R90" s="53"/>
      <c r="S90" s="53">
        <v>0</v>
      </c>
      <c r="T90" s="54"/>
      <c r="U90" s="53"/>
      <c r="V90" s="56">
        <v>0</v>
      </c>
      <c r="W90" s="53"/>
      <c r="X90" s="56">
        <v>0</v>
      </c>
      <c r="Y90" s="53"/>
      <c r="Z90" s="56">
        <v>0</v>
      </c>
      <c r="AA90" s="53"/>
      <c r="AB90" s="56">
        <v>0</v>
      </c>
      <c r="AC90" s="53"/>
      <c r="AD90" s="205">
        <f t="shared" si="15"/>
        <v>0</v>
      </c>
      <c r="AE90" s="53">
        <v>0</v>
      </c>
      <c r="AF90" s="54">
        <v>0</v>
      </c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</row>
    <row r="91" spans="1:470" s="61" customFormat="1" ht="11.1" customHeight="1" x14ac:dyDescent="0.15">
      <c r="A91" s="51" t="s">
        <v>522</v>
      </c>
      <c r="B91" s="52" t="s">
        <v>966</v>
      </c>
      <c r="C91" s="53" t="s">
        <v>221</v>
      </c>
      <c r="D91" s="53" t="s">
        <v>122</v>
      </c>
      <c r="E91" s="53" t="s">
        <v>136</v>
      </c>
      <c r="F91" s="53" t="s">
        <v>83</v>
      </c>
      <c r="G91" s="53" t="s">
        <v>495</v>
      </c>
      <c r="H91" s="53" t="s">
        <v>128</v>
      </c>
      <c r="I91" s="53" t="s">
        <v>221</v>
      </c>
      <c r="J91" s="53" t="s">
        <v>49</v>
      </c>
      <c r="K91" s="53" t="s">
        <v>144</v>
      </c>
      <c r="L91" s="53" t="s">
        <v>199</v>
      </c>
      <c r="M91" s="53" t="s">
        <v>207</v>
      </c>
      <c r="N91" s="53">
        <v>1</v>
      </c>
      <c r="O91" s="54" t="s">
        <v>195</v>
      </c>
      <c r="P91" s="205">
        <f t="shared" si="13"/>
        <v>0</v>
      </c>
      <c r="Q91" s="53"/>
      <c r="R91" s="53"/>
      <c r="S91" s="53">
        <v>0</v>
      </c>
      <c r="T91" s="54"/>
      <c r="U91" s="53"/>
      <c r="V91" s="56">
        <v>0</v>
      </c>
      <c r="W91" s="53"/>
      <c r="X91" s="56">
        <v>0</v>
      </c>
      <c r="Y91" s="53"/>
      <c r="Z91" s="56">
        <v>0</v>
      </c>
      <c r="AA91" s="53"/>
      <c r="AB91" s="56">
        <v>0</v>
      </c>
      <c r="AC91" s="53"/>
      <c r="AD91" s="205">
        <f t="shared" si="15"/>
        <v>0</v>
      </c>
      <c r="AE91" s="53">
        <v>0</v>
      </c>
      <c r="AF91" s="54">
        <v>0</v>
      </c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  <c r="DN91" s="53"/>
      <c r="DO91" s="53"/>
      <c r="DP91" s="53"/>
    </row>
    <row r="92" spans="1:470" s="61" customFormat="1" ht="11.1" customHeight="1" x14ac:dyDescent="0.15">
      <c r="A92" s="51" t="s">
        <v>524</v>
      </c>
      <c r="B92" s="52" t="s">
        <v>966</v>
      </c>
      <c r="C92" s="53" t="s">
        <v>525</v>
      </c>
      <c r="D92" s="53" t="s">
        <v>122</v>
      </c>
      <c r="E92" s="53" t="s">
        <v>136</v>
      </c>
      <c r="F92" s="53" t="s">
        <v>83</v>
      </c>
      <c r="G92" s="53" t="s">
        <v>495</v>
      </c>
      <c r="H92" s="53" t="s">
        <v>192</v>
      </c>
      <c r="I92" s="53" t="s">
        <v>237</v>
      </c>
      <c r="J92" s="53" t="s">
        <v>49</v>
      </c>
      <c r="K92" s="53" t="s">
        <v>144</v>
      </c>
      <c r="L92" s="53" t="s">
        <v>199</v>
      </c>
      <c r="M92" s="53" t="s">
        <v>215</v>
      </c>
      <c r="N92" s="53">
        <v>1</v>
      </c>
      <c r="O92" s="54" t="s">
        <v>195</v>
      </c>
      <c r="P92" s="205">
        <f t="shared" si="13"/>
        <v>0</v>
      </c>
      <c r="Q92" s="53"/>
      <c r="R92" s="53"/>
      <c r="S92" s="53">
        <v>0</v>
      </c>
      <c r="T92" s="54"/>
      <c r="U92" s="53"/>
      <c r="V92" s="56">
        <v>0</v>
      </c>
      <c r="W92" s="53"/>
      <c r="X92" s="56">
        <v>0</v>
      </c>
      <c r="Y92" s="53"/>
      <c r="Z92" s="56">
        <v>0</v>
      </c>
      <c r="AA92" s="53"/>
      <c r="AB92" s="56">
        <v>0</v>
      </c>
      <c r="AC92" s="53"/>
      <c r="AD92" s="205">
        <f t="shared" si="15"/>
        <v>0</v>
      </c>
      <c r="AE92" s="53">
        <v>0</v>
      </c>
      <c r="AF92" s="54">
        <v>0</v>
      </c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</row>
    <row r="93" spans="1:470" s="217" customFormat="1" ht="11.1" customHeight="1" x14ac:dyDescent="0.15">
      <c r="A93" s="208"/>
      <c r="B93" s="209"/>
      <c r="C93" s="209" t="s">
        <v>555</v>
      </c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>
        <f>SUM(N94:N95)</f>
        <v>2</v>
      </c>
      <c r="O93" s="210"/>
      <c r="P93" s="205">
        <f t="shared" si="13"/>
        <v>0</v>
      </c>
      <c r="Q93" s="209">
        <f t="shared" ref="Q93:AF93" si="17">SUM(Q94:Q95)</f>
        <v>0</v>
      </c>
      <c r="R93" s="209">
        <f t="shared" si="17"/>
        <v>0</v>
      </c>
      <c r="S93" s="209">
        <f t="shared" si="17"/>
        <v>0</v>
      </c>
      <c r="T93" s="210">
        <f t="shared" si="17"/>
        <v>0</v>
      </c>
      <c r="U93" s="209"/>
      <c r="V93" s="212">
        <f t="shared" si="17"/>
        <v>0</v>
      </c>
      <c r="W93" s="209"/>
      <c r="X93" s="212">
        <f t="shared" si="17"/>
        <v>0</v>
      </c>
      <c r="Y93" s="209"/>
      <c r="Z93" s="212">
        <f t="shared" si="17"/>
        <v>0</v>
      </c>
      <c r="AA93" s="209"/>
      <c r="AB93" s="212">
        <f t="shared" si="17"/>
        <v>0</v>
      </c>
      <c r="AC93" s="209"/>
      <c r="AD93" s="205">
        <f t="shared" si="15"/>
        <v>0</v>
      </c>
      <c r="AE93" s="209">
        <f t="shared" si="17"/>
        <v>0</v>
      </c>
      <c r="AF93" s="210">
        <f t="shared" si="17"/>
        <v>0</v>
      </c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  <c r="QR93" s="29"/>
      <c r="QS93" s="29"/>
      <c r="QT93" s="29"/>
      <c r="QU93" s="29"/>
      <c r="QV93" s="29"/>
      <c r="QW93" s="29"/>
      <c r="QX93" s="29"/>
      <c r="QY93" s="29"/>
      <c r="QZ93" s="29"/>
      <c r="RA93" s="29"/>
      <c r="RB93" s="29"/>
    </row>
    <row r="94" spans="1:470" s="61" customFormat="1" ht="11.1" customHeight="1" x14ac:dyDescent="0.15">
      <c r="A94" s="51" t="s">
        <v>554</v>
      </c>
      <c r="B94" s="52" t="s">
        <v>966</v>
      </c>
      <c r="C94" s="53" t="s">
        <v>555</v>
      </c>
      <c r="D94" s="53" t="s">
        <v>122</v>
      </c>
      <c r="E94" s="53" t="s">
        <v>136</v>
      </c>
      <c r="F94" s="53" t="s">
        <v>106</v>
      </c>
      <c r="G94" s="53" t="s">
        <v>555</v>
      </c>
      <c r="H94" s="53" t="s">
        <v>51</v>
      </c>
      <c r="I94" s="53" t="s">
        <v>555</v>
      </c>
      <c r="J94" s="53" t="s">
        <v>49</v>
      </c>
      <c r="K94" s="53" t="s">
        <v>144</v>
      </c>
      <c r="L94" s="53" t="s">
        <v>199</v>
      </c>
      <c r="M94" s="53" t="s">
        <v>200</v>
      </c>
      <c r="N94" s="53">
        <v>1</v>
      </c>
      <c r="O94" s="54" t="s">
        <v>195</v>
      </c>
      <c r="P94" s="205">
        <f t="shared" si="13"/>
        <v>0</v>
      </c>
      <c r="Q94" s="53"/>
      <c r="R94" s="53"/>
      <c r="S94" s="53">
        <v>0</v>
      </c>
      <c r="T94" s="54"/>
      <c r="U94" s="53"/>
      <c r="V94" s="56">
        <v>0</v>
      </c>
      <c r="W94" s="53"/>
      <c r="X94" s="56">
        <v>0</v>
      </c>
      <c r="Y94" s="53"/>
      <c r="Z94" s="56">
        <v>0</v>
      </c>
      <c r="AA94" s="53"/>
      <c r="AB94" s="56">
        <v>0</v>
      </c>
      <c r="AC94" s="53"/>
      <c r="AD94" s="205">
        <f t="shared" si="15"/>
        <v>0</v>
      </c>
      <c r="AE94" s="53">
        <v>0</v>
      </c>
      <c r="AF94" s="54">
        <v>0</v>
      </c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</row>
    <row r="95" spans="1:470" s="61" customFormat="1" ht="11.1" customHeight="1" x14ac:dyDescent="0.15">
      <c r="A95" s="51" t="s">
        <v>557</v>
      </c>
      <c r="B95" s="52" t="s">
        <v>966</v>
      </c>
      <c r="C95" s="53" t="s">
        <v>558</v>
      </c>
      <c r="D95" s="53" t="s">
        <v>122</v>
      </c>
      <c r="E95" s="53" t="s">
        <v>136</v>
      </c>
      <c r="F95" s="53" t="s">
        <v>106</v>
      </c>
      <c r="G95" s="53" t="s">
        <v>555</v>
      </c>
      <c r="H95" s="53" t="s">
        <v>121</v>
      </c>
      <c r="I95" s="53" t="s">
        <v>558</v>
      </c>
      <c r="J95" s="53" t="s">
        <v>49</v>
      </c>
      <c r="K95" s="53" t="s">
        <v>144</v>
      </c>
      <c r="L95" s="53" t="s">
        <v>199</v>
      </c>
      <c r="M95" s="53" t="s">
        <v>206</v>
      </c>
      <c r="N95" s="53">
        <v>1</v>
      </c>
      <c r="O95" s="54" t="s">
        <v>195</v>
      </c>
      <c r="P95" s="205">
        <f t="shared" si="13"/>
        <v>0</v>
      </c>
      <c r="Q95" s="53"/>
      <c r="R95" s="53"/>
      <c r="S95" s="53">
        <v>0</v>
      </c>
      <c r="T95" s="54"/>
      <c r="U95" s="53"/>
      <c r="V95" s="56">
        <v>0</v>
      </c>
      <c r="W95" s="53"/>
      <c r="X95" s="56">
        <v>0</v>
      </c>
      <c r="Y95" s="53"/>
      <c r="Z95" s="56">
        <v>0</v>
      </c>
      <c r="AA95" s="53"/>
      <c r="AB95" s="56">
        <v>0</v>
      </c>
      <c r="AC95" s="53"/>
      <c r="AD95" s="205">
        <f t="shared" si="15"/>
        <v>0</v>
      </c>
      <c r="AE95" s="53">
        <v>0</v>
      </c>
      <c r="AF95" s="54">
        <v>0</v>
      </c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</row>
    <row r="96" spans="1:470" s="217" customFormat="1" ht="11.1" customHeight="1" x14ac:dyDescent="0.15">
      <c r="A96" s="208"/>
      <c r="B96" s="209"/>
      <c r="C96" s="209" t="s">
        <v>1275</v>
      </c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>
        <f>SUM(N97:N101)</f>
        <v>5</v>
      </c>
      <c r="O96" s="210"/>
      <c r="P96" s="205">
        <f t="shared" si="13"/>
        <v>0</v>
      </c>
      <c r="Q96" s="209">
        <f t="shared" ref="Q96:AF96" si="18">SUM(Q97:Q101)</f>
        <v>0</v>
      </c>
      <c r="R96" s="209">
        <f t="shared" si="18"/>
        <v>0</v>
      </c>
      <c r="S96" s="209">
        <f t="shared" si="18"/>
        <v>0</v>
      </c>
      <c r="T96" s="210">
        <f t="shared" si="18"/>
        <v>0</v>
      </c>
      <c r="U96" s="209"/>
      <c r="V96" s="212">
        <f t="shared" si="18"/>
        <v>0</v>
      </c>
      <c r="W96" s="209"/>
      <c r="X96" s="212">
        <f t="shared" si="18"/>
        <v>0</v>
      </c>
      <c r="Y96" s="209"/>
      <c r="Z96" s="212">
        <f t="shared" si="18"/>
        <v>0</v>
      </c>
      <c r="AA96" s="209"/>
      <c r="AB96" s="212">
        <f t="shared" si="18"/>
        <v>0</v>
      </c>
      <c r="AC96" s="209"/>
      <c r="AD96" s="205">
        <f t="shared" si="15"/>
        <v>0</v>
      </c>
      <c r="AE96" s="209">
        <f t="shared" si="18"/>
        <v>0</v>
      </c>
      <c r="AF96" s="210">
        <f t="shared" si="18"/>
        <v>0</v>
      </c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  <c r="QR96" s="29"/>
      <c r="QS96" s="29"/>
      <c r="QT96" s="29"/>
      <c r="QU96" s="29"/>
      <c r="QV96" s="29"/>
      <c r="QW96" s="29"/>
      <c r="QX96" s="29"/>
      <c r="QY96" s="29"/>
      <c r="QZ96" s="29"/>
      <c r="RA96" s="29"/>
      <c r="RB96" s="29"/>
    </row>
    <row r="97" spans="1:470" s="61" customFormat="1" ht="11.1" customHeight="1" x14ac:dyDescent="0.15">
      <c r="A97" s="51" t="s">
        <v>560</v>
      </c>
      <c r="B97" s="52" t="s">
        <v>966</v>
      </c>
      <c r="C97" s="53" t="s">
        <v>1275</v>
      </c>
      <c r="D97" s="53" t="s">
        <v>122</v>
      </c>
      <c r="E97" s="53" t="s">
        <v>136</v>
      </c>
      <c r="F97" s="53" t="s">
        <v>107</v>
      </c>
      <c r="G97" s="53" t="s">
        <v>1275</v>
      </c>
      <c r="H97" s="53" t="s">
        <v>51</v>
      </c>
      <c r="I97" s="53" t="s">
        <v>561</v>
      </c>
      <c r="J97" s="53" t="s">
        <v>49</v>
      </c>
      <c r="K97" s="53" t="s">
        <v>144</v>
      </c>
      <c r="L97" s="53" t="s">
        <v>199</v>
      </c>
      <c r="M97" s="53" t="s">
        <v>215</v>
      </c>
      <c r="N97" s="53">
        <v>1</v>
      </c>
      <c r="O97" s="54" t="s">
        <v>195</v>
      </c>
      <c r="P97" s="205">
        <f t="shared" si="13"/>
        <v>0</v>
      </c>
      <c r="Q97" s="53"/>
      <c r="R97" s="53"/>
      <c r="S97" s="53">
        <v>0</v>
      </c>
      <c r="T97" s="54"/>
      <c r="U97" s="53"/>
      <c r="V97" s="56">
        <v>0</v>
      </c>
      <c r="W97" s="53"/>
      <c r="X97" s="56">
        <v>0</v>
      </c>
      <c r="Y97" s="53"/>
      <c r="Z97" s="56">
        <v>0</v>
      </c>
      <c r="AA97" s="53"/>
      <c r="AB97" s="56">
        <v>0</v>
      </c>
      <c r="AC97" s="53"/>
      <c r="AD97" s="205">
        <f t="shared" si="15"/>
        <v>0</v>
      </c>
      <c r="AE97" s="53">
        <v>0</v>
      </c>
      <c r="AF97" s="54">
        <v>0</v>
      </c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</row>
    <row r="98" spans="1:470" s="61" customFormat="1" ht="11.1" customHeight="1" x14ac:dyDescent="0.15">
      <c r="A98" s="51" t="s">
        <v>798</v>
      </c>
      <c r="B98" s="52" t="s">
        <v>966</v>
      </c>
      <c r="C98" s="53" t="s">
        <v>799</v>
      </c>
      <c r="D98" s="53" t="s">
        <v>122</v>
      </c>
      <c r="E98" s="53" t="s">
        <v>136</v>
      </c>
      <c r="F98" s="53" t="s">
        <v>107</v>
      </c>
      <c r="G98" s="53" t="s">
        <v>1275</v>
      </c>
      <c r="H98" s="53" t="s">
        <v>51</v>
      </c>
      <c r="I98" s="53" t="s">
        <v>561</v>
      </c>
      <c r="J98" s="53" t="s">
        <v>49</v>
      </c>
      <c r="K98" s="53" t="s">
        <v>144</v>
      </c>
      <c r="L98" s="53" t="s">
        <v>199</v>
      </c>
      <c r="M98" s="53" t="s">
        <v>207</v>
      </c>
      <c r="N98" s="53">
        <v>1</v>
      </c>
      <c r="O98" s="54" t="s">
        <v>195</v>
      </c>
      <c r="P98" s="205">
        <f t="shared" si="13"/>
        <v>0</v>
      </c>
      <c r="Q98" s="53"/>
      <c r="R98" s="53"/>
      <c r="S98" s="53">
        <v>0</v>
      </c>
      <c r="T98" s="54"/>
      <c r="U98" s="53"/>
      <c r="V98" s="56">
        <v>0</v>
      </c>
      <c r="W98" s="53"/>
      <c r="X98" s="56">
        <v>0</v>
      </c>
      <c r="Y98" s="53"/>
      <c r="Z98" s="56">
        <v>0</v>
      </c>
      <c r="AA98" s="53"/>
      <c r="AB98" s="56">
        <v>0</v>
      </c>
      <c r="AC98" s="53"/>
      <c r="AD98" s="205">
        <f t="shared" si="15"/>
        <v>0</v>
      </c>
      <c r="AE98" s="53">
        <v>0</v>
      </c>
      <c r="AF98" s="54">
        <v>0</v>
      </c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</row>
    <row r="99" spans="1:470" s="61" customFormat="1" ht="11.1" customHeight="1" x14ac:dyDescent="0.15">
      <c r="A99" s="51" t="s">
        <v>897</v>
      </c>
      <c r="B99" s="52" t="s">
        <v>966</v>
      </c>
      <c r="C99" s="53" t="s">
        <v>898</v>
      </c>
      <c r="D99" s="53" t="s">
        <v>122</v>
      </c>
      <c r="E99" s="53" t="s">
        <v>136</v>
      </c>
      <c r="F99" s="53" t="s">
        <v>107</v>
      </c>
      <c r="G99" s="53" t="s">
        <v>1275</v>
      </c>
      <c r="H99" s="53" t="s">
        <v>191</v>
      </c>
      <c r="I99" s="53" t="s">
        <v>898</v>
      </c>
      <c r="J99" s="53" t="s">
        <v>49</v>
      </c>
      <c r="K99" s="53" t="s">
        <v>144</v>
      </c>
      <c r="L99" s="53" t="s">
        <v>199</v>
      </c>
      <c r="M99" s="53" t="s">
        <v>205</v>
      </c>
      <c r="N99" s="53">
        <v>1</v>
      </c>
      <c r="O99" s="54" t="s">
        <v>195</v>
      </c>
      <c r="P99" s="205">
        <f t="shared" si="13"/>
        <v>0</v>
      </c>
      <c r="Q99" s="53"/>
      <c r="R99" s="53"/>
      <c r="S99" s="53">
        <v>0</v>
      </c>
      <c r="T99" s="54"/>
      <c r="U99" s="53"/>
      <c r="V99" s="56">
        <v>0</v>
      </c>
      <c r="W99" s="53"/>
      <c r="X99" s="56">
        <v>0</v>
      </c>
      <c r="Y99" s="53"/>
      <c r="Z99" s="56">
        <v>0</v>
      </c>
      <c r="AA99" s="53"/>
      <c r="AB99" s="56">
        <v>0</v>
      </c>
      <c r="AC99" s="53"/>
      <c r="AD99" s="205">
        <f t="shared" si="15"/>
        <v>0</v>
      </c>
      <c r="AE99" s="53">
        <v>0</v>
      </c>
      <c r="AF99" s="54">
        <v>0</v>
      </c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</row>
    <row r="100" spans="1:470" s="61" customFormat="1" ht="11.1" customHeight="1" x14ac:dyDescent="0.15">
      <c r="A100" s="51" t="s">
        <v>564</v>
      </c>
      <c r="B100" s="52" t="s">
        <v>966</v>
      </c>
      <c r="C100" s="53" t="s">
        <v>565</v>
      </c>
      <c r="D100" s="53" t="s">
        <v>122</v>
      </c>
      <c r="E100" s="53" t="s">
        <v>136</v>
      </c>
      <c r="F100" s="53" t="s">
        <v>107</v>
      </c>
      <c r="G100" s="53" t="s">
        <v>1275</v>
      </c>
      <c r="H100" s="53" t="s">
        <v>216</v>
      </c>
      <c r="I100" s="53" t="s">
        <v>566</v>
      </c>
      <c r="J100" s="53" t="s">
        <v>49</v>
      </c>
      <c r="K100" s="53" t="s">
        <v>144</v>
      </c>
      <c r="L100" s="53" t="s">
        <v>199</v>
      </c>
      <c r="M100" s="53" t="s">
        <v>206</v>
      </c>
      <c r="N100" s="53">
        <v>1</v>
      </c>
      <c r="O100" s="54" t="s">
        <v>195</v>
      </c>
      <c r="P100" s="205">
        <f t="shared" si="13"/>
        <v>0</v>
      </c>
      <c r="Q100" s="53"/>
      <c r="R100" s="53"/>
      <c r="S100" s="53">
        <v>0</v>
      </c>
      <c r="T100" s="54"/>
      <c r="U100" s="53"/>
      <c r="V100" s="56">
        <v>0</v>
      </c>
      <c r="W100" s="53"/>
      <c r="X100" s="56">
        <v>0</v>
      </c>
      <c r="Y100" s="53"/>
      <c r="Z100" s="56">
        <v>0</v>
      </c>
      <c r="AA100" s="53"/>
      <c r="AB100" s="56">
        <v>0</v>
      </c>
      <c r="AC100" s="53"/>
      <c r="AD100" s="205">
        <f t="shared" si="15"/>
        <v>0</v>
      </c>
      <c r="AE100" s="53">
        <v>0</v>
      </c>
      <c r="AF100" s="54">
        <v>0</v>
      </c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</row>
    <row r="101" spans="1:470" s="61" customFormat="1" ht="11.1" customHeight="1" x14ac:dyDescent="0.15">
      <c r="A101" s="51" t="s">
        <v>826</v>
      </c>
      <c r="B101" s="52" t="s">
        <v>966</v>
      </c>
      <c r="C101" s="53" t="s">
        <v>1299</v>
      </c>
      <c r="D101" s="53" t="s">
        <v>122</v>
      </c>
      <c r="E101" s="53" t="s">
        <v>136</v>
      </c>
      <c r="F101" s="53" t="s">
        <v>107</v>
      </c>
      <c r="G101" s="53" t="s">
        <v>1275</v>
      </c>
      <c r="H101" s="53" t="s">
        <v>233</v>
      </c>
      <c r="I101" s="53" t="s">
        <v>827</v>
      </c>
      <c r="J101" s="53" t="s">
        <v>49</v>
      </c>
      <c r="K101" s="53" t="s">
        <v>144</v>
      </c>
      <c r="L101" s="53" t="s">
        <v>199</v>
      </c>
      <c r="M101" s="53" t="s">
        <v>217</v>
      </c>
      <c r="N101" s="53">
        <v>1</v>
      </c>
      <c r="O101" s="54" t="s">
        <v>218</v>
      </c>
      <c r="P101" s="205">
        <f t="shared" si="13"/>
        <v>0</v>
      </c>
      <c r="Q101" s="53"/>
      <c r="R101" s="53"/>
      <c r="S101" s="53">
        <v>0</v>
      </c>
      <c r="T101" s="54"/>
      <c r="U101" s="53"/>
      <c r="V101" s="56">
        <v>0</v>
      </c>
      <c r="W101" s="53"/>
      <c r="X101" s="56">
        <v>0</v>
      </c>
      <c r="Y101" s="53"/>
      <c r="Z101" s="56">
        <v>0</v>
      </c>
      <c r="AA101" s="53"/>
      <c r="AB101" s="56">
        <v>0</v>
      </c>
      <c r="AC101" s="53"/>
      <c r="AD101" s="205">
        <f t="shared" si="15"/>
        <v>0</v>
      </c>
      <c r="AE101" s="53">
        <v>0</v>
      </c>
      <c r="AF101" s="54">
        <v>0</v>
      </c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</row>
    <row r="102" spans="1:470" s="217" customFormat="1" ht="11.1" customHeight="1" x14ac:dyDescent="0.15">
      <c r="A102" s="208"/>
      <c r="B102" s="209"/>
      <c r="C102" s="209" t="s">
        <v>166</v>
      </c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>
        <f>SUM(N103:N116)</f>
        <v>14</v>
      </c>
      <c r="O102" s="210"/>
      <c r="P102" s="205">
        <f t="shared" si="13"/>
        <v>0</v>
      </c>
      <c r="Q102" s="209">
        <f t="shared" ref="Q102:AF102" si="19">SUM(Q103:Q116)</f>
        <v>0</v>
      </c>
      <c r="R102" s="209">
        <f t="shared" si="19"/>
        <v>0</v>
      </c>
      <c r="S102" s="209">
        <f t="shared" si="19"/>
        <v>0</v>
      </c>
      <c r="T102" s="210">
        <f t="shared" si="19"/>
        <v>0</v>
      </c>
      <c r="U102" s="209"/>
      <c r="V102" s="212">
        <f t="shared" si="19"/>
        <v>0</v>
      </c>
      <c r="W102" s="209"/>
      <c r="X102" s="212">
        <f t="shared" si="19"/>
        <v>0</v>
      </c>
      <c r="Y102" s="209"/>
      <c r="Z102" s="212">
        <f t="shared" si="19"/>
        <v>0</v>
      </c>
      <c r="AA102" s="209"/>
      <c r="AB102" s="212">
        <f t="shared" si="19"/>
        <v>0</v>
      </c>
      <c r="AC102" s="209"/>
      <c r="AD102" s="205">
        <f t="shared" si="15"/>
        <v>0</v>
      </c>
      <c r="AE102" s="209">
        <f t="shared" si="19"/>
        <v>0</v>
      </c>
      <c r="AF102" s="210">
        <f t="shared" si="19"/>
        <v>0</v>
      </c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  <c r="QR102" s="29"/>
      <c r="QS102" s="29"/>
      <c r="QT102" s="29"/>
      <c r="QU102" s="29"/>
      <c r="QV102" s="29"/>
      <c r="QW102" s="29"/>
      <c r="QX102" s="29"/>
      <c r="QY102" s="29"/>
      <c r="QZ102" s="29"/>
      <c r="RA102" s="29"/>
      <c r="RB102" s="29"/>
    </row>
    <row r="103" spans="1:470" s="61" customFormat="1" ht="11.1" customHeight="1" x14ac:dyDescent="0.15">
      <c r="A103" s="51" t="s">
        <v>592</v>
      </c>
      <c r="B103" s="52" t="s">
        <v>966</v>
      </c>
      <c r="C103" s="53" t="s">
        <v>265</v>
      </c>
      <c r="D103" s="53" t="s">
        <v>122</v>
      </c>
      <c r="E103" s="53" t="s">
        <v>136</v>
      </c>
      <c r="F103" s="53" t="s">
        <v>97</v>
      </c>
      <c r="G103" s="53" t="s">
        <v>166</v>
      </c>
      <c r="H103" s="53" t="s">
        <v>51</v>
      </c>
      <c r="I103" s="53" t="s">
        <v>166</v>
      </c>
      <c r="J103" s="53" t="s">
        <v>49</v>
      </c>
      <c r="K103" s="53" t="s">
        <v>144</v>
      </c>
      <c r="L103" s="53" t="s">
        <v>199</v>
      </c>
      <c r="M103" s="53" t="s">
        <v>207</v>
      </c>
      <c r="N103" s="53">
        <v>1</v>
      </c>
      <c r="O103" s="54" t="s">
        <v>195</v>
      </c>
      <c r="P103" s="205">
        <f t="shared" si="13"/>
        <v>0</v>
      </c>
      <c r="Q103" s="53"/>
      <c r="R103" s="53"/>
      <c r="S103" s="53">
        <v>0</v>
      </c>
      <c r="T103" s="54"/>
      <c r="U103" s="53"/>
      <c r="V103" s="56">
        <v>0</v>
      </c>
      <c r="W103" s="53"/>
      <c r="X103" s="56">
        <v>0</v>
      </c>
      <c r="Y103" s="53"/>
      <c r="Z103" s="56">
        <v>0</v>
      </c>
      <c r="AA103" s="53"/>
      <c r="AB103" s="56">
        <v>0</v>
      </c>
      <c r="AC103" s="53"/>
      <c r="AD103" s="205">
        <f t="shared" si="15"/>
        <v>0</v>
      </c>
      <c r="AE103" s="53">
        <v>0</v>
      </c>
      <c r="AF103" s="54">
        <v>0</v>
      </c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</row>
    <row r="104" spans="1:470" s="61" customFormat="1" ht="11.1" customHeight="1" x14ac:dyDescent="0.15">
      <c r="A104" s="51" t="s">
        <v>594</v>
      </c>
      <c r="B104" s="52" t="s">
        <v>966</v>
      </c>
      <c r="C104" s="53" t="s">
        <v>595</v>
      </c>
      <c r="D104" s="53" t="s">
        <v>122</v>
      </c>
      <c r="E104" s="53" t="s">
        <v>136</v>
      </c>
      <c r="F104" s="53" t="s">
        <v>97</v>
      </c>
      <c r="G104" s="53" t="s">
        <v>166</v>
      </c>
      <c r="H104" s="53" t="s">
        <v>51</v>
      </c>
      <c r="I104" s="53" t="s">
        <v>166</v>
      </c>
      <c r="J104" s="53" t="s">
        <v>49</v>
      </c>
      <c r="K104" s="53" t="s">
        <v>144</v>
      </c>
      <c r="L104" s="53" t="s">
        <v>199</v>
      </c>
      <c r="M104" s="53" t="s">
        <v>200</v>
      </c>
      <c r="N104" s="53">
        <v>1</v>
      </c>
      <c r="O104" s="54" t="s">
        <v>195</v>
      </c>
      <c r="P104" s="205">
        <f t="shared" si="13"/>
        <v>0</v>
      </c>
      <c r="Q104" s="53"/>
      <c r="R104" s="53"/>
      <c r="S104" s="53">
        <v>0</v>
      </c>
      <c r="T104" s="54"/>
      <c r="U104" s="53"/>
      <c r="V104" s="56">
        <v>0</v>
      </c>
      <c r="W104" s="53"/>
      <c r="X104" s="56">
        <v>0</v>
      </c>
      <c r="Y104" s="53"/>
      <c r="Z104" s="56">
        <v>0</v>
      </c>
      <c r="AA104" s="53"/>
      <c r="AB104" s="56">
        <v>0</v>
      </c>
      <c r="AC104" s="53"/>
      <c r="AD104" s="205">
        <f t="shared" si="15"/>
        <v>0</v>
      </c>
      <c r="AE104" s="53">
        <v>0</v>
      </c>
      <c r="AF104" s="54">
        <v>0</v>
      </c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</row>
    <row r="105" spans="1:470" s="61" customFormat="1" ht="11.1" customHeight="1" x14ac:dyDescent="0.15">
      <c r="A105" s="51" t="s">
        <v>600</v>
      </c>
      <c r="B105" s="52" t="s">
        <v>966</v>
      </c>
      <c r="C105" s="53" t="s">
        <v>601</v>
      </c>
      <c r="D105" s="53" t="s">
        <v>122</v>
      </c>
      <c r="E105" s="53" t="s">
        <v>136</v>
      </c>
      <c r="F105" s="53" t="s">
        <v>97</v>
      </c>
      <c r="G105" s="53" t="s">
        <v>166</v>
      </c>
      <c r="H105" s="53" t="s">
        <v>51</v>
      </c>
      <c r="I105" s="53" t="s">
        <v>166</v>
      </c>
      <c r="J105" s="53" t="s">
        <v>49</v>
      </c>
      <c r="K105" s="53" t="s">
        <v>144</v>
      </c>
      <c r="L105" s="53" t="s">
        <v>199</v>
      </c>
      <c r="M105" s="53" t="s">
        <v>207</v>
      </c>
      <c r="N105" s="53">
        <v>1</v>
      </c>
      <c r="O105" s="54" t="s">
        <v>195</v>
      </c>
      <c r="P105" s="205">
        <f t="shared" si="13"/>
        <v>0</v>
      </c>
      <c r="Q105" s="53"/>
      <c r="R105" s="53"/>
      <c r="S105" s="53">
        <v>0</v>
      </c>
      <c r="T105" s="54"/>
      <c r="U105" s="53"/>
      <c r="V105" s="56">
        <v>0</v>
      </c>
      <c r="W105" s="53"/>
      <c r="X105" s="56">
        <v>0</v>
      </c>
      <c r="Y105" s="53"/>
      <c r="Z105" s="56">
        <v>0</v>
      </c>
      <c r="AA105" s="53"/>
      <c r="AB105" s="56">
        <v>0</v>
      </c>
      <c r="AC105" s="53"/>
      <c r="AD105" s="205">
        <f t="shared" si="15"/>
        <v>0</v>
      </c>
      <c r="AE105" s="53">
        <v>0</v>
      </c>
      <c r="AF105" s="54">
        <v>0</v>
      </c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</row>
    <row r="106" spans="1:470" s="61" customFormat="1" ht="11.1" customHeight="1" x14ac:dyDescent="0.15">
      <c r="A106" s="51" t="s">
        <v>603</v>
      </c>
      <c r="B106" s="52" t="s">
        <v>966</v>
      </c>
      <c r="C106" s="53" t="s">
        <v>604</v>
      </c>
      <c r="D106" s="53" t="s">
        <v>122</v>
      </c>
      <c r="E106" s="53" t="s">
        <v>136</v>
      </c>
      <c r="F106" s="53" t="s">
        <v>97</v>
      </c>
      <c r="G106" s="53" t="s">
        <v>166</v>
      </c>
      <c r="H106" s="53" t="s">
        <v>51</v>
      </c>
      <c r="I106" s="53" t="s">
        <v>166</v>
      </c>
      <c r="J106" s="53" t="s">
        <v>49</v>
      </c>
      <c r="K106" s="53" t="s">
        <v>144</v>
      </c>
      <c r="L106" s="53" t="s">
        <v>199</v>
      </c>
      <c r="M106" s="53" t="s">
        <v>207</v>
      </c>
      <c r="N106" s="53">
        <v>1</v>
      </c>
      <c r="O106" s="54" t="s">
        <v>195</v>
      </c>
      <c r="P106" s="205">
        <f t="shared" si="13"/>
        <v>0</v>
      </c>
      <c r="Q106" s="53"/>
      <c r="R106" s="53"/>
      <c r="S106" s="53">
        <v>0</v>
      </c>
      <c r="T106" s="54"/>
      <c r="U106" s="53"/>
      <c r="V106" s="56">
        <v>0</v>
      </c>
      <c r="W106" s="53"/>
      <c r="X106" s="56">
        <v>0</v>
      </c>
      <c r="Y106" s="53"/>
      <c r="Z106" s="56">
        <v>0</v>
      </c>
      <c r="AA106" s="53"/>
      <c r="AB106" s="56">
        <v>0</v>
      </c>
      <c r="AC106" s="53"/>
      <c r="AD106" s="205">
        <f t="shared" si="15"/>
        <v>0</v>
      </c>
      <c r="AE106" s="53">
        <v>0</v>
      </c>
      <c r="AF106" s="54">
        <v>0</v>
      </c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</row>
    <row r="107" spans="1:470" s="61" customFormat="1" ht="11.1" customHeight="1" x14ac:dyDescent="0.15">
      <c r="A107" s="51" t="s">
        <v>606</v>
      </c>
      <c r="B107" s="52" t="s">
        <v>966</v>
      </c>
      <c r="C107" s="53" t="s">
        <v>607</v>
      </c>
      <c r="D107" s="53" t="s">
        <v>122</v>
      </c>
      <c r="E107" s="53" t="s">
        <v>136</v>
      </c>
      <c r="F107" s="53" t="s">
        <v>97</v>
      </c>
      <c r="G107" s="53" t="s">
        <v>166</v>
      </c>
      <c r="H107" s="53" t="s">
        <v>51</v>
      </c>
      <c r="I107" s="53" t="s">
        <v>166</v>
      </c>
      <c r="J107" s="53" t="s">
        <v>49</v>
      </c>
      <c r="K107" s="53" t="s">
        <v>144</v>
      </c>
      <c r="L107" s="53" t="s">
        <v>199</v>
      </c>
      <c r="M107" s="53" t="s">
        <v>207</v>
      </c>
      <c r="N107" s="53">
        <v>1</v>
      </c>
      <c r="O107" s="54" t="s">
        <v>195</v>
      </c>
      <c r="P107" s="205">
        <f t="shared" si="13"/>
        <v>0</v>
      </c>
      <c r="Q107" s="53"/>
      <c r="R107" s="53"/>
      <c r="S107" s="53">
        <v>0</v>
      </c>
      <c r="T107" s="54"/>
      <c r="U107" s="53"/>
      <c r="V107" s="56">
        <v>0</v>
      </c>
      <c r="W107" s="53"/>
      <c r="X107" s="56">
        <v>0</v>
      </c>
      <c r="Y107" s="53"/>
      <c r="Z107" s="56">
        <v>0</v>
      </c>
      <c r="AA107" s="53"/>
      <c r="AB107" s="56">
        <v>0</v>
      </c>
      <c r="AC107" s="53"/>
      <c r="AD107" s="205">
        <f t="shared" si="15"/>
        <v>0</v>
      </c>
      <c r="AE107" s="53">
        <v>0</v>
      </c>
      <c r="AF107" s="54">
        <v>0</v>
      </c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</row>
    <row r="108" spans="1:470" s="61" customFormat="1" ht="11.1" customHeight="1" x14ac:dyDescent="0.15">
      <c r="A108" s="51" t="s">
        <v>609</v>
      </c>
      <c r="B108" s="52" t="s">
        <v>966</v>
      </c>
      <c r="C108" s="53" t="s">
        <v>610</v>
      </c>
      <c r="D108" s="53" t="s">
        <v>122</v>
      </c>
      <c r="E108" s="53" t="s">
        <v>136</v>
      </c>
      <c r="F108" s="53" t="s">
        <v>97</v>
      </c>
      <c r="G108" s="53" t="s">
        <v>166</v>
      </c>
      <c r="H108" s="53" t="s">
        <v>51</v>
      </c>
      <c r="I108" s="53" t="s">
        <v>166</v>
      </c>
      <c r="J108" s="53" t="s">
        <v>49</v>
      </c>
      <c r="K108" s="53" t="s">
        <v>144</v>
      </c>
      <c r="L108" s="53" t="s">
        <v>199</v>
      </c>
      <c r="M108" s="53" t="s">
        <v>200</v>
      </c>
      <c r="N108" s="53">
        <v>1</v>
      </c>
      <c r="O108" s="54" t="s">
        <v>195</v>
      </c>
      <c r="P108" s="205">
        <f t="shared" si="13"/>
        <v>0</v>
      </c>
      <c r="Q108" s="53"/>
      <c r="R108" s="53"/>
      <c r="S108" s="53">
        <v>0</v>
      </c>
      <c r="T108" s="54"/>
      <c r="U108" s="53"/>
      <c r="V108" s="56">
        <v>0</v>
      </c>
      <c r="W108" s="53"/>
      <c r="X108" s="56">
        <v>0</v>
      </c>
      <c r="Y108" s="53"/>
      <c r="Z108" s="56">
        <v>0</v>
      </c>
      <c r="AA108" s="53"/>
      <c r="AB108" s="56">
        <v>0</v>
      </c>
      <c r="AC108" s="53"/>
      <c r="AD108" s="205">
        <f t="shared" si="15"/>
        <v>0</v>
      </c>
      <c r="AE108" s="53">
        <v>0</v>
      </c>
      <c r="AF108" s="54">
        <v>0</v>
      </c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</row>
    <row r="109" spans="1:470" s="61" customFormat="1" ht="11.1" customHeight="1" x14ac:dyDescent="0.15">
      <c r="A109" s="51" t="s">
        <v>613</v>
      </c>
      <c r="B109" s="52" t="s">
        <v>966</v>
      </c>
      <c r="C109" s="53" t="s">
        <v>166</v>
      </c>
      <c r="D109" s="53" t="s">
        <v>122</v>
      </c>
      <c r="E109" s="53" t="s">
        <v>136</v>
      </c>
      <c r="F109" s="53" t="s">
        <v>97</v>
      </c>
      <c r="G109" s="53" t="s">
        <v>166</v>
      </c>
      <c r="H109" s="53" t="s">
        <v>51</v>
      </c>
      <c r="I109" s="53" t="s">
        <v>166</v>
      </c>
      <c r="J109" s="53" t="s">
        <v>49</v>
      </c>
      <c r="K109" s="53" t="s">
        <v>144</v>
      </c>
      <c r="L109" s="53" t="s">
        <v>199</v>
      </c>
      <c r="M109" s="53" t="s">
        <v>200</v>
      </c>
      <c r="N109" s="53">
        <v>1</v>
      </c>
      <c r="O109" s="54" t="s">
        <v>195</v>
      </c>
      <c r="P109" s="205">
        <f t="shared" si="13"/>
        <v>0</v>
      </c>
      <c r="Q109" s="53"/>
      <c r="R109" s="53"/>
      <c r="S109" s="53">
        <v>0</v>
      </c>
      <c r="T109" s="54"/>
      <c r="U109" s="53"/>
      <c r="V109" s="56">
        <v>0</v>
      </c>
      <c r="W109" s="53"/>
      <c r="X109" s="56">
        <v>0</v>
      </c>
      <c r="Y109" s="53"/>
      <c r="Z109" s="56">
        <v>0</v>
      </c>
      <c r="AA109" s="53"/>
      <c r="AB109" s="56">
        <v>0</v>
      </c>
      <c r="AC109" s="53"/>
      <c r="AD109" s="205">
        <f t="shared" si="15"/>
        <v>0</v>
      </c>
      <c r="AE109" s="53">
        <v>0</v>
      </c>
      <c r="AF109" s="54">
        <v>0</v>
      </c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</row>
    <row r="110" spans="1:470" s="61" customFormat="1" ht="11.1" customHeight="1" x14ac:dyDescent="0.15">
      <c r="A110" s="51" t="s">
        <v>825</v>
      </c>
      <c r="B110" s="52" t="s">
        <v>966</v>
      </c>
      <c r="C110" s="53" t="s">
        <v>1298</v>
      </c>
      <c r="D110" s="53" t="s">
        <v>122</v>
      </c>
      <c r="E110" s="53" t="s">
        <v>136</v>
      </c>
      <c r="F110" s="53" t="s">
        <v>97</v>
      </c>
      <c r="G110" s="53" t="s">
        <v>166</v>
      </c>
      <c r="H110" s="53" t="s">
        <v>51</v>
      </c>
      <c r="I110" s="53" t="s">
        <v>166</v>
      </c>
      <c r="J110" s="53" t="s">
        <v>49</v>
      </c>
      <c r="K110" s="53" t="s">
        <v>144</v>
      </c>
      <c r="L110" s="53" t="s">
        <v>199</v>
      </c>
      <c r="M110" s="53" t="s">
        <v>217</v>
      </c>
      <c r="N110" s="53">
        <v>1</v>
      </c>
      <c r="O110" s="54" t="s">
        <v>218</v>
      </c>
      <c r="P110" s="205">
        <f t="shared" si="13"/>
        <v>0</v>
      </c>
      <c r="Q110" s="53"/>
      <c r="R110" s="53"/>
      <c r="S110" s="53">
        <v>0</v>
      </c>
      <c r="T110" s="54"/>
      <c r="U110" s="53"/>
      <c r="V110" s="56">
        <v>0</v>
      </c>
      <c r="W110" s="53"/>
      <c r="X110" s="56">
        <v>0</v>
      </c>
      <c r="Y110" s="53"/>
      <c r="Z110" s="56">
        <v>0</v>
      </c>
      <c r="AA110" s="53"/>
      <c r="AB110" s="56">
        <v>0</v>
      </c>
      <c r="AC110" s="53"/>
      <c r="AD110" s="205">
        <f t="shared" si="15"/>
        <v>0</v>
      </c>
      <c r="AE110" s="53">
        <v>0</v>
      </c>
      <c r="AF110" s="54">
        <v>0</v>
      </c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</row>
    <row r="111" spans="1:470" s="61" customFormat="1" ht="11.1" customHeight="1" x14ac:dyDescent="0.15">
      <c r="A111" s="51" t="s">
        <v>867</v>
      </c>
      <c r="B111" s="52" t="s">
        <v>966</v>
      </c>
      <c r="C111" s="53" t="s">
        <v>868</v>
      </c>
      <c r="D111" s="53" t="s">
        <v>122</v>
      </c>
      <c r="E111" s="53" t="s">
        <v>136</v>
      </c>
      <c r="F111" s="53" t="s">
        <v>97</v>
      </c>
      <c r="G111" s="53" t="s">
        <v>166</v>
      </c>
      <c r="H111" s="53" t="s">
        <v>51</v>
      </c>
      <c r="I111" s="53" t="s">
        <v>166</v>
      </c>
      <c r="J111" s="53" t="s">
        <v>49</v>
      </c>
      <c r="K111" s="53" t="s">
        <v>144</v>
      </c>
      <c r="L111" s="53" t="s">
        <v>199</v>
      </c>
      <c r="M111" s="53" t="s">
        <v>219</v>
      </c>
      <c r="N111" s="53">
        <v>1</v>
      </c>
      <c r="O111" s="54" t="s">
        <v>219</v>
      </c>
      <c r="P111" s="205">
        <f t="shared" si="13"/>
        <v>0</v>
      </c>
      <c r="Q111" s="53"/>
      <c r="R111" s="53"/>
      <c r="S111" s="53">
        <v>0</v>
      </c>
      <c r="T111" s="54"/>
      <c r="U111" s="53"/>
      <c r="V111" s="56">
        <v>0</v>
      </c>
      <c r="W111" s="53"/>
      <c r="X111" s="56">
        <v>0</v>
      </c>
      <c r="Y111" s="53"/>
      <c r="Z111" s="56">
        <v>0</v>
      </c>
      <c r="AA111" s="53"/>
      <c r="AB111" s="56">
        <v>0</v>
      </c>
      <c r="AC111" s="53"/>
      <c r="AD111" s="205">
        <f t="shared" si="15"/>
        <v>0</v>
      </c>
      <c r="AE111" s="53">
        <v>0</v>
      </c>
      <c r="AF111" s="54">
        <v>0</v>
      </c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</row>
    <row r="112" spans="1:470" s="61" customFormat="1" ht="11.1" customHeight="1" x14ac:dyDescent="0.15">
      <c r="A112" s="51" t="s">
        <v>914</v>
      </c>
      <c r="B112" s="52" t="s">
        <v>966</v>
      </c>
      <c r="C112" s="53" t="s">
        <v>1307</v>
      </c>
      <c r="D112" s="53" t="s">
        <v>122</v>
      </c>
      <c r="E112" s="53" t="s">
        <v>136</v>
      </c>
      <c r="F112" s="53" t="s">
        <v>97</v>
      </c>
      <c r="G112" s="53" t="s">
        <v>166</v>
      </c>
      <c r="H112" s="53" t="s">
        <v>51</v>
      </c>
      <c r="I112" s="53" t="s">
        <v>166</v>
      </c>
      <c r="J112" s="53" t="s">
        <v>49</v>
      </c>
      <c r="K112" s="53" t="s">
        <v>144</v>
      </c>
      <c r="L112" s="53" t="s">
        <v>199</v>
      </c>
      <c r="M112" s="53" t="s">
        <v>219</v>
      </c>
      <c r="N112" s="53">
        <v>1</v>
      </c>
      <c r="O112" s="54" t="s">
        <v>219</v>
      </c>
      <c r="P112" s="205">
        <f t="shared" si="13"/>
        <v>0</v>
      </c>
      <c r="Q112" s="53"/>
      <c r="R112" s="53"/>
      <c r="S112" s="53">
        <v>0</v>
      </c>
      <c r="T112" s="54"/>
      <c r="U112" s="53"/>
      <c r="V112" s="56">
        <v>0</v>
      </c>
      <c r="W112" s="53"/>
      <c r="X112" s="56">
        <v>0</v>
      </c>
      <c r="Y112" s="53"/>
      <c r="Z112" s="56">
        <v>0</v>
      </c>
      <c r="AA112" s="53"/>
      <c r="AB112" s="56">
        <v>0</v>
      </c>
      <c r="AC112" s="53"/>
      <c r="AD112" s="205">
        <f t="shared" si="15"/>
        <v>0</v>
      </c>
      <c r="AE112" s="53">
        <v>0</v>
      </c>
      <c r="AF112" s="54">
        <v>0</v>
      </c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  <c r="DN112" s="53"/>
      <c r="DO112" s="53"/>
      <c r="DP112" s="53"/>
    </row>
    <row r="113" spans="1:470" s="61" customFormat="1" ht="11.1" customHeight="1" x14ac:dyDescent="0.15">
      <c r="A113" s="51" t="s">
        <v>956</v>
      </c>
      <c r="B113" s="52" t="s">
        <v>966</v>
      </c>
      <c r="C113" s="53" t="s">
        <v>957</v>
      </c>
      <c r="D113" s="53" t="s">
        <v>122</v>
      </c>
      <c r="E113" s="53" t="s">
        <v>136</v>
      </c>
      <c r="F113" s="53" t="s">
        <v>97</v>
      </c>
      <c r="G113" s="53" t="s">
        <v>166</v>
      </c>
      <c r="H113" s="53" t="s">
        <v>51</v>
      </c>
      <c r="I113" s="53" t="s">
        <v>166</v>
      </c>
      <c r="J113" s="53" t="s">
        <v>49</v>
      </c>
      <c r="K113" s="53" t="s">
        <v>144</v>
      </c>
      <c r="L113" s="53" t="s">
        <v>199</v>
      </c>
      <c r="M113" s="53" t="s">
        <v>219</v>
      </c>
      <c r="N113" s="53">
        <v>1</v>
      </c>
      <c r="O113" s="54" t="s">
        <v>219</v>
      </c>
      <c r="P113" s="205">
        <f t="shared" si="13"/>
        <v>0</v>
      </c>
      <c r="Q113" s="53"/>
      <c r="R113" s="53"/>
      <c r="S113" s="53">
        <v>0</v>
      </c>
      <c r="T113" s="54"/>
      <c r="U113" s="53"/>
      <c r="V113" s="56">
        <v>0</v>
      </c>
      <c r="W113" s="53"/>
      <c r="X113" s="56">
        <v>0</v>
      </c>
      <c r="Y113" s="53"/>
      <c r="Z113" s="56">
        <v>0</v>
      </c>
      <c r="AA113" s="53"/>
      <c r="AB113" s="56">
        <v>0</v>
      </c>
      <c r="AC113" s="53"/>
      <c r="AD113" s="205">
        <f t="shared" si="15"/>
        <v>0</v>
      </c>
      <c r="AE113" s="53">
        <v>0</v>
      </c>
      <c r="AF113" s="54">
        <v>0</v>
      </c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  <c r="DN113" s="53"/>
      <c r="DO113" s="53"/>
      <c r="DP113" s="53"/>
    </row>
    <row r="114" spans="1:470" s="61" customFormat="1" ht="11.1" customHeight="1" x14ac:dyDescent="0.15">
      <c r="A114" s="51" t="s">
        <v>857</v>
      </c>
      <c r="B114" s="52" t="s">
        <v>966</v>
      </c>
      <c r="C114" s="53" t="s">
        <v>858</v>
      </c>
      <c r="D114" s="53" t="s">
        <v>122</v>
      </c>
      <c r="E114" s="53" t="s">
        <v>136</v>
      </c>
      <c r="F114" s="53" t="s">
        <v>97</v>
      </c>
      <c r="G114" s="53" t="s">
        <v>166</v>
      </c>
      <c r="H114" s="53" t="s">
        <v>191</v>
      </c>
      <c r="I114" s="53" t="s">
        <v>858</v>
      </c>
      <c r="J114" s="53" t="s">
        <v>49</v>
      </c>
      <c r="K114" s="53" t="s">
        <v>144</v>
      </c>
      <c r="L114" s="53" t="s">
        <v>199</v>
      </c>
      <c r="M114" s="53" t="s">
        <v>200</v>
      </c>
      <c r="N114" s="53">
        <v>1</v>
      </c>
      <c r="O114" s="54" t="s">
        <v>195</v>
      </c>
      <c r="P114" s="205">
        <f t="shared" si="13"/>
        <v>0</v>
      </c>
      <c r="Q114" s="53"/>
      <c r="R114" s="53"/>
      <c r="S114" s="53">
        <v>0</v>
      </c>
      <c r="T114" s="54"/>
      <c r="U114" s="53"/>
      <c r="V114" s="56">
        <v>0</v>
      </c>
      <c r="W114" s="53"/>
      <c r="X114" s="56">
        <v>0</v>
      </c>
      <c r="Y114" s="53"/>
      <c r="Z114" s="56">
        <v>0</v>
      </c>
      <c r="AA114" s="53"/>
      <c r="AB114" s="56">
        <v>0</v>
      </c>
      <c r="AC114" s="53"/>
      <c r="AD114" s="205">
        <f t="shared" si="15"/>
        <v>0</v>
      </c>
      <c r="AE114" s="53">
        <v>0</v>
      </c>
      <c r="AF114" s="54">
        <v>0</v>
      </c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</row>
    <row r="115" spans="1:470" s="61" customFormat="1" ht="11.1" customHeight="1" x14ac:dyDescent="0.15">
      <c r="A115" s="51" t="s">
        <v>615</v>
      </c>
      <c r="B115" s="52" t="s">
        <v>966</v>
      </c>
      <c r="C115" s="53" t="s">
        <v>616</v>
      </c>
      <c r="D115" s="53" t="s">
        <v>122</v>
      </c>
      <c r="E115" s="53" t="s">
        <v>136</v>
      </c>
      <c r="F115" s="53" t="s">
        <v>97</v>
      </c>
      <c r="G115" s="53" t="s">
        <v>166</v>
      </c>
      <c r="H115" s="53" t="s">
        <v>197</v>
      </c>
      <c r="I115" s="53" t="s">
        <v>617</v>
      </c>
      <c r="J115" s="53" t="s">
        <v>49</v>
      </c>
      <c r="K115" s="53" t="s">
        <v>144</v>
      </c>
      <c r="L115" s="53" t="s">
        <v>199</v>
      </c>
      <c r="M115" s="53" t="s">
        <v>206</v>
      </c>
      <c r="N115" s="53">
        <v>1</v>
      </c>
      <c r="O115" s="54" t="s">
        <v>195</v>
      </c>
      <c r="P115" s="205">
        <f t="shared" si="13"/>
        <v>0</v>
      </c>
      <c r="Q115" s="53"/>
      <c r="R115" s="53"/>
      <c r="S115" s="53">
        <v>0</v>
      </c>
      <c r="T115" s="54"/>
      <c r="U115" s="53"/>
      <c r="V115" s="56">
        <v>0</v>
      </c>
      <c r="W115" s="53"/>
      <c r="X115" s="56">
        <v>0</v>
      </c>
      <c r="Y115" s="53"/>
      <c r="Z115" s="56">
        <v>0</v>
      </c>
      <c r="AA115" s="53"/>
      <c r="AB115" s="56">
        <v>0</v>
      </c>
      <c r="AC115" s="53"/>
      <c r="AD115" s="205">
        <f t="shared" si="15"/>
        <v>0</v>
      </c>
      <c r="AE115" s="53">
        <v>0</v>
      </c>
      <c r="AF115" s="54">
        <v>0</v>
      </c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</row>
    <row r="116" spans="1:470" s="61" customFormat="1" ht="11.1" customHeight="1" x14ac:dyDescent="0.15">
      <c r="A116" s="51" t="s">
        <v>597</v>
      </c>
      <c r="B116" s="52" t="s">
        <v>966</v>
      </c>
      <c r="C116" s="53" t="s">
        <v>598</v>
      </c>
      <c r="D116" s="53" t="s">
        <v>122</v>
      </c>
      <c r="E116" s="53" t="s">
        <v>136</v>
      </c>
      <c r="F116" s="53" t="s">
        <v>97</v>
      </c>
      <c r="G116" s="53" t="s">
        <v>166</v>
      </c>
      <c r="H116" s="53" t="s">
        <v>196</v>
      </c>
      <c r="I116" s="53" t="s">
        <v>598</v>
      </c>
      <c r="J116" s="53" t="s">
        <v>49</v>
      </c>
      <c r="K116" s="53" t="s">
        <v>144</v>
      </c>
      <c r="L116" s="53" t="s">
        <v>199</v>
      </c>
      <c r="M116" s="53" t="s">
        <v>205</v>
      </c>
      <c r="N116" s="53">
        <v>1</v>
      </c>
      <c r="O116" s="54" t="s">
        <v>195</v>
      </c>
      <c r="P116" s="205">
        <f t="shared" si="13"/>
        <v>0</v>
      </c>
      <c r="Q116" s="53"/>
      <c r="R116" s="53"/>
      <c r="S116" s="53">
        <v>0</v>
      </c>
      <c r="T116" s="54"/>
      <c r="U116" s="53"/>
      <c r="V116" s="56">
        <v>0</v>
      </c>
      <c r="W116" s="53"/>
      <c r="X116" s="56">
        <v>0</v>
      </c>
      <c r="Y116" s="53"/>
      <c r="Z116" s="56">
        <v>0</v>
      </c>
      <c r="AA116" s="53"/>
      <c r="AB116" s="56">
        <v>0</v>
      </c>
      <c r="AC116" s="53"/>
      <c r="AD116" s="205">
        <f t="shared" si="15"/>
        <v>0</v>
      </c>
      <c r="AE116" s="53">
        <v>0</v>
      </c>
      <c r="AF116" s="54">
        <v>0</v>
      </c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</row>
    <row r="117" spans="1:470" s="217" customFormat="1" ht="11.1" customHeight="1" x14ac:dyDescent="0.15">
      <c r="A117" s="208"/>
      <c r="B117" s="209"/>
      <c r="C117" s="209" t="s">
        <v>1277</v>
      </c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>
        <f>SUM(N118:N124)</f>
        <v>7</v>
      </c>
      <c r="O117" s="210"/>
      <c r="P117" s="205">
        <f t="shared" si="13"/>
        <v>0</v>
      </c>
      <c r="Q117" s="209">
        <f t="shared" ref="Q117:AF117" si="20">SUM(Q118:Q124)</f>
        <v>0</v>
      </c>
      <c r="R117" s="209">
        <f t="shared" si="20"/>
        <v>0</v>
      </c>
      <c r="S117" s="209">
        <f t="shared" si="20"/>
        <v>0</v>
      </c>
      <c r="T117" s="210">
        <f t="shared" si="20"/>
        <v>0</v>
      </c>
      <c r="U117" s="209"/>
      <c r="V117" s="212">
        <f t="shared" si="20"/>
        <v>0</v>
      </c>
      <c r="W117" s="209"/>
      <c r="X117" s="212">
        <f t="shared" si="20"/>
        <v>0</v>
      </c>
      <c r="Y117" s="209"/>
      <c r="Z117" s="212">
        <f t="shared" si="20"/>
        <v>0</v>
      </c>
      <c r="AA117" s="209"/>
      <c r="AB117" s="212">
        <f t="shared" si="20"/>
        <v>1</v>
      </c>
      <c r="AC117" s="209"/>
      <c r="AD117" s="205">
        <f t="shared" si="15"/>
        <v>0</v>
      </c>
      <c r="AE117" s="209">
        <f t="shared" si="20"/>
        <v>0</v>
      </c>
      <c r="AF117" s="210">
        <f t="shared" si="20"/>
        <v>0</v>
      </c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  <c r="QR117" s="29"/>
      <c r="QS117" s="29"/>
      <c r="QT117" s="29"/>
      <c r="QU117" s="29"/>
      <c r="QV117" s="29"/>
      <c r="QW117" s="29"/>
      <c r="QX117" s="29"/>
      <c r="QY117" s="29"/>
      <c r="QZ117" s="29"/>
      <c r="RA117" s="29"/>
      <c r="RB117" s="29"/>
    </row>
    <row r="118" spans="1:470" s="61" customFormat="1" ht="11.1" customHeight="1" x14ac:dyDescent="0.15">
      <c r="A118" s="51" t="s">
        <v>634</v>
      </c>
      <c r="B118" s="52" t="s">
        <v>966</v>
      </c>
      <c r="C118" s="53" t="s">
        <v>1277</v>
      </c>
      <c r="D118" s="53" t="s">
        <v>122</v>
      </c>
      <c r="E118" s="53" t="s">
        <v>136</v>
      </c>
      <c r="F118" s="53" t="s">
        <v>96</v>
      </c>
      <c r="G118" s="53" t="s">
        <v>1277</v>
      </c>
      <c r="H118" s="53" t="s">
        <v>51</v>
      </c>
      <c r="I118" s="53" t="s">
        <v>635</v>
      </c>
      <c r="J118" s="53" t="s">
        <v>49</v>
      </c>
      <c r="K118" s="53" t="s">
        <v>144</v>
      </c>
      <c r="L118" s="53" t="s">
        <v>199</v>
      </c>
      <c r="M118" s="53" t="s">
        <v>224</v>
      </c>
      <c r="N118" s="53">
        <v>1</v>
      </c>
      <c r="O118" s="54" t="s">
        <v>195</v>
      </c>
      <c r="P118" s="205">
        <f t="shared" si="13"/>
        <v>0</v>
      </c>
      <c r="Q118" s="53"/>
      <c r="R118" s="53"/>
      <c r="S118" s="53">
        <v>0</v>
      </c>
      <c r="T118" s="54"/>
      <c r="U118" s="53"/>
      <c r="V118" s="56">
        <v>0</v>
      </c>
      <c r="W118" s="53"/>
      <c r="X118" s="56">
        <v>0</v>
      </c>
      <c r="Y118" s="53"/>
      <c r="Z118" s="56">
        <v>0</v>
      </c>
      <c r="AA118" s="53"/>
      <c r="AB118" s="56">
        <v>1</v>
      </c>
      <c r="AC118" s="53"/>
      <c r="AD118" s="205">
        <f t="shared" si="15"/>
        <v>0</v>
      </c>
      <c r="AE118" s="53">
        <v>0</v>
      </c>
      <c r="AF118" s="54">
        <v>0</v>
      </c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</row>
    <row r="119" spans="1:470" s="61" customFormat="1" ht="11.1" customHeight="1" x14ac:dyDescent="0.15">
      <c r="A119" s="51" t="s">
        <v>636</v>
      </c>
      <c r="B119" s="52" t="s">
        <v>966</v>
      </c>
      <c r="C119" s="53" t="s">
        <v>1278</v>
      </c>
      <c r="D119" s="53" t="s">
        <v>122</v>
      </c>
      <c r="E119" s="53" t="s">
        <v>136</v>
      </c>
      <c r="F119" s="53" t="s">
        <v>96</v>
      </c>
      <c r="G119" s="53" t="s">
        <v>1277</v>
      </c>
      <c r="H119" s="53" t="s">
        <v>130</v>
      </c>
      <c r="I119" s="53" t="s">
        <v>637</v>
      </c>
      <c r="J119" s="53" t="s">
        <v>49</v>
      </c>
      <c r="K119" s="53" t="s">
        <v>144</v>
      </c>
      <c r="L119" s="53" t="s">
        <v>199</v>
      </c>
      <c r="M119" s="53" t="s">
        <v>206</v>
      </c>
      <c r="N119" s="53">
        <v>1</v>
      </c>
      <c r="O119" s="54" t="s">
        <v>195</v>
      </c>
      <c r="P119" s="205">
        <f t="shared" si="13"/>
        <v>0</v>
      </c>
      <c r="Q119" s="53"/>
      <c r="R119" s="53"/>
      <c r="S119" s="53">
        <v>0</v>
      </c>
      <c r="T119" s="54"/>
      <c r="U119" s="53"/>
      <c r="V119" s="56">
        <v>0</v>
      </c>
      <c r="W119" s="53"/>
      <c r="X119" s="56">
        <v>0</v>
      </c>
      <c r="Y119" s="53"/>
      <c r="Z119" s="56">
        <v>0</v>
      </c>
      <c r="AA119" s="53"/>
      <c r="AB119" s="56">
        <v>0</v>
      </c>
      <c r="AC119" s="53"/>
      <c r="AD119" s="205">
        <f t="shared" si="15"/>
        <v>0</v>
      </c>
      <c r="AE119" s="53">
        <v>0</v>
      </c>
      <c r="AF119" s="54">
        <v>0</v>
      </c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</row>
    <row r="120" spans="1:470" s="61" customFormat="1" ht="11.1" customHeight="1" x14ac:dyDescent="0.15">
      <c r="A120" s="51" t="s">
        <v>640</v>
      </c>
      <c r="B120" s="52" t="s">
        <v>966</v>
      </c>
      <c r="C120" s="53" t="s">
        <v>1279</v>
      </c>
      <c r="D120" s="53" t="s">
        <v>122</v>
      </c>
      <c r="E120" s="53" t="s">
        <v>136</v>
      </c>
      <c r="F120" s="53" t="s">
        <v>96</v>
      </c>
      <c r="G120" s="53" t="s">
        <v>1277</v>
      </c>
      <c r="H120" s="53" t="s">
        <v>132</v>
      </c>
      <c r="I120" s="53" t="s">
        <v>641</v>
      </c>
      <c r="J120" s="53" t="s">
        <v>49</v>
      </c>
      <c r="K120" s="53" t="s">
        <v>144</v>
      </c>
      <c r="L120" s="53" t="s">
        <v>199</v>
      </c>
      <c r="M120" s="53" t="s">
        <v>206</v>
      </c>
      <c r="N120" s="53">
        <v>1</v>
      </c>
      <c r="O120" s="54" t="s">
        <v>195</v>
      </c>
      <c r="P120" s="205">
        <f t="shared" si="13"/>
        <v>0</v>
      </c>
      <c r="Q120" s="53"/>
      <c r="R120" s="53"/>
      <c r="S120" s="53">
        <v>0</v>
      </c>
      <c r="T120" s="54"/>
      <c r="U120" s="53"/>
      <c r="V120" s="56">
        <v>0</v>
      </c>
      <c r="W120" s="53"/>
      <c r="X120" s="56">
        <v>0</v>
      </c>
      <c r="Y120" s="53"/>
      <c r="Z120" s="56">
        <v>0</v>
      </c>
      <c r="AA120" s="53"/>
      <c r="AB120" s="56">
        <v>0</v>
      </c>
      <c r="AC120" s="53"/>
      <c r="AD120" s="205">
        <f t="shared" si="15"/>
        <v>0</v>
      </c>
      <c r="AE120" s="53">
        <v>0</v>
      </c>
      <c r="AF120" s="54">
        <v>0</v>
      </c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</row>
    <row r="121" spans="1:470" s="61" customFormat="1" ht="11.1" customHeight="1" x14ac:dyDescent="0.15">
      <c r="A121" s="51" t="s">
        <v>643</v>
      </c>
      <c r="B121" s="52" t="s">
        <v>966</v>
      </c>
      <c r="C121" s="53" t="s">
        <v>226</v>
      </c>
      <c r="D121" s="53" t="s">
        <v>122</v>
      </c>
      <c r="E121" s="53" t="s">
        <v>136</v>
      </c>
      <c r="F121" s="53" t="s">
        <v>96</v>
      </c>
      <c r="G121" s="53" t="s">
        <v>1277</v>
      </c>
      <c r="H121" s="53" t="s">
        <v>216</v>
      </c>
      <c r="I121" s="53" t="s">
        <v>226</v>
      </c>
      <c r="J121" s="53" t="s">
        <v>49</v>
      </c>
      <c r="K121" s="53" t="s">
        <v>144</v>
      </c>
      <c r="L121" s="53" t="s">
        <v>199</v>
      </c>
      <c r="M121" s="53" t="s">
        <v>207</v>
      </c>
      <c r="N121" s="53">
        <v>1</v>
      </c>
      <c r="O121" s="54" t="s">
        <v>195</v>
      </c>
      <c r="P121" s="205">
        <f t="shared" si="13"/>
        <v>0</v>
      </c>
      <c r="Q121" s="53"/>
      <c r="R121" s="53"/>
      <c r="S121" s="53">
        <v>0</v>
      </c>
      <c r="T121" s="54"/>
      <c r="U121" s="53"/>
      <c r="V121" s="56">
        <v>0</v>
      </c>
      <c r="W121" s="53"/>
      <c r="X121" s="56">
        <v>0</v>
      </c>
      <c r="Y121" s="53"/>
      <c r="Z121" s="56">
        <v>0</v>
      </c>
      <c r="AA121" s="53"/>
      <c r="AB121" s="56">
        <v>0</v>
      </c>
      <c r="AC121" s="53"/>
      <c r="AD121" s="205">
        <f t="shared" si="15"/>
        <v>0</v>
      </c>
      <c r="AE121" s="53">
        <v>0</v>
      </c>
      <c r="AF121" s="54">
        <v>0</v>
      </c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</row>
    <row r="122" spans="1:470" s="61" customFormat="1" ht="11.1" customHeight="1" x14ac:dyDescent="0.15">
      <c r="A122" s="51" t="s">
        <v>645</v>
      </c>
      <c r="B122" s="52" t="s">
        <v>966</v>
      </c>
      <c r="C122" s="53" t="s">
        <v>646</v>
      </c>
      <c r="D122" s="53" t="s">
        <v>122</v>
      </c>
      <c r="E122" s="53" t="s">
        <v>136</v>
      </c>
      <c r="F122" s="53" t="s">
        <v>96</v>
      </c>
      <c r="G122" s="53" t="s">
        <v>1277</v>
      </c>
      <c r="H122" s="53" t="s">
        <v>211</v>
      </c>
      <c r="I122" s="53" t="s">
        <v>646</v>
      </c>
      <c r="J122" s="53" t="s">
        <v>49</v>
      </c>
      <c r="K122" s="53" t="s">
        <v>144</v>
      </c>
      <c r="L122" s="53" t="s">
        <v>199</v>
      </c>
      <c r="M122" s="53" t="s">
        <v>206</v>
      </c>
      <c r="N122" s="53">
        <v>1</v>
      </c>
      <c r="O122" s="54" t="s">
        <v>195</v>
      </c>
      <c r="P122" s="205">
        <f t="shared" si="13"/>
        <v>0</v>
      </c>
      <c r="Q122" s="53"/>
      <c r="R122" s="53"/>
      <c r="S122" s="53">
        <v>0</v>
      </c>
      <c r="T122" s="54"/>
      <c r="U122" s="53"/>
      <c r="V122" s="56">
        <v>0</v>
      </c>
      <c r="W122" s="53"/>
      <c r="X122" s="56">
        <v>0</v>
      </c>
      <c r="Y122" s="53"/>
      <c r="Z122" s="56">
        <v>0</v>
      </c>
      <c r="AA122" s="53"/>
      <c r="AB122" s="56">
        <v>0</v>
      </c>
      <c r="AC122" s="53"/>
      <c r="AD122" s="205">
        <f t="shared" si="15"/>
        <v>0</v>
      </c>
      <c r="AE122" s="53">
        <v>0</v>
      </c>
      <c r="AF122" s="54">
        <v>0</v>
      </c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</row>
    <row r="123" spans="1:470" s="61" customFormat="1" ht="11.1" customHeight="1" x14ac:dyDescent="0.15">
      <c r="A123" s="51" t="s">
        <v>648</v>
      </c>
      <c r="B123" s="52" t="s">
        <v>966</v>
      </c>
      <c r="C123" s="53" t="s">
        <v>1280</v>
      </c>
      <c r="D123" s="53" t="s">
        <v>122</v>
      </c>
      <c r="E123" s="53" t="s">
        <v>136</v>
      </c>
      <c r="F123" s="53" t="s">
        <v>96</v>
      </c>
      <c r="G123" s="53" t="s">
        <v>1277</v>
      </c>
      <c r="H123" s="53" t="s">
        <v>197</v>
      </c>
      <c r="I123" s="53" t="s">
        <v>649</v>
      </c>
      <c r="J123" s="53" t="s">
        <v>49</v>
      </c>
      <c r="K123" s="53" t="s">
        <v>144</v>
      </c>
      <c r="L123" s="53" t="s">
        <v>199</v>
      </c>
      <c r="M123" s="53" t="s">
        <v>206</v>
      </c>
      <c r="N123" s="53">
        <v>1</v>
      </c>
      <c r="O123" s="54" t="s">
        <v>195</v>
      </c>
      <c r="P123" s="205">
        <f t="shared" si="13"/>
        <v>0</v>
      </c>
      <c r="Q123" s="53"/>
      <c r="R123" s="53"/>
      <c r="S123" s="53">
        <v>0</v>
      </c>
      <c r="T123" s="54"/>
      <c r="U123" s="53"/>
      <c r="V123" s="56">
        <v>0</v>
      </c>
      <c r="W123" s="53"/>
      <c r="X123" s="56">
        <v>0</v>
      </c>
      <c r="Y123" s="53"/>
      <c r="Z123" s="56">
        <v>0</v>
      </c>
      <c r="AA123" s="53"/>
      <c r="AB123" s="56">
        <v>0</v>
      </c>
      <c r="AC123" s="53"/>
      <c r="AD123" s="205">
        <f t="shared" si="15"/>
        <v>0</v>
      </c>
      <c r="AE123" s="53">
        <v>0</v>
      </c>
      <c r="AF123" s="54">
        <v>0</v>
      </c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</row>
    <row r="124" spans="1:470" s="61" customFormat="1" ht="11.1" customHeight="1" x14ac:dyDescent="0.15">
      <c r="A124" s="51" t="s">
        <v>651</v>
      </c>
      <c r="B124" s="52" t="s">
        <v>966</v>
      </c>
      <c r="C124" s="53" t="s">
        <v>652</v>
      </c>
      <c r="D124" s="53" t="s">
        <v>122</v>
      </c>
      <c r="E124" s="53" t="s">
        <v>136</v>
      </c>
      <c r="F124" s="53" t="s">
        <v>96</v>
      </c>
      <c r="G124" s="53" t="s">
        <v>1277</v>
      </c>
      <c r="H124" s="53" t="s">
        <v>128</v>
      </c>
      <c r="I124" s="53" t="s">
        <v>652</v>
      </c>
      <c r="J124" s="53" t="s">
        <v>49</v>
      </c>
      <c r="K124" s="53" t="s">
        <v>144</v>
      </c>
      <c r="L124" s="53" t="s">
        <v>199</v>
      </c>
      <c r="M124" s="53" t="s">
        <v>206</v>
      </c>
      <c r="N124" s="53">
        <v>1</v>
      </c>
      <c r="O124" s="54" t="s">
        <v>195</v>
      </c>
      <c r="P124" s="205">
        <f t="shared" si="13"/>
        <v>0</v>
      </c>
      <c r="Q124" s="53"/>
      <c r="R124" s="53"/>
      <c r="S124" s="53">
        <v>0</v>
      </c>
      <c r="T124" s="54"/>
      <c r="U124" s="53"/>
      <c r="V124" s="56">
        <v>0</v>
      </c>
      <c r="W124" s="53"/>
      <c r="X124" s="56">
        <v>0</v>
      </c>
      <c r="Y124" s="53"/>
      <c r="Z124" s="56">
        <v>0</v>
      </c>
      <c r="AA124" s="53"/>
      <c r="AB124" s="56">
        <v>0</v>
      </c>
      <c r="AC124" s="53"/>
      <c r="AD124" s="205">
        <f t="shared" si="15"/>
        <v>0</v>
      </c>
      <c r="AE124" s="53">
        <v>0</v>
      </c>
      <c r="AF124" s="54">
        <v>0</v>
      </c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M124" s="53"/>
      <c r="DN124" s="53"/>
      <c r="DO124" s="53"/>
      <c r="DP124" s="53"/>
    </row>
    <row r="125" spans="1:470" s="217" customFormat="1" ht="11.1" customHeight="1" x14ac:dyDescent="0.15">
      <c r="A125" s="208"/>
      <c r="B125" s="209"/>
      <c r="C125" s="209" t="s">
        <v>154</v>
      </c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>
        <f>SUM(N126:N128)</f>
        <v>3</v>
      </c>
      <c r="O125" s="210"/>
      <c r="P125" s="205">
        <f t="shared" si="13"/>
        <v>0</v>
      </c>
      <c r="Q125" s="209">
        <f t="shared" ref="Q125:AF125" si="21">SUM(Q126:Q128)</f>
        <v>0</v>
      </c>
      <c r="R125" s="209">
        <f t="shared" si="21"/>
        <v>0</v>
      </c>
      <c r="S125" s="209">
        <f t="shared" si="21"/>
        <v>0</v>
      </c>
      <c r="T125" s="210">
        <f t="shared" si="21"/>
        <v>0</v>
      </c>
      <c r="U125" s="209"/>
      <c r="V125" s="212">
        <f t="shared" si="21"/>
        <v>0</v>
      </c>
      <c r="W125" s="209"/>
      <c r="X125" s="212">
        <f t="shared" si="21"/>
        <v>0</v>
      </c>
      <c r="Y125" s="209"/>
      <c r="Z125" s="212">
        <f t="shared" si="21"/>
        <v>0</v>
      </c>
      <c r="AA125" s="209"/>
      <c r="AB125" s="212">
        <f t="shared" si="21"/>
        <v>0</v>
      </c>
      <c r="AC125" s="209"/>
      <c r="AD125" s="205">
        <f t="shared" si="15"/>
        <v>0</v>
      </c>
      <c r="AE125" s="209">
        <f t="shared" si="21"/>
        <v>0</v>
      </c>
      <c r="AF125" s="210">
        <f t="shared" si="21"/>
        <v>0</v>
      </c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  <c r="QR125" s="29"/>
      <c r="QS125" s="29"/>
      <c r="QT125" s="29"/>
      <c r="QU125" s="29"/>
      <c r="QV125" s="29"/>
      <c r="QW125" s="29"/>
      <c r="QX125" s="29"/>
      <c r="QY125" s="29"/>
      <c r="QZ125" s="29"/>
      <c r="RA125" s="29"/>
      <c r="RB125" s="29"/>
    </row>
    <row r="126" spans="1:470" s="61" customFormat="1" ht="11.1" customHeight="1" x14ac:dyDescent="0.15">
      <c r="A126" s="51" t="s">
        <v>655</v>
      </c>
      <c r="B126" s="52" t="s">
        <v>966</v>
      </c>
      <c r="C126" s="53" t="s">
        <v>154</v>
      </c>
      <c r="D126" s="53" t="s">
        <v>122</v>
      </c>
      <c r="E126" s="53" t="s">
        <v>136</v>
      </c>
      <c r="F126" s="53" t="s">
        <v>87</v>
      </c>
      <c r="G126" s="53" t="s">
        <v>154</v>
      </c>
      <c r="H126" s="53" t="s">
        <v>51</v>
      </c>
      <c r="I126" s="53" t="s">
        <v>154</v>
      </c>
      <c r="J126" s="53" t="s">
        <v>49</v>
      </c>
      <c r="K126" s="53" t="s">
        <v>144</v>
      </c>
      <c r="L126" s="53" t="s">
        <v>199</v>
      </c>
      <c r="M126" s="53" t="s">
        <v>200</v>
      </c>
      <c r="N126" s="53">
        <v>1</v>
      </c>
      <c r="O126" s="54" t="s">
        <v>195</v>
      </c>
      <c r="P126" s="205">
        <f t="shared" si="13"/>
        <v>0</v>
      </c>
      <c r="Q126" s="53"/>
      <c r="R126" s="53"/>
      <c r="S126" s="53">
        <v>0</v>
      </c>
      <c r="T126" s="54"/>
      <c r="U126" s="53"/>
      <c r="V126" s="56">
        <v>0</v>
      </c>
      <c r="W126" s="53"/>
      <c r="X126" s="56">
        <v>0</v>
      </c>
      <c r="Y126" s="53"/>
      <c r="Z126" s="56">
        <v>0</v>
      </c>
      <c r="AA126" s="53"/>
      <c r="AB126" s="56">
        <v>0</v>
      </c>
      <c r="AC126" s="53"/>
      <c r="AD126" s="205">
        <f t="shared" si="15"/>
        <v>0</v>
      </c>
      <c r="AE126" s="53">
        <v>0</v>
      </c>
      <c r="AF126" s="54">
        <v>0</v>
      </c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M126" s="53"/>
      <c r="DN126" s="53"/>
      <c r="DO126" s="53"/>
      <c r="DP126" s="53"/>
    </row>
    <row r="127" spans="1:470" s="61" customFormat="1" ht="11.1" customHeight="1" x14ac:dyDescent="0.15">
      <c r="A127" s="51" t="s">
        <v>658</v>
      </c>
      <c r="B127" s="52" t="s">
        <v>966</v>
      </c>
      <c r="C127" s="53" t="s">
        <v>659</v>
      </c>
      <c r="D127" s="53" t="s">
        <v>122</v>
      </c>
      <c r="E127" s="53" t="s">
        <v>136</v>
      </c>
      <c r="F127" s="53" t="s">
        <v>87</v>
      </c>
      <c r="G127" s="53" t="s">
        <v>154</v>
      </c>
      <c r="H127" s="53" t="s">
        <v>130</v>
      </c>
      <c r="I127" s="53" t="s">
        <v>659</v>
      </c>
      <c r="J127" s="53" t="s">
        <v>49</v>
      </c>
      <c r="K127" s="53" t="s">
        <v>144</v>
      </c>
      <c r="L127" s="53" t="s">
        <v>199</v>
      </c>
      <c r="M127" s="53" t="s">
        <v>206</v>
      </c>
      <c r="N127" s="53">
        <v>1</v>
      </c>
      <c r="O127" s="54" t="s">
        <v>195</v>
      </c>
      <c r="P127" s="205">
        <f t="shared" si="13"/>
        <v>0</v>
      </c>
      <c r="Q127" s="53"/>
      <c r="R127" s="53"/>
      <c r="S127" s="53">
        <v>0</v>
      </c>
      <c r="T127" s="54"/>
      <c r="U127" s="53"/>
      <c r="V127" s="56">
        <v>0</v>
      </c>
      <c r="W127" s="53"/>
      <c r="X127" s="56">
        <v>0</v>
      </c>
      <c r="Y127" s="53"/>
      <c r="Z127" s="56">
        <v>0</v>
      </c>
      <c r="AA127" s="53"/>
      <c r="AB127" s="56">
        <v>0</v>
      </c>
      <c r="AC127" s="53"/>
      <c r="AD127" s="205">
        <f t="shared" si="15"/>
        <v>0</v>
      </c>
      <c r="AE127" s="53">
        <v>0</v>
      </c>
      <c r="AF127" s="54">
        <v>0</v>
      </c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</row>
    <row r="128" spans="1:470" s="61" customFormat="1" ht="11.1" customHeight="1" x14ac:dyDescent="0.15">
      <c r="A128" s="51" t="s">
        <v>662</v>
      </c>
      <c r="B128" s="52" t="s">
        <v>966</v>
      </c>
      <c r="C128" s="53" t="s">
        <v>663</v>
      </c>
      <c r="D128" s="53" t="s">
        <v>122</v>
      </c>
      <c r="E128" s="53" t="s">
        <v>136</v>
      </c>
      <c r="F128" s="53" t="s">
        <v>87</v>
      </c>
      <c r="G128" s="53" t="s">
        <v>154</v>
      </c>
      <c r="H128" s="53" t="s">
        <v>191</v>
      </c>
      <c r="I128" s="53" t="s">
        <v>663</v>
      </c>
      <c r="J128" s="53" t="s">
        <v>49</v>
      </c>
      <c r="K128" s="53" t="s">
        <v>144</v>
      </c>
      <c r="L128" s="53" t="s">
        <v>199</v>
      </c>
      <c r="M128" s="53" t="s">
        <v>206</v>
      </c>
      <c r="N128" s="53">
        <v>1</v>
      </c>
      <c r="O128" s="54" t="s">
        <v>195</v>
      </c>
      <c r="P128" s="205">
        <f t="shared" si="13"/>
        <v>0</v>
      </c>
      <c r="Q128" s="53"/>
      <c r="R128" s="53"/>
      <c r="S128" s="53">
        <v>0</v>
      </c>
      <c r="T128" s="54"/>
      <c r="U128" s="53"/>
      <c r="V128" s="56">
        <v>0</v>
      </c>
      <c r="W128" s="53"/>
      <c r="X128" s="56">
        <v>0</v>
      </c>
      <c r="Y128" s="53"/>
      <c r="Z128" s="56">
        <v>0</v>
      </c>
      <c r="AA128" s="53"/>
      <c r="AB128" s="56">
        <v>0</v>
      </c>
      <c r="AC128" s="53"/>
      <c r="AD128" s="205">
        <f t="shared" si="15"/>
        <v>0</v>
      </c>
      <c r="AE128" s="53">
        <v>0</v>
      </c>
      <c r="AF128" s="54">
        <v>0</v>
      </c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</row>
    <row r="129" spans="1:470" s="217" customFormat="1" ht="11.1" customHeight="1" x14ac:dyDescent="0.15">
      <c r="A129" s="208"/>
      <c r="B129" s="209"/>
      <c r="C129" s="209" t="s">
        <v>263</v>
      </c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>
        <f>SUM(N130:N137)</f>
        <v>8</v>
      </c>
      <c r="O129" s="210"/>
      <c r="P129" s="205">
        <f t="shared" si="13"/>
        <v>0</v>
      </c>
      <c r="Q129" s="209">
        <f t="shared" ref="Q129:AF129" si="22">SUM(Q130:Q137)</f>
        <v>0</v>
      </c>
      <c r="R129" s="209">
        <f t="shared" si="22"/>
        <v>0</v>
      </c>
      <c r="S129" s="209">
        <f t="shared" si="22"/>
        <v>0</v>
      </c>
      <c r="T129" s="210">
        <f t="shared" si="22"/>
        <v>0</v>
      </c>
      <c r="U129" s="209"/>
      <c r="V129" s="212">
        <f t="shared" si="22"/>
        <v>0</v>
      </c>
      <c r="W129" s="209"/>
      <c r="X129" s="212">
        <f t="shared" si="22"/>
        <v>0</v>
      </c>
      <c r="Y129" s="209"/>
      <c r="Z129" s="212">
        <f t="shared" si="22"/>
        <v>0</v>
      </c>
      <c r="AA129" s="209"/>
      <c r="AB129" s="212">
        <f t="shared" si="22"/>
        <v>0</v>
      </c>
      <c r="AC129" s="209"/>
      <c r="AD129" s="205">
        <f t="shared" si="15"/>
        <v>0</v>
      </c>
      <c r="AE129" s="209">
        <f t="shared" si="22"/>
        <v>0</v>
      </c>
      <c r="AF129" s="210">
        <f t="shared" si="22"/>
        <v>0</v>
      </c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  <c r="QR129" s="29"/>
      <c r="QS129" s="29"/>
      <c r="QT129" s="29"/>
      <c r="QU129" s="29"/>
      <c r="QV129" s="29"/>
      <c r="QW129" s="29"/>
      <c r="QX129" s="29"/>
      <c r="QY129" s="29"/>
      <c r="QZ129" s="29"/>
      <c r="RA129" s="29"/>
      <c r="RB129" s="29"/>
    </row>
    <row r="130" spans="1:470" s="61" customFormat="1" ht="11.1" customHeight="1" x14ac:dyDescent="0.15">
      <c r="A130" s="51" t="s">
        <v>804</v>
      </c>
      <c r="B130" s="52" t="s">
        <v>966</v>
      </c>
      <c r="C130" s="53" t="s">
        <v>263</v>
      </c>
      <c r="D130" s="53" t="s">
        <v>122</v>
      </c>
      <c r="E130" s="53" t="s">
        <v>136</v>
      </c>
      <c r="F130" s="53" t="s">
        <v>111</v>
      </c>
      <c r="G130" s="53" t="s">
        <v>263</v>
      </c>
      <c r="H130" s="53" t="s">
        <v>51</v>
      </c>
      <c r="I130" s="53" t="s">
        <v>263</v>
      </c>
      <c r="J130" s="53" t="s">
        <v>49</v>
      </c>
      <c r="K130" s="53" t="s">
        <v>144</v>
      </c>
      <c r="L130" s="53" t="s">
        <v>199</v>
      </c>
      <c r="M130" s="53" t="s">
        <v>200</v>
      </c>
      <c r="N130" s="53">
        <v>1</v>
      </c>
      <c r="O130" s="54" t="s">
        <v>195</v>
      </c>
      <c r="P130" s="205">
        <f t="shared" si="13"/>
        <v>0</v>
      </c>
      <c r="Q130" s="53"/>
      <c r="R130" s="53"/>
      <c r="S130" s="53">
        <v>0</v>
      </c>
      <c r="T130" s="54"/>
      <c r="U130" s="53"/>
      <c r="V130" s="56">
        <v>0</v>
      </c>
      <c r="W130" s="53"/>
      <c r="X130" s="56">
        <v>0</v>
      </c>
      <c r="Y130" s="53"/>
      <c r="Z130" s="56">
        <v>0</v>
      </c>
      <c r="AA130" s="53"/>
      <c r="AB130" s="56">
        <v>0</v>
      </c>
      <c r="AC130" s="53"/>
      <c r="AD130" s="205">
        <f t="shared" si="15"/>
        <v>0</v>
      </c>
      <c r="AE130" s="53">
        <v>0</v>
      </c>
      <c r="AF130" s="54">
        <v>0</v>
      </c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</row>
    <row r="131" spans="1:470" s="61" customFormat="1" ht="11.1" customHeight="1" x14ac:dyDescent="0.15">
      <c r="A131" s="51" t="s">
        <v>869</v>
      </c>
      <c r="B131" s="52" t="s">
        <v>966</v>
      </c>
      <c r="C131" s="53" t="s">
        <v>870</v>
      </c>
      <c r="D131" s="53" t="s">
        <v>122</v>
      </c>
      <c r="E131" s="53" t="s">
        <v>136</v>
      </c>
      <c r="F131" s="53" t="s">
        <v>111</v>
      </c>
      <c r="G131" s="53" t="s">
        <v>263</v>
      </c>
      <c r="H131" s="53" t="s">
        <v>51</v>
      </c>
      <c r="I131" s="53" t="s">
        <v>263</v>
      </c>
      <c r="J131" s="53" t="s">
        <v>49</v>
      </c>
      <c r="K131" s="53" t="s">
        <v>144</v>
      </c>
      <c r="L131" s="53" t="s">
        <v>199</v>
      </c>
      <c r="M131" s="53" t="s">
        <v>219</v>
      </c>
      <c r="N131" s="53">
        <v>1</v>
      </c>
      <c r="O131" s="54" t="s">
        <v>219</v>
      </c>
      <c r="P131" s="205">
        <f t="shared" si="13"/>
        <v>0</v>
      </c>
      <c r="Q131" s="53"/>
      <c r="R131" s="53"/>
      <c r="S131" s="53">
        <v>0</v>
      </c>
      <c r="T131" s="54"/>
      <c r="U131" s="53"/>
      <c r="V131" s="56">
        <v>0</v>
      </c>
      <c r="W131" s="53"/>
      <c r="X131" s="56">
        <v>0</v>
      </c>
      <c r="Y131" s="53"/>
      <c r="Z131" s="56">
        <v>0</v>
      </c>
      <c r="AA131" s="53"/>
      <c r="AB131" s="56">
        <v>0</v>
      </c>
      <c r="AC131" s="53"/>
      <c r="AD131" s="205">
        <f t="shared" si="15"/>
        <v>0</v>
      </c>
      <c r="AE131" s="53">
        <v>0</v>
      </c>
      <c r="AF131" s="54">
        <v>0</v>
      </c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</row>
    <row r="132" spans="1:470" s="61" customFormat="1" ht="11.1" customHeight="1" x14ac:dyDescent="0.15">
      <c r="A132" s="51" t="s">
        <v>884</v>
      </c>
      <c r="B132" s="52" t="s">
        <v>966</v>
      </c>
      <c r="C132" s="53" t="s">
        <v>1306</v>
      </c>
      <c r="D132" s="53" t="s">
        <v>122</v>
      </c>
      <c r="E132" s="53" t="s">
        <v>136</v>
      </c>
      <c r="F132" s="53" t="s">
        <v>111</v>
      </c>
      <c r="G132" s="53" t="s">
        <v>263</v>
      </c>
      <c r="H132" s="53" t="s">
        <v>51</v>
      </c>
      <c r="I132" s="53" t="s">
        <v>263</v>
      </c>
      <c r="J132" s="53" t="s">
        <v>49</v>
      </c>
      <c r="K132" s="53" t="s">
        <v>144</v>
      </c>
      <c r="L132" s="53" t="s">
        <v>199</v>
      </c>
      <c r="M132" s="53" t="s">
        <v>219</v>
      </c>
      <c r="N132" s="53">
        <v>1</v>
      </c>
      <c r="O132" s="54" t="s">
        <v>219</v>
      </c>
      <c r="P132" s="205">
        <f t="shared" si="13"/>
        <v>0</v>
      </c>
      <c r="Q132" s="53"/>
      <c r="R132" s="53"/>
      <c r="S132" s="53">
        <v>0</v>
      </c>
      <c r="T132" s="54"/>
      <c r="U132" s="53"/>
      <c r="V132" s="56">
        <v>0</v>
      </c>
      <c r="W132" s="53"/>
      <c r="X132" s="56">
        <v>0</v>
      </c>
      <c r="Y132" s="53"/>
      <c r="Z132" s="56">
        <v>0</v>
      </c>
      <c r="AA132" s="53"/>
      <c r="AB132" s="56">
        <v>0</v>
      </c>
      <c r="AC132" s="53"/>
      <c r="AD132" s="205">
        <f t="shared" si="15"/>
        <v>0</v>
      </c>
      <c r="AE132" s="53">
        <v>0</v>
      </c>
      <c r="AF132" s="54">
        <v>0</v>
      </c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M132" s="53"/>
      <c r="DN132" s="53"/>
      <c r="DO132" s="53"/>
      <c r="DP132" s="53"/>
    </row>
    <row r="133" spans="1:470" s="61" customFormat="1" ht="11.1" customHeight="1" x14ac:dyDescent="0.15">
      <c r="A133" s="51" t="s">
        <v>740</v>
      </c>
      <c r="B133" s="52" t="s">
        <v>966</v>
      </c>
      <c r="C133" s="53" t="s">
        <v>741</v>
      </c>
      <c r="D133" s="53" t="s">
        <v>122</v>
      </c>
      <c r="E133" s="53" t="s">
        <v>136</v>
      </c>
      <c r="F133" s="53" t="s">
        <v>111</v>
      </c>
      <c r="G133" s="53" t="s">
        <v>263</v>
      </c>
      <c r="H133" s="53" t="s">
        <v>121</v>
      </c>
      <c r="I133" s="53" t="s">
        <v>741</v>
      </c>
      <c r="J133" s="53" t="s">
        <v>49</v>
      </c>
      <c r="K133" s="53" t="s">
        <v>144</v>
      </c>
      <c r="L133" s="53" t="s">
        <v>199</v>
      </c>
      <c r="M133" s="53" t="s">
        <v>204</v>
      </c>
      <c r="N133" s="53">
        <v>1</v>
      </c>
      <c r="O133" s="54" t="s">
        <v>195</v>
      </c>
      <c r="P133" s="205">
        <f t="shared" si="13"/>
        <v>0</v>
      </c>
      <c r="Q133" s="53"/>
      <c r="R133" s="53"/>
      <c r="S133" s="53">
        <v>0</v>
      </c>
      <c r="T133" s="54"/>
      <c r="U133" s="53"/>
      <c r="V133" s="56">
        <v>0</v>
      </c>
      <c r="W133" s="53"/>
      <c r="X133" s="56">
        <v>0</v>
      </c>
      <c r="Y133" s="53"/>
      <c r="Z133" s="56">
        <v>0</v>
      </c>
      <c r="AA133" s="53"/>
      <c r="AB133" s="56">
        <v>0</v>
      </c>
      <c r="AC133" s="53"/>
      <c r="AD133" s="205">
        <f t="shared" si="15"/>
        <v>0</v>
      </c>
      <c r="AE133" s="53">
        <v>0</v>
      </c>
      <c r="AF133" s="54">
        <v>0</v>
      </c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M133" s="53"/>
      <c r="DN133" s="53"/>
      <c r="DO133" s="53"/>
      <c r="DP133" s="53"/>
    </row>
    <row r="134" spans="1:470" s="61" customFormat="1" ht="11.1" customHeight="1" x14ac:dyDescent="0.15">
      <c r="A134" s="51" t="s">
        <v>743</v>
      </c>
      <c r="B134" s="52" t="s">
        <v>966</v>
      </c>
      <c r="C134" s="53" t="s">
        <v>744</v>
      </c>
      <c r="D134" s="53" t="s">
        <v>122</v>
      </c>
      <c r="E134" s="53" t="s">
        <v>136</v>
      </c>
      <c r="F134" s="53" t="s">
        <v>111</v>
      </c>
      <c r="G134" s="53" t="s">
        <v>263</v>
      </c>
      <c r="H134" s="53" t="s">
        <v>130</v>
      </c>
      <c r="I134" s="53" t="s">
        <v>744</v>
      </c>
      <c r="J134" s="53" t="s">
        <v>49</v>
      </c>
      <c r="K134" s="53" t="s">
        <v>144</v>
      </c>
      <c r="L134" s="53" t="s">
        <v>199</v>
      </c>
      <c r="M134" s="53" t="s">
        <v>207</v>
      </c>
      <c r="N134" s="53">
        <v>1</v>
      </c>
      <c r="O134" s="54" t="s">
        <v>195</v>
      </c>
      <c r="P134" s="205">
        <f t="shared" si="13"/>
        <v>0</v>
      </c>
      <c r="Q134" s="53"/>
      <c r="R134" s="53"/>
      <c r="S134" s="53">
        <v>0</v>
      </c>
      <c r="T134" s="54"/>
      <c r="U134" s="53"/>
      <c r="V134" s="56">
        <v>0</v>
      </c>
      <c r="W134" s="53"/>
      <c r="X134" s="56">
        <v>0</v>
      </c>
      <c r="Y134" s="53"/>
      <c r="Z134" s="56">
        <v>0</v>
      </c>
      <c r="AA134" s="53"/>
      <c r="AB134" s="56">
        <v>0</v>
      </c>
      <c r="AC134" s="53"/>
      <c r="AD134" s="205">
        <f t="shared" si="15"/>
        <v>0</v>
      </c>
      <c r="AE134" s="53">
        <v>0</v>
      </c>
      <c r="AF134" s="54">
        <v>0</v>
      </c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  <c r="CP134" s="53"/>
      <c r="CQ134" s="53"/>
      <c r="CR134" s="53"/>
      <c r="CS134" s="53"/>
      <c r="CT134" s="53"/>
      <c r="CU134" s="53"/>
      <c r="CV134" s="53"/>
      <c r="CW134" s="53"/>
      <c r="CX134" s="53"/>
      <c r="CY134" s="53"/>
      <c r="CZ134" s="53"/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/>
      <c r="DL134" s="53"/>
      <c r="DM134" s="53"/>
      <c r="DN134" s="53"/>
      <c r="DO134" s="53"/>
      <c r="DP134" s="53"/>
    </row>
    <row r="135" spans="1:470" s="61" customFormat="1" ht="11.1" customHeight="1" x14ac:dyDescent="0.15">
      <c r="A135" s="51" t="s">
        <v>746</v>
      </c>
      <c r="B135" s="52" t="s">
        <v>966</v>
      </c>
      <c r="C135" s="53" t="s">
        <v>127</v>
      </c>
      <c r="D135" s="53" t="s">
        <v>122</v>
      </c>
      <c r="E135" s="53" t="s">
        <v>136</v>
      </c>
      <c r="F135" s="53" t="s">
        <v>111</v>
      </c>
      <c r="G135" s="53" t="s">
        <v>263</v>
      </c>
      <c r="H135" s="53" t="s">
        <v>216</v>
      </c>
      <c r="I135" s="53" t="s">
        <v>127</v>
      </c>
      <c r="J135" s="53" t="s">
        <v>49</v>
      </c>
      <c r="K135" s="53" t="s">
        <v>144</v>
      </c>
      <c r="L135" s="53" t="s">
        <v>199</v>
      </c>
      <c r="M135" s="53" t="s">
        <v>207</v>
      </c>
      <c r="N135" s="53">
        <v>1</v>
      </c>
      <c r="O135" s="54" t="s">
        <v>195</v>
      </c>
      <c r="P135" s="205">
        <f t="shared" si="13"/>
        <v>0</v>
      </c>
      <c r="Q135" s="53"/>
      <c r="R135" s="53"/>
      <c r="S135" s="53">
        <v>0</v>
      </c>
      <c r="T135" s="54"/>
      <c r="U135" s="53"/>
      <c r="V135" s="56">
        <v>0</v>
      </c>
      <c r="W135" s="53"/>
      <c r="X135" s="56">
        <v>0</v>
      </c>
      <c r="Y135" s="53"/>
      <c r="Z135" s="56">
        <v>0</v>
      </c>
      <c r="AA135" s="53"/>
      <c r="AB135" s="56">
        <v>0</v>
      </c>
      <c r="AC135" s="53"/>
      <c r="AD135" s="205">
        <f t="shared" si="15"/>
        <v>0</v>
      </c>
      <c r="AE135" s="53">
        <v>0</v>
      </c>
      <c r="AF135" s="54">
        <v>0</v>
      </c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  <c r="DM135" s="53"/>
      <c r="DN135" s="53"/>
      <c r="DO135" s="53"/>
      <c r="DP135" s="53"/>
    </row>
    <row r="136" spans="1:470" s="61" customFormat="1" ht="11.1" customHeight="1" x14ac:dyDescent="0.15">
      <c r="A136" s="51" t="s">
        <v>748</v>
      </c>
      <c r="B136" s="52" t="s">
        <v>966</v>
      </c>
      <c r="C136" s="53" t="s">
        <v>1289</v>
      </c>
      <c r="D136" s="53" t="s">
        <v>122</v>
      </c>
      <c r="E136" s="53" t="s">
        <v>136</v>
      </c>
      <c r="F136" s="53" t="s">
        <v>111</v>
      </c>
      <c r="G136" s="53" t="s">
        <v>263</v>
      </c>
      <c r="H136" s="53" t="s">
        <v>212</v>
      </c>
      <c r="I136" s="53" t="s">
        <v>749</v>
      </c>
      <c r="J136" s="53" t="s">
        <v>49</v>
      </c>
      <c r="K136" s="53" t="s">
        <v>144</v>
      </c>
      <c r="L136" s="53" t="s">
        <v>199</v>
      </c>
      <c r="M136" s="53" t="s">
        <v>207</v>
      </c>
      <c r="N136" s="53">
        <v>1</v>
      </c>
      <c r="O136" s="54" t="s">
        <v>195</v>
      </c>
      <c r="P136" s="205">
        <f t="shared" si="13"/>
        <v>0</v>
      </c>
      <c r="Q136" s="53"/>
      <c r="R136" s="53"/>
      <c r="S136" s="53">
        <v>0</v>
      </c>
      <c r="T136" s="54"/>
      <c r="U136" s="53"/>
      <c r="V136" s="56">
        <v>0</v>
      </c>
      <c r="W136" s="53"/>
      <c r="X136" s="56">
        <v>0</v>
      </c>
      <c r="Y136" s="53"/>
      <c r="Z136" s="56">
        <v>0</v>
      </c>
      <c r="AA136" s="53"/>
      <c r="AB136" s="56">
        <v>0</v>
      </c>
      <c r="AC136" s="53"/>
      <c r="AD136" s="205">
        <f t="shared" si="15"/>
        <v>0</v>
      </c>
      <c r="AE136" s="53">
        <v>0</v>
      </c>
      <c r="AF136" s="54">
        <v>0</v>
      </c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  <c r="CP136" s="53"/>
      <c r="CQ136" s="53"/>
      <c r="CR136" s="53"/>
      <c r="CS136" s="53"/>
      <c r="CT136" s="53"/>
      <c r="CU136" s="53"/>
      <c r="CV136" s="53"/>
      <c r="CW136" s="53"/>
      <c r="CX136" s="53"/>
      <c r="CY136" s="53"/>
      <c r="CZ136" s="53"/>
      <c r="DA136" s="53"/>
      <c r="DB136" s="53"/>
      <c r="DC136" s="53"/>
      <c r="DD136" s="53"/>
      <c r="DE136" s="53"/>
      <c r="DF136" s="53"/>
      <c r="DG136" s="53"/>
      <c r="DH136" s="53"/>
      <c r="DI136" s="53"/>
      <c r="DJ136" s="53"/>
      <c r="DK136" s="53"/>
      <c r="DL136" s="53"/>
      <c r="DM136" s="53"/>
      <c r="DN136" s="53"/>
      <c r="DO136" s="53"/>
      <c r="DP136" s="53"/>
    </row>
    <row r="137" spans="1:470" s="61" customFormat="1" ht="11.1" customHeight="1" x14ac:dyDescent="0.15">
      <c r="A137" s="51" t="s">
        <v>751</v>
      </c>
      <c r="B137" s="52" t="s">
        <v>966</v>
      </c>
      <c r="C137" s="53" t="s">
        <v>1290</v>
      </c>
      <c r="D137" s="53" t="s">
        <v>122</v>
      </c>
      <c r="E137" s="53" t="s">
        <v>136</v>
      </c>
      <c r="F137" s="53" t="s">
        <v>111</v>
      </c>
      <c r="G137" s="53" t="s">
        <v>263</v>
      </c>
      <c r="H137" s="53" t="s">
        <v>212</v>
      </c>
      <c r="I137" s="53" t="s">
        <v>749</v>
      </c>
      <c r="J137" s="53" t="s">
        <v>49</v>
      </c>
      <c r="K137" s="53" t="s">
        <v>144</v>
      </c>
      <c r="L137" s="53" t="s">
        <v>199</v>
      </c>
      <c r="M137" s="53" t="s">
        <v>207</v>
      </c>
      <c r="N137" s="53">
        <v>1</v>
      </c>
      <c r="O137" s="54" t="s">
        <v>195</v>
      </c>
      <c r="P137" s="205">
        <f t="shared" si="13"/>
        <v>0</v>
      </c>
      <c r="Q137" s="53"/>
      <c r="R137" s="53"/>
      <c r="S137" s="53">
        <v>0</v>
      </c>
      <c r="T137" s="54"/>
      <c r="U137" s="53"/>
      <c r="V137" s="56">
        <v>0</v>
      </c>
      <c r="W137" s="53"/>
      <c r="X137" s="56">
        <v>0</v>
      </c>
      <c r="Y137" s="53"/>
      <c r="Z137" s="56">
        <v>0</v>
      </c>
      <c r="AA137" s="53"/>
      <c r="AB137" s="56">
        <v>0</v>
      </c>
      <c r="AC137" s="53"/>
      <c r="AD137" s="205">
        <f t="shared" si="15"/>
        <v>0</v>
      </c>
      <c r="AE137" s="53">
        <v>0</v>
      </c>
      <c r="AF137" s="54">
        <v>0</v>
      </c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  <c r="DN137" s="53"/>
      <c r="DO137" s="53"/>
      <c r="DP137" s="53"/>
    </row>
    <row r="138" spans="1:470" s="217" customFormat="1" ht="11.1" customHeight="1" x14ac:dyDescent="0.15">
      <c r="A138" s="208"/>
      <c r="B138" s="209"/>
      <c r="C138" s="209" t="s">
        <v>1330</v>
      </c>
      <c r="D138" s="209"/>
      <c r="E138" s="209"/>
      <c r="F138" s="209"/>
      <c r="G138" s="209"/>
      <c r="H138" s="209"/>
      <c r="I138" s="209"/>
      <c r="J138" s="209"/>
      <c r="K138" s="209"/>
      <c r="L138" s="209"/>
      <c r="M138" s="209"/>
      <c r="N138" s="209">
        <f>SUM(N139,N146,N157,N164,N174,N187)</f>
        <v>47</v>
      </c>
      <c r="O138" s="210"/>
      <c r="P138" s="205">
        <f t="shared" ref="P138:P201" si="23">SUM(Q138:T138)</f>
        <v>1</v>
      </c>
      <c r="Q138" s="209">
        <f t="shared" ref="Q138:AF138" si="24">SUM(Q139,Q146,Q157,Q164,Q174,Q187)</f>
        <v>0</v>
      </c>
      <c r="R138" s="209">
        <f t="shared" si="24"/>
        <v>0</v>
      </c>
      <c r="S138" s="209">
        <f t="shared" si="24"/>
        <v>1</v>
      </c>
      <c r="T138" s="210">
        <f t="shared" si="24"/>
        <v>0</v>
      </c>
      <c r="U138" s="209"/>
      <c r="V138" s="212">
        <f t="shared" si="24"/>
        <v>0</v>
      </c>
      <c r="W138" s="209"/>
      <c r="X138" s="212">
        <f t="shared" si="24"/>
        <v>0</v>
      </c>
      <c r="Y138" s="209"/>
      <c r="Z138" s="212">
        <f t="shared" si="24"/>
        <v>0</v>
      </c>
      <c r="AA138" s="209"/>
      <c r="AB138" s="212">
        <f t="shared" si="24"/>
        <v>3</v>
      </c>
      <c r="AC138" s="209"/>
      <c r="AD138" s="205">
        <f t="shared" ref="AD138:AD201" si="25">SUM(AE138:AF138)</f>
        <v>0</v>
      </c>
      <c r="AE138" s="209">
        <f t="shared" si="24"/>
        <v>0</v>
      </c>
      <c r="AF138" s="210">
        <f t="shared" si="24"/>
        <v>0</v>
      </c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  <c r="QR138" s="29"/>
      <c r="QS138" s="29"/>
      <c r="QT138" s="29"/>
      <c r="QU138" s="29"/>
      <c r="QV138" s="29"/>
      <c r="QW138" s="29"/>
      <c r="QX138" s="29"/>
      <c r="QY138" s="29"/>
      <c r="QZ138" s="29"/>
      <c r="RA138" s="29"/>
      <c r="RB138" s="29"/>
    </row>
    <row r="139" spans="1:470" s="217" customFormat="1" ht="11.1" customHeight="1" x14ac:dyDescent="0.15">
      <c r="A139" s="208"/>
      <c r="B139" s="209"/>
      <c r="C139" s="209" t="s">
        <v>282</v>
      </c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>
        <f>SUM(N140:N145)</f>
        <v>6</v>
      </c>
      <c r="O139" s="210"/>
      <c r="P139" s="205">
        <f t="shared" si="23"/>
        <v>0</v>
      </c>
      <c r="Q139" s="209">
        <f t="shared" ref="Q139:AF139" si="26">SUM(Q140:Q145)</f>
        <v>0</v>
      </c>
      <c r="R139" s="209">
        <f t="shared" si="26"/>
        <v>0</v>
      </c>
      <c r="S139" s="209">
        <f t="shared" si="26"/>
        <v>0</v>
      </c>
      <c r="T139" s="210">
        <f t="shared" si="26"/>
        <v>0</v>
      </c>
      <c r="U139" s="209"/>
      <c r="V139" s="212">
        <f t="shared" si="26"/>
        <v>0</v>
      </c>
      <c r="W139" s="209"/>
      <c r="X139" s="212">
        <f t="shared" si="26"/>
        <v>0</v>
      </c>
      <c r="Y139" s="209"/>
      <c r="Z139" s="212">
        <f t="shared" si="26"/>
        <v>0</v>
      </c>
      <c r="AA139" s="209"/>
      <c r="AB139" s="212">
        <f t="shared" si="26"/>
        <v>0</v>
      </c>
      <c r="AC139" s="209"/>
      <c r="AD139" s="205">
        <f t="shared" si="25"/>
        <v>0</v>
      </c>
      <c r="AE139" s="209">
        <f t="shared" si="26"/>
        <v>0</v>
      </c>
      <c r="AF139" s="210">
        <f t="shared" si="26"/>
        <v>0</v>
      </c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  <c r="QR139" s="29"/>
      <c r="QS139" s="29"/>
      <c r="QT139" s="29"/>
      <c r="QU139" s="29"/>
      <c r="QV139" s="29"/>
      <c r="QW139" s="29"/>
      <c r="QX139" s="29"/>
      <c r="QY139" s="29"/>
      <c r="QZ139" s="29"/>
      <c r="RA139" s="29"/>
      <c r="RB139" s="29"/>
    </row>
    <row r="140" spans="1:470" s="61" customFormat="1" ht="11.1" customHeight="1" x14ac:dyDescent="0.15">
      <c r="A140" s="51" t="s">
        <v>801</v>
      </c>
      <c r="B140" s="52" t="s">
        <v>966</v>
      </c>
      <c r="C140" s="53" t="s">
        <v>282</v>
      </c>
      <c r="D140" s="53" t="s">
        <v>122</v>
      </c>
      <c r="E140" s="53" t="s">
        <v>136</v>
      </c>
      <c r="F140" s="53" t="s">
        <v>50</v>
      </c>
      <c r="G140" s="53" t="s">
        <v>282</v>
      </c>
      <c r="H140" s="53" t="s">
        <v>51</v>
      </c>
      <c r="I140" s="53" t="s">
        <v>282</v>
      </c>
      <c r="J140" s="53" t="s">
        <v>67</v>
      </c>
      <c r="K140" s="53" t="s">
        <v>149</v>
      </c>
      <c r="L140" s="53" t="s">
        <v>199</v>
      </c>
      <c r="M140" s="53" t="s">
        <v>202</v>
      </c>
      <c r="N140" s="53">
        <v>1</v>
      </c>
      <c r="O140" s="54" t="s">
        <v>195</v>
      </c>
      <c r="P140" s="205">
        <f t="shared" si="23"/>
        <v>0</v>
      </c>
      <c r="Q140" s="53"/>
      <c r="R140" s="53"/>
      <c r="S140" s="53">
        <v>0</v>
      </c>
      <c r="T140" s="54"/>
      <c r="U140" s="53"/>
      <c r="V140" s="56">
        <v>0</v>
      </c>
      <c r="W140" s="53"/>
      <c r="X140" s="56">
        <v>0</v>
      </c>
      <c r="Y140" s="53"/>
      <c r="Z140" s="56">
        <v>0</v>
      </c>
      <c r="AA140" s="53"/>
      <c r="AB140" s="56">
        <v>0</v>
      </c>
      <c r="AC140" s="53"/>
      <c r="AD140" s="205">
        <f t="shared" si="25"/>
        <v>0</v>
      </c>
      <c r="AE140" s="53">
        <v>0</v>
      </c>
      <c r="AF140" s="54">
        <v>0</v>
      </c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  <c r="DN140" s="53"/>
      <c r="DO140" s="53"/>
      <c r="DP140" s="53"/>
    </row>
    <row r="141" spans="1:470" s="61" customFormat="1" ht="11.1" customHeight="1" x14ac:dyDescent="0.15">
      <c r="A141" s="51" t="s">
        <v>280</v>
      </c>
      <c r="B141" s="52" t="s">
        <v>966</v>
      </c>
      <c r="C141" s="53" t="s">
        <v>1258</v>
      </c>
      <c r="D141" s="53" t="s">
        <v>122</v>
      </c>
      <c r="E141" s="53" t="s">
        <v>136</v>
      </c>
      <c r="F141" s="53" t="s">
        <v>50</v>
      </c>
      <c r="G141" s="53" t="s">
        <v>282</v>
      </c>
      <c r="H141" s="53" t="s">
        <v>130</v>
      </c>
      <c r="I141" s="53" t="s">
        <v>281</v>
      </c>
      <c r="J141" s="53" t="s">
        <v>67</v>
      </c>
      <c r="K141" s="53" t="s">
        <v>149</v>
      </c>
      <c r="L141" s="53" t="s">
        <v>199</v>
      </c>
      <c r="M141" s="53" t="s">
        <v>206</v>
      </c>
      <c r="N141" s="53">
        <v>1</v>
      </c>
      <c r="O141" s="54" t="s">
        <v>195</v>
      </c>
      <c r="P141" s="205">
        <f t="shared" si="23"/>
        <v>0</v>
      </c>
      <c r="Q141" s="53"/>
      <c r="R141" s="53"/>
      <c r="S141" s="53">
        <v>0</v>
      </c>
      <c r="T141" s="54"/>
      <c r="U141" s="53"/>
      <c r="V141" s="56">
        <v>0</v>
      </c>
      <c r="W141" s="53"/>
      <c r="X141" s="56">
        <v>0</v>
      </c>
      <c r="Y141" s="53"/>
      <c r="Z141" s="56">
        <v>0</v>
      </c>
      <c r="AA141" s="53"/>
      <c r="AB141" s="56">
        <v>0</v>
      </c>
      <c r="AC141" s="53"/>
      <c r="AD141" s="205">
        <f t="shared" si="25"/>
        <v>0</v>
      </c>
      <c r="AE141" s="53">
        <v>0</v>
      </c>
      <c r="AF141" s="54">
        <v>0</v>
      </c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  <c r="DN141" s="53"/>
      <c r="DO141" s="53"/>
      <c r="DP141" s="53"/>
    </row>
    <row r="142" spans="1:470" s="61" customFormat="1" ht="11.1" customHeight="1" x14ac:dyDescent="0.15">
      <c r="A142" s="51" t="s">
        <v>860</v>
      </c>
      <c r="B142" s="52" t="s">
        <v>966</v>
      </c>
      <c r="C142" s="53" t="s">
        <v>861</v>
      </c>
      <c r="D142" s="53" t="s">
        <v>122</v>
      </c>
      <c r="E142" s="53" t="s">
        <v>136</v>
      </c>
      <c r="F142" s="53" t="s">
        <v>50</v>
      </c>
      <c r="G142" s="53" t="s">
        <v>282</v>
      </c>
      <c r="H142" s="53" t="s">
        <v>130</v>
      </c>
      <c r="I142" s="53" t="s">
        <v>281</v>
      </c>
      <c r="J142" s="53" t="s">
        <v>67</v>
      </c>
      <c r="K142" s="53" t="s">
        <v>149</v>
      </c>
      <c r="L142" s="53" t="s">
        <v>199</v>
      </c>
      <c r="M142" s="53" t="s">
        <v>206</v>
      </c>
      <c r="N142" s="53">
        <v>1</v>
      </c>
      <c r="O142" s="54" t="s">
        <v>195</v>
      </c>
      <c r="P142" s="205">
        <f t="shared" si="23"/>
        <v>0</v>
      </c>
      <c r="Q142" s="53"/>
      <c r="R142" s="53"/>
      <c r="S142" s="53">
        <v>0</v>
      </c>
      <c r="T142" s="54"/>
      <c r="U142" s="53"/>
      <c r="V142" s="56">
        <v>0</v>
      </c>
      <c r="W142" s="53"/>
      <c r="X142" s="56">
        <v>0</v>
      </c>
      <c r="Y142" s="53"/>
      <c r="Z142" s="56">
        <v>0</v>
      </c>
      <c r="AA142" s="53"/>
      <c r="AB142" s="56">
        <v>0</v>
      </c>
      <c r="AC142" s="53"/>
      <c r="AD142" s="205">
        <f t="shared" si="25"/>
        <v>0</v>
      </c>
      <c r="AE142" s="53">
        <v>0</v>
      </c>
      <c r="AF142" s="54">
        <v>0</v>
      </c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3"/>
      <c r="CT142" s="53"/>
      <c r="CU142" s="53"/>
      <c r="CV142" s="53"/>
      <c r="CW142" s="53"/>
      <c r="CX142" s="53"/>
      <c r="CY142" s="53"/>
      <c r="CZ142" s="53"/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  <c r="DM142" s="53"/>
      <c r="DN142" s="53"/>
      <c r="DO142" s="53"/>
      <c r="DP142" s="53"/>
    </row>
    <row r="143" spans="1:470" s="61" customFormat="1" ht="11.1" customHeight="1" x14ac:dyDescent="0.15">
      <c r="A143" s="51" t="s">
        <v>285</v>
      </c>
      <c r="B143" s="52" t="s">
        <v>966</v>
      </c>
      <c r="C143" s="53" t="s">
        <v>1259</v>
      </c>
      <c r="D143" s="53" t="s">
        <v>122</v>
      </c>
      <c r="E143" s="53" t="s">
        <v>136</v>
      </c>
      <c r="F143" s="53" t="s">
        <v>50</v>
      </c>
      <c r="G143" s="53" t="s">
        <v>282</v>
      </c>
      <c r="H143" s="53" t="s">
        <v>132</v>
      </c>
      <c r="I143" s="53" t="s">
        <v>286</v>
      </c>
      <c r="J143" s="53" t="s">
        <v>67</v>
      </c>
      <c r="K143" s="53" t="s">
        <v>149</v>
      </c>
      <c r="L143" s="53" t="s">
        <v>199</v>
      </c>
      <c r="M143" s="53" t="s">
        <v>206</v>
      </c>
      <c r="N143" s="53">
        <v>1</v>
      </c>
      <c r="O143" s="54" t="s">
        <v>195</v>
      </c>
      <c r="P143" s="205">
        <f t="shared" si="23"/>
        <v>0</v>
      </c>
      <c r="Q143" s="53"/>
      <c r="R143" s="53"/>
      <c r="S143" s="53">
        <v>0</v>
      </c>
      <c r="T143" s="54"/>
      <c r="U143" s="53"/>
      <c r="V143" s="56">
        <v>0</v>
      </c>
      <c r="W143" s="53"/>
      <c r="X143" s="56">
        <v>0</v>
      </c>
      <c r="Y143" s="53"/>
      <c r="Z143" s="56">
        <v>0</v>
      </c>
      <c r="AA143" s="53"/>
      <c r="AB143" s="56">
        <v>0</v>
      </c>
      <c r="AC143" s="53"/>
      <c r="AD143" s="205">
        <f t="shared" si="25"/>
        <v>0</v>
      </c>
      <c r="AE143" s="53">
        <v>0</v>
      </c>
      <c r="AF143" s="54">
        <v>0</v>
      </c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3"/>
      <c r="CT143" s="53"/>
      <c r="CU143" s="53"/>
      <c r="CV143" s="53"/>
      <c r="CW143" s="53"/>
      <c r="CX143" s="53"/>
      <c r="CY143" s="53"/>
      <c r="CZ143" s="53"/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  <c r="DM143" s="53"/>
      <c r="DN143" s="53"/>
      <c r="DO143" s="53"/>
      <c r="DP143" s="53"/>
    </row>
    <row r="144" spans="1:470" s="61" customFormat="1" ht="11.1" customHeight="1" x14ac:dyDescent="0.15">
      <c r="A144" s="51" t="s">
        <v>288</v>
      </c>
      <c r="B144" s="52" t="s">
        <v>966</v>
      </c>
      <c r="C144" s="53" t="s">
        <v>267</v>
      </c>
      <c r="D144" s="53" t="s">
        <v>122</v>
      </c>
      <c r="E144" s="53" t="s">
        <v>136</v>
      </c>
      <c r="F144" s="53" t="s">
        <v>50</v>
      </c>
      <c r="G144" s="53" t="s">
        <v>282</v>
      </c>
      <c r="H144" s="53" t="s">
        <v>211</v>
      </c>
      <c r="I144" s="53" t="s">
        <v>267</v>
      </c>
      <c r="J144" s="53" t="s">
        <v>67</v>
      </c>
      <c r="K144" s="53" t="s">
        <v>149</v>
      </c>
      <c r="L144" s="53" t="s">
        <v>199</v>
      </c>
      <c r="M144" s="53" t="s">
        <v>206</v>
      </c>
      <c r="N144" s="53">
        <v>1</v>
      </c>
      <c r="O144" s="54" t="s">
        <v>195</v>
      </c>
      <c r="P144" s="205">
        <f t="shared" si="23"/>
        <v>0</v>
      </c>
      <c r="Q144" s="53"/>
      <c r="R144" s="53"/>
      <c r="S144" s="53">
        <v>0</v>
      </c>
      <c r="T144" s="54"/>
      <c r="U144" s="53"/>
      <c r="V144" s="56">
        <v>0</v>
      </c>
      <c r="W144" s="53"/>
      <c r="X144" s="56">
        <v>0</v>
      </c>
      <c r="Y144" s="53"/>
      <c r="Z144" s="56">
        <v>0</v>
      </c>
      <c r="AA144" s="53"/>
      <c r="AB144" s="56">
        <v>0</v>
      </c>
      <c r="AC144" s="53"/>
      <c r="AD144" s="205">
        <f t="shared" si="25"/>
        <v>0</v>
      </c>
      <c r="AE144" s="53">
        <v>0</v>
      </c>
      <c r="AF144" s="54">
        <v>0</v>
      </c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M144" s="53"/>
      <c r="DN144" s="53"/>
      <c r="DO144" s="53"/>
      <c r="DP144" s="53"/>
    </row>
    <row r="145" spans="1:470" s="61" customFormat="1" ht="11.1" customHeight="1" x14ac:dyDescent="0.15">
      <c r="A145" s="51" t="s">
        <v>291</v>
      </c>
      <c r="B145" s="52" t="s">
        <v>966</v>
      </c>
      <c r="C145" s="53" t="s">
        <v>292</v>
      </c>
      <c r="D145" s="53" t="s">
        <v>122</v>
      </c>
      <c r="E145" s="53" t="s">
        <v>136</v>
      </c>
      <c r="F145" s="53" t="s">
        <v>50</v>
      </c>
      <c r="G145" s="53" t="s">
        <v>282</v>
      </c>
      <c r="H145" s="53" t="s">
        <v>197</v>
      </c>
      <c r="I145" s="53" t="s">
        <v>292</v>
      </c>
      <c r="J145" s="53" t="s">
        <v>67</v>
      </c>
      <c r="K145" s="53" t="s">
        <v>149</v>
      </c>
      <c r="L145" s="53" t="s">
        <v>199</v>
      </c>
      <c r="M145" s="53" t="s">
        <v>215</v>
      </c>
      <c r="N145" s="53">
        <v>1</v>
      </c>
      <c r="O145" s="54" t="s">
        <v>195</v>
      </c>
      <c r="P145" s="205">
        <f t="shared" si="23"/>
        <v>0</v>
      </c>
      <c r="Q145" s="53"/>
      <c r="R145" s="53"/>
      <c r="S145" s="53">
        <v>0</v>
      </c>
      <c r="T145" s="54"/>
      <c r="U145" s="53"/>
      <c r="V145" s="56">
        <v>0</v>
      </c>
      <c r="W145" s="53"/>
      <c r="X145" s="56">
        <v>0</v>
      </c>
      <c r="Y145" s="53"/>
      <c r="Z145" s="56">
        <v>0</v>
      </c>
      <c r="AA145" s="53"/>
      <c r="AB145" s="56">
        <v>0</v>
      </c>
      <c r="AC145" s="53"/>
      <c r="AD145" s="205">
        <f t="shared" si="25"/>
        <v>0</v>
      </c>
      <c r="AE145" s="53">
        <v>0</v>
      </c>
      <c r="AF145" s="54">
        <v>0</v>
      </c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</row>
    <row r="146" spans="1:470" s="217" customFormat="1" ht="11.1" customHeight="1" x14ac:dyDescent="0.15">
      <c r="A146" s="208"/>
      <c r="B146" s="209"/>
      <c r="C146" s="209" t="s">
        <v>149</v>
      </c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>
        <f>SUM(N147:N156)</f>
        <v>10</v>
      </c>
      <c r="O146" s="210"/>
      <c r="P146" s="205">
        <f t="shared" si="23"/>
        <v>1</v>
      </c>
      <c r="Q146" s="209">
        <f t="shared" ref="Q146:AF146" si="27">SUM(Q147:Q156)</f>
        <v>0</v>
      </c>
      <c r="R146" s="209">
        <f t="shared" si="27"/>
        <v>0</v>
      </c>
      <c r="S146" s="209">
        <f t="shared" si="27"/>
        <v>1</v>
      </c>
      <c r="T146" s="210">
        <f t="shared" si="27"/>
        <v>0</v>
      </c>
      <c r="U146" s="209"/>
      <c r="V146" s="212">
        <f t="shared" si="27"/>
        <v>0</v>
      </c>
      <c r="W146" s="209"/>
      <c r="X146" s="212">
        <f t="shared" si="27"/>
        <v>0</v>
      </c>
      <c r="Y146" s="209"/>
      <c r="Z146" s="212">
        <f t="shared" si="27"/>
        <v>0</v>
      </c>
      <c r="AA146" s="209"/>
      <c r="AB146" s="212">
        <f t="shared" si="27"/>
        <v>1</v>
      </c>
      <c r="AC146" s="209"/>
      <c r="AD146" s="205">
        <f t="shared" si="25"/>
        <v>0</v>
      </c>
      <c r="AE146" s="209">
        <f t="shared" si="27"/>
        <v>0</v>
      </c>
      <c r="AF146" s="210">
        <f t="shared" si="27"/>
        <v>0</v>
      </c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  <c r="QR146" s="29"/>
      <c r="QS146" s="29"/>
      <c r="QT146" s="29"/>
      <c r="QU146" s="29"/>
      <c r="QV146" s="29"/>
      <c r="QW146" s="29"/>
      <c r="QX146" s="29"/>
      <c r="QY146" s="29"/>
      <c r="QZ146" s="29"/>
      <c r="RA146" s="29"/>
      <c r="RB146" s="29"/>
    </row>
    <row r="147" spans="1:470" s="61" customFormat="1" ht="11.1" customHeight="1" x14ac:dyDescent="0.15">
      <c r="A147" s="51" t="s">
        <v>527</v>
      </c>
      <c r="B147" s="52" t="s">
        <v>966</v>
      </c>
      <c r="C147" s="53" t="s">
        <v>528</v>
      </c>
      <c r="D147" s="53" t="s">
        <v>122</v>
      </c>
      <c r="E147" s="53" t="s">
        <v>136</v>
      </c>
      <c r="F147" s="53" t="s">
        <v>98</v>
      </c>
      <c r="G147" s="53" t="s">
        <v>149</v>
      </c>
      <c r="H147" s="53" t="s">
        <v>51</v>
      </c>
      <c r="I147" s="53" t="s">
        <v>149</v>
      </c>
      <c r="J147" s="53" t="s">
        <v>67</v>
      </c>
      <c r="K147" s="53" t="s">
        <v>149</v>
      </c>
      <c r="L147" s="53" t="s">
        <v>199</v>
      </c>
      <c r="M147" s="53" t="s">
        <v>207</v>
      </c>
      <c r="N147" s="53">
        <v>1</v>
      </c>
      <c r="O147" s="54" t="s">
        <v>195</v>
      </c>
      <c r="P147" s="205">
        <f t="shared" si="23"/>
        <v>0</v>
      </c>
      <c r="Q147" s="53"/>
      <c r="R147" s="53"/>
      <c r="S147" s="53">
        <v>0</v>
      </c>
      <c r="T147" s="54"/>
      <c r="U147" s="53"/>
      <c r="V147" s="56">
        <v>0</v>
      </c>
      <c r="W147" s="53"/>
      <c r="X147" s="56">
        <v>0</v>
      </c>
      <c r="Y147" s="53"/>
      <c r="Z147" s="56">
        <v>0</v>
      </c>
      <c r="AA147" s="53"/>
      <c r="AB147" s="56">
        <v>0</v>
      </c>
      <c r="AC147" s="53"/>
      <c r="AD147" s="205">
        <f t="shared" si="25"/>
        <v>0</v>
      </c>
      <c r="AE147" s="53">
        <v>0</v>
      </c>
      <c r="AF147" s="54">
        <v>0</v>
      </c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</row>
    <row r="148" spans="1:470" s="61" customFormat="1" ht="11.1" customHeight="1" x14ac:dyDescent="0.15">
      <c r="A148" s="51" t="s">
        <v>530</v>
      </c>
      <c r="B148" s="52" t="s">
        <v>966</v>
      </c>
      <c r="C148" s="53" t="s">
        <v>149</v>
      </c>
      <c r="D148" s="53" t="s">
        <v>122</v>
      </c>
      <c r="E148" s="53" t="s">
        <v>136</v>
      </c>
      <c r="F148" s="53" t="s">
        <v>98</v>
      </c>
      <c r="G148" s="53" t="s">
        <v>149</v>
      </c>
      <c r="H148" s="53" t="s">
        <v>51</v>
      </c>
      <c r="I148" s="53" t="s">
        <v>149</v>
      </c>
      <c r="J148" s="53" t="s">
        <v>67</v>
      </c>
      <c r="K148" s="53" t="s">
        <v>149</v>
      </c>
      <c r="L148" s="53" t="s">
        <v>199</v>
      </c>
      <c r="M148" s="53" t="s">
        <v>204</v>
      </c>
      <c r="N148" s="53">
        <v>1</v>
      </c>
      <c r="O148" s="54" t="s">
        <v>195</v>
      </c>
      <c r="P148" s="205">
        <f t="shared" si="23"/>
        <v>0</v>
      </c>
      <c r="Q148" s="53"/>
      <c r="R148" s="53"/>
      <c r="S148" s="53">
        <v>0</v>
      </c>
      <c r="T148" s="54"/>
      <c r="U148" s="53"/>
      <c r="V148" s="56">
        <v>0</v>
      </c>
      <c r="W148" s="53"/>
      <c r="X148" s="56">
        <v>0</v>
      </c>
      <c r="Y148" s="53"/>
      <c r="Z148" s="56">
        <v>0</v>
      </c>
      <c r="AA148" s="53"/>
      <c r="AB148" s="56">
        <v>0</v>
      </c>
      <c r="AC148" s="53"/>
      <c r="AD148" s="205">
        <f t="shared" si="25"/>
        <v>0</v>
      </c>
      <c r="AE148" s="53">
        <v>0</v>
      </c>
      <c r="AF148" s="54">
        <v>0</v>
      </c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  <c r="DN148" s="53"/>
      <c r="DO148" s="53"/>
      <c r="DP148" s="53"/>
    </row>
    <row r="149" spans="1:470" s="61" customFormat="1" ht="11.1" customHeight="1" x14ac:dyDescent="0.15">
      <c r="A149" s="51" t="s">
        <v>830</v>
      </c>
      <c r="B149" s="52" t="s">
        <v>966</v>
      </c>
      <c r="C149" s="53" t="s">
        <v>1301</v>
      </c>
      <c r="D149" s="53" t="s">
        <v>122</v>
      </c>
      <c r="E149" s="53" t="s">
        <v>136</v>
      </c>
      <c r="F149" s="53" t="s">
        <v>98</v>
      </c>
      <c r="G149" s="53" t="s">
        <v>149</v>
      </c>
      <c r="H149" s="53" t="s">
        <v>51</v>
      </c>
      <c r="I149" s="53" t="s">
        <v>149</v>
      </c>
      <c r="J149" s="53" t="s">
        <v>67</v>
      </c>
      <c r="K149" s="53" t="s">
        <v>149</v>
      </c>
      <c r="L149" s="53" t="s">
        <v>199</v>
      </c>
      <c r="M149" s="53" t="s">
        <v>217</v>
      </c>
      <c r="N149" s="53">
        <v>1</v>
      </c>
      <c r="O149" s="54" t="s">
        <v>218</v>
      </c>
      <c r="P149" s="205">
        <f t="shared" si="23"/>
        <v>0</v>
      </c>
      <c r="Q149" s="53"/>
      <c r="R149" s="53"/>
      <c r="S149" s="53">
        <v>0</v>
      </c>
      <c r="T149" s="54"/>
      <c r="U149" s="53"/>
      <c r="V149" s="56">
        <v>0</v>
      </c>
      <c r="W149" s="53"/>
      <c r="X149" s="56">
        <v>0</v>
      </c>
      <c r="Y149" s="53"/>
      <c r="Z149" s="56">
        <v>0</v>
      </c>
      <c r="AA149" s="53"/>
      <c r="AB149" s="56">
        <v>0</v>
      </c>
      <c r="AC149" s="53"/>
      <c r="AD149" s="205">
        <f t="shared" si="25"/>
        <v>0</v>
      </c>
      <c r="AE149" s="53">
        <v>0</v>
      </c>
      <c r="AF149" s="54">
        <v>0</v>
      </c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</row>
    <row r="150" spans="1:470" s="61" customFormat="1" ht="11.1" customHeight="1" x14ac:dyDescent="0.15">
      <c r="A150" s="51" t="s">
        <v>882</v>
      </c>
      <c r="B150" s="52" t="s">
        <v>966</v>
      </c>
      <c r="C150" s="53" t="s">
        <v>883</v>
      </c>
      <c r="D150" s="53" t="s">
        <v>122</v>
      </c>
      <c r="E150" s="53" t="s">
        <v>136</v>
      </c>
      <c r="F150" s="53" t="s">
        <v>98</v>
      </c>
      <c r="G150" s="53" t="s">
        <v>149</v>
      </c>
      <c r="H150" s="53" t="s">
        <v>51</v>
      </c>
      <c r="I150" s="53" t="s">
        <v>149</v>
      </c>
      <c r="J150" s="53" t="s">
        <v>67</v>
      </c>
      <c r="K150" s="53" t="s">
        <v>149</v>
      </c>
      <c r="L150" s="53" t="s">
        <v>199</v>
      </c>
      <c r="M150" s="53" t="s">
        <v>219</v>
      </c>
      <c r="N150" s="53">
        <v>1</v>
      </c>
      <c r="O150" s="54" t="s">
        <v>219</v>
      </c>
      <c r="P150" s="205">
        <f t="shared" si="23"/>
        <v>1</v>
      </c>
      <c r="Q150" s="53"/>
      <c r="R150" s="53"/>
      <c r="S150" s="53">
        <v>1</v>
      </c>
      <c r="T150" s="54"/>
      <c r="U150" s="53"/>
      <c r="V150" s="56">
        <v>0</v>
      </c>
      <c r="W150" s="53"/>
      <c r="X150" s="56">
        <v>0</v>
      </c>
      <c r="Y150" s="53"/>
      <c r="Z150" s="56">
        <v>0</v>
      </c>
      <c r="AA150" s="53"/>
      <c r="AB150" s="56">
        <v>0</v>
      </c>
      <c r="AC150" s="53"/>
      <c r="AD150" s="205">
        <f t="shared" si="25"/>
        <v>0</v>
      </c>
      <c r="AE150" s="53">
        <v>0</v>
      </c>
      <c r="AF150" s="54">
        <v>0</v>
      </c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</row>
    <row r="151" spans="1:470" s="61" customFormat="1" ht="11.1" customHeight="1" x14ac:dyDescent="0.15">
      <c r="A151" s="51" t="s">
        <v>532</v>
      </c>
      <c r="B151" s="52" t="s">
        <v>966</v>
      </c>
      <c r="C151" s="53" t="s">
        <v>1274</v>
      </c>
      <c r="D151" s="53" t="s">
        <v>122</v>
      </c>
      <c r="E151" s="53" t="s">
        <v>136</v>
      </c>
      <c r="F151" s="53" t="s">
        <v>98</v>
      </c>
      <c r="G151" s="53" t="s">
        <v>149</v>
      </c>
      <c r="H151" s="53" t="s">
        <v>191</v>
      </c>
      <c r="I151" s="53" t="s">
        <v>533</v>
      </c>
      <c r="J151" s="53" t="s">
        <v>67</v>
      </c>
      <c r="K151" s="53" t="s">
        <v>149</v>
      </c>
      <c r="L151" s="53" t="s">
        <v>199</v>
      </c>
      <c r="M151" s="53" t="s">
        <v>207</v>
      </c>
      <c r="N151" s="53">
        <v>1</v>
      </c>
      <c r="O151" s="54" t="s">
        <v>195</v>
      </c>
      <c r="P151" s="205">
        <f t="shared" si="23"/>
        <v>0</v>
      </c>
      <c r="Q151" s="53"/>
      <c r="R151" s="53"/>
      <c r="S151" s="53">
        <v>0</v>
      </c>
      <c r="T151" s="54"/>
      <c r="U151" s="53"/>
      <c r="V151" s="56">
        <v>0</v>
      </c>
      <c r="W151" s="53"/>
      <c r="X151" s="56">
        <v>0</v>
      </c>
      <c r="Y151" s="53"/>
      <c r="Z151" s="56">
        <v>0</v>
      </c>
      <c r="AA151" s="53"/>
      <c r="AB151" s="56">
        <v>0</v>
      </c>
      <c r="AC151" s="53"/>
      <c r="AD151" s="205">
        <f t="shared" si="25"/>
        <v>0</v>
      </c>
      <c r="AE151" s="53">
        <v>0</v>
      </c>
      <c r="AF151" s="54">
        <v>0</v>
      </c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</row>
    <row r="152" spans="1:470" s="61" customFormat="1" ht="11.1" customHeight="1" x14ac:dyDescent="0.15">
      <c r="A152" s="51" t="s">
        <v>535</v>
      </c>
      <c r="B152" s="52" t="s">
        <v>966</v>
      </c>
      <c r="C152" s="53" t="s">
        <v>536</v>
      </c>
      <c r="D152" s="53" t="s">
        <v>122</v>
      </c>
      <c r="E152" s="53" t="s">
        <v>136</v>
      </c>
      <c r="F152" s="53" t="s">
        <v>98</v>
      </c>
      <c r="G152" s="53" t="s">
        <v>149</v>
      </c>
      <c r="H152" s="53" t="s">
        <v>197</v>
      </c>
      <c r="I152" s="53" t="s">
        <v>536</v>
      </c>
      <c r="J152" s="53" t="s">
        <v>67</v>
      </c>
      <c r="K152" s="53" t="s">
        <v>149</v>
      </c>
      <c r="L152" s="53" t="s">
        <v>199</v>
      </c>
      <c r="M152" s="53" t="s">
        <v>207</v>
      </c>
      <c r="N152" s="53">
        <v>1</v>
      </c>
      <c r="O152" s="54" t="s">
        <v>195</v>
      </c>
      <c r="P152" s="205">
        <f t="shared" si="23"/>
        <v>0</v>
      </c>
      <c r="Q152" s="53"/>
      <c r="R152" s="53"/>
      <c r="S152" s="53">
        <v>0</v>
      </c>
      <c r="T152" s="54"/>
      <c r="U152" s="53"/>
      <c r="V152" s="56">
        <v>0</v>
      </c>
      <c r="W152" s="53"/>
      <c r="X152" s="56">
        <v>0</v>
      </c>
      <c r="Y152" s="53"/>
      <c r="Z152" s="56">
        <v>0</v>
      </c>
      <c r="AA152" s="53"/>
      <c r="AB152" s="56">
        <v>0</v>
      </c>
      <c r="AC152" s="53"/>
      <c r="AD152" s="205">
        <f t="shared" si="25"/>
        <v>0</v>
      </c>
      <c r="AE152" s="53">
        <v>0</v>
      </c>
      <c r="AF152" s="54">
        <v>0</v>
      </c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</row>
    <row r="153" spans="1:470" s="61" customFormat="1" ht="11.1" customHeight="1" x14ac:dyDescent="0.15">
      <c r="A153" s="51" t="s">
        <v>809</v>
      </c>
      <c r="B153" s="52" t="s">
        <v>966</v>
      </c>
      <c r="C153" s="53" t="s">
        <v>269</v>
      </c>
      <c r="D153" s="53" t="s">
        <v>122</v>
      </c>
      <c r="E153" s="53" t="s">
        <v>136</v>
      </c>
      <c r="F153" s="53" t="s">
        <v>98</v>
      </c>
      <c r="G153" s="53" t="s">
        <v>149</v>
      </c>
      <c r="H153" s="53" t="s">
        <v>209</v>
      </c>
      <c r="I153" s="53" t="s">
        <v>269</v>
      </c>
      <c r="J153" s="53" t="s">
        <v>67</v>
      </c>
      <c r="K153" s="53" t="s">
        <v>149</v>
      </c>
      <c r="L153" s="53" t="s">
        <v>199</v>
      </c>
      <c r="M153" s="53" t="s">
        <v>247</v>
      </c>
      <c r="N153" s="53">
        <v>1</v>
      </c>
      <c r="O153" s="54" t="s">
        <v>195</v>
      </c>
      <c r="P153" s="205">
        <f t="shared" si="23"/>
        <v>0</v>
      </c>
      <c r="Q153" s="53"/>
      <c r="R153" s="53"/>
      <c r="S153" s="53">
        <v>0</v>
      </c>
      <c r="T153" s="54"/>
      <c r="U153" s="53"/>
      <c r="V153" s="56">
        <v>0</v>
      </c>
      <c r="W153" s="53"/>
      <c r="X153" s="56">
        <v>0</v>
      </c>
      <c r="Y153" s="53"/>
      <c r="Z153" s="56">
        <v>0</v>
      </c>
      <c r="AA153" s="53"/>
      <c r="AB153" s="56">
        <v>1</v>
      </c>
      <c r="AC153" s="53"/>
      <c r="AD153" s="205">
        <f t="shared" si="25"/>
        <v>0</v>
      </c>
      <c r="AE153" s="53">
        <v>0</v>
      </c>
      <c r="AF153" s="54">
        <v>0</v>
      </c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</row>
    <row r="154" spans="1:470" s="61" customFormat="1" ht="11.1" customHeight="1" x14ac:dyDescent="0.15">
      <c r="A154" s="51" t="s">
        <v>911</v>
      </c>
      <c r="B154" s="52" t="s">
        <v>966</v>
      </c>
      <c r="C154" s="53" t="s">
        <v>912</v>
      </c>
      <c r="D154" s="53" t="s">
        <v>122</v>
      </c>
      <c r="E154" s="53" t="s">
        <v>136</v>
      </c>
      <c r="F154" s="53" t="s">
        <v>98</v>
      </c>
      <c r="G154" s="53" t="s">
        <v>149</v>
      </c>
      <c r="H154" s="53" t="s">
        <v>214</v>
      </c>
      <c r="I154" s="53" t="s">
        <v>912</v>
      </c>
      <c r="J154" s="53" t="s">
        <v>67</v>
      </c>
      <c r="K154" s="53" t="s">
        <v>149</v>
      </c>
      <c r="L154" s="53" t="s">
        <v>199</v>
      </c>
      <c r="M154" s="53" t="s">
        <v>200</v>
      </c>
      <c r="N154" s="53">
        <v>1</v>
      </c>
      <c r="O154" s="54" t="s">
        <v>195</v>
      </c>
      <c r="P154" s="205">
        <f t="shared" si="23"/>
        <v>0</v>
      </c>
      <c r="Q154" s="53"/>
      <c r="R154" s="53"/>
      <c r="S154" s="53">
        <v>0</v>
      </c>
      <c r="T154" s="54"/>
      <c r="U154" s="53"/>
      <c r="V154" s="56">
        <v>0</v>
      </c>
      <c r="W154" s="53"/>
      <c r="X154" s="56">
        <v>0</v>
      </c>
      <c r="Y154" s="53"/>
      <c r="Z154" s="56">
        <v>0</v>
      </c>
      <c r="AA154" s="53"/>
      <c r="AB154" s="56">
        <v>0</v>
      </c>
      <c r="AC154" s="53"/>
      <c r="AD154" s="205">
        <f t="shared" si="25"/>
        <v>0</v>
      </c>
      <c r="AE154" s="53">
        <v>0</v>
      </c>
      <c r="AF154" s="54">
        <v>0</v>
      </c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  <c r="DN154" s="53"/>
      <c r="DO154" s="53"/>
      <c r="DP154" s="53"/>
    </row>
    <row r="155" spans="1:470" s="61" customFormat="1" ht="11.1" customHeight="1" x14ac:dyDescent="0.15">
      <c r="A155" s="51" t="s">
        <v>948</v>
      </c>
      <c r="B155" s="52" t="s">
        <v>966</v>
      </c>
      <c r="C155" s="53" t="s">
        <v>949</v>
      </c>
      <c r="D155" s="53" t="s">
        <v>122</v>
      </c>
      <c r="E155" s="53" t="s">
        <v>136</v>
      </c>
      <c r="F155" s="53" t="s">
        <v>98</v>
      </c>
      <c r="G155" s="53" t="s">
        <v>149</v>
      </c>
      <c r="H155" s="53" t="s">
        <v>190</v>
      </c>
      <c r="I155" s="53" t="s">
        <v>950</v>
      </c>
      <c r="J155" s="53" t="s">
        <v>67</v>
      </c>
      <c r="K155" s="53" t="s">
        <v>149</v>
      </c>
      <c r="L155" s="53" t="s">
        <v>199</v>
      </c>
      <c r="M155" s="53" t="s">
        <v>207</v>
      </c>
      <c r="N155" s="53">
        <v>1</v>
      </c>
      <c r="O155" s="54" t="s">
        <v>195</v>
      </c>
      <c r="P155" s="205">
        <f t="shared" si="23"/>
        <v>0</v>
      </c>
      <c r="Q155" s="53"/>
      <c r="R155" s="53"/>
      <c r="S155" s="53">
        <v>0</v>
      </c>
      <c r="T155" s="54"/>
      <c r="U155" s="53"/>
      <c r="V155" s="56">
        <v>0</v>
      </c>
      <c r="W155" s="53"/>
      <c r="X155" s="56">
        <v>0</v>
      </c>
      <c r="Y155" s="53"/>
      <c r="Z155" s="56">
        <v>0</v>
      </c>
      <c r="AA155" s="53"/>
      <c r="AB155" s="56">
        <v>0</v>
      </c>
      <c r="AC155" s="53"/>
      <c r="AD155" s="205">
        <f t="shared" si="25"/>
        <v>0</v>
      </c>
      <c r="AE155" s="53">
        <v>0</v>
      </c>
      <c r="AF155" s="54">
        <v>0</v>
      </c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M155" s="53"/>
      <c r="DN155" s="53"/>
      <c r="DO155" s="53"/>
      <c r="DP155" s="53"/>
    </row>
    <row r="156" spans="1:470" s="61" customFormat="1" ht="11.1" customHeight="1" x14ac:dyDescent="0.15">
      <c r="A156" s="51" t="s">
        <v>539</v>
      </c>
      <c r="B156" s="52" t="s">
        <v>966</v>
      </c>
      <c r="C156" s="53" t="s">
        <v>540</v>
      </c>
      <c r="D156" s="53" t="s">
        <v>122</v>
      </c>
      <c r="E156" s="53" t="s">
        <v>136</v>
      </c>
      <c r="F156" s="53" t="s">
        <v>98</v>
      </c>
      <c r="G156" s="53" t="s">
        <v>149</v>
      </c>
      <c r="H156" s="53" t="s">
        <v>94</v>
      </c>
      <c r="I156" s="53" t="s">
        <v>541</v>
      </c>
      <c r="J156" s="53" t="s">
        <v>67</v>
      </c>
      <c r="K156" s="53" t="s">
        <v>149</v>
      </c>
      <c r="L156" s="53" t="s">
        <v>199</v>
      </c>
      <c r="M156" s="53" t="s">
        <v>206</v>
      </c>
      <c r="N156" s="53">
        <v>1</v>
      </c>
      <c r="O156" s="54" t="s">
        <v>195</v>
      </c>
      <c r="P156" s="205">
        <f t="shared" si="23"/>
        <v>0</v>
      </c>
      <c r="Q156" s="53"/>
      <c r="R156" s="53"/>
      <c r="S156" s="53">
        <v>0</v>
      </c>
      <c r="T156" s="54"/>
      <c r="U156" s="53"/>
      <c r="V156" s="56">
        <v>0</v>
      </c>
      <c r="W156" s="53"/>
      <c r="X156" s="56">
        <v>0</v>
      </c>
      <c r="Y156" s="53"/>
      <c r="Z156" s="56">
        <v>0</v>
      </c>
      <c r="AA156" s="53"/>
      <c r="AB156" s="56">
        <v>0</v>
      </c>
      <c r="AC156" s="53"/>
      <c r="AD156" s="205">
        <f t="shared" si="25"/>
        <v>0</v>
      </c>
      <c r="AE156" s="53">
        <v>0</v>
      </c>
      <c r="AF156" s="54">
        <v>0</v>
      </c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</row>
    <row r="157" spans="1:470" s="217" customFormat="1" ht="11.1" customHeight="1" x14ac:dyDescent="0.15">
      <c r="A157" s="208"/>
      <c r="B157" s="209"/>
      <c r="C157" s="209" t="s">
        <v>158</v>
      </c>
      <c r="D157" s="209"/>
      <c r="E157" s="209"/>
      <c r="F157" s="209"/>
      <c r="G157" s="209"/>
      <c r="H157" s="209"/>
      <c r="I157" s="209"/>
      <c r="J157" s="209"/>
      <c r="K157" s="209"/>
      <c r="L157" s="209"/>
      <c r="M157" s="209"/>
      <c r="N157" s="209">
        <f>SUM(N158:N163)</f>
        <v>6</v>
      </c>
      <c r="O157" s="210"/>
      <c r="P157" s="205">
        <f t="shared" si="23"/>
        <v>0</v>
      </c>
      <c r="Q157" s="209">
        <f t="shared" ref="Q157:AF157" si="28">SUM(Q158:Q163)</f>
        <v>0</v>
      </c>
      <c r="R157" s="209">
        <f t="shared" si="28"/>
        <v>0</v>
      </c>
      <c r="S157" s="209">
        <f t="shared" si="28"/>
        <v>0</v>
      </c>
      <c r="T157" s="210">
        <f t="shared" si="28"/>
        <v>0</v>
      </c>
      <c r="U157" s="209"/>
      <c r="V157" s="212">
        <f t="shared" si="28"/>
        <v>0</v>
      </c>
      <c r="W157" s="209"/>
      <c r="X157" s="212">
        <f t="shared" si="28"/>
        <v>0</v>
      </c>
      <c r="Y157" s="209"/>
      <c r="Z157" s="212">
        <f t="shared" si="28"/>
        <v>0</v>
      </c>
      <c r="AA157" s="209"/>
      <c r="AB157" s="212">
        <f t="shared" si="28"/>
        <v>1</v>
      </c>
      <c r="AC157" s="209"/>
      <c r="AD157" s="205">
        <f t="shared" si="25"/>
        <v>0</v>
      </c>
      <c r="AE157" s="209">
        <f t="shared" si="28"/>
        <v>0</v>
      </c>
      <c r="AF157" s="210">
        <f t="shared" si="28"/>
        <v>0</v>
      </c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  <c r="QR157" s="29"/>
      <c r="QS157" s="29"/>
      <c r="QT157" s="29"/>
      <c r="QU157" s="29"/>
      <c r="QV157" s="29"/>
      <c r="QW157" s="29"/>
      <c r="QX157" s="29"/>
      <c r="QY157" s="29"/>
      <c r="QZ157" s="29"/>
      <c r="RA157" s="29"/>
      <c r="RB157" s="29"/>
    </row>
    <row r="158" spans="1:470" s="61" customFormat="1" ht="11.1" customHeight="1" x14ac:dyDescent="0.15">
      <c r="A158" s="51" t="s">
        <v>580</v>
      </c>
      <c r="B158" s="52" t="s">
        <v>966</v>
      </c>
      <c r="C158" s="53" t="s">
        <v>581</v>
      </c>
      <c r="D158" s="53" t="s">
        <v>122</v>
      </c>
      <c r="E158" s="53" t="s">
        <v>136</v>
      </c>
      <c r="F158" s="53" t="s">
        <v>85</v>
      </c>
      <c r="G158" s="53" t="s">
        <v>158</v>
      </c>
      <c r="H158" s="53" t="s">
        <v>121</v>
      </c>
      <c r="I158" s="53" t="s">
        <v>581</v>
      </c>
      <c r="J158" s="53" t="s">
        <v>67</v>
      </c>
      <c r="K158" s="53" t="s">
        <v>149</v>
      </c>
      <c r="L158" s="53" t="s">
        <v>199</v>
      </c>
      <c r="M158" s="53" t="s">
        <v>206</v>
      </c>
      <c r="N158" s="53">
        <v>1</v>
      </c>
      <c r="O158" s="54" t="s">
        <v>195</v>
      </c>
      <c r="P158" s="205">
        <f t="shared" si="23"/>
        <v>0</v>
      </c>
      <c r="Q158" s="53"/>
      <c r="R158" s="53"/>
      <c r="S158" s="53">
        <v>0</v>
      </c>
      <c r="T158" s="54"/>
      <c r="U158" s="53"/>
      <c r="V158" s="56">
        <v>0</v>
      </c>
      <c r="W158" s="53"/>
      <c r="X158" s="56">
        <v>0</v>
      </c>
      <c r="Y158" s="53"/>
      <c r="Z158" s="56">
        <v>0</v>
      </c>
      <c r="AA158" s="53"/>
      <c r="AB158" s="56">
        <v>0</v>
      </c>
      <c r="AC158" s="53"/>
      <c r="AD158" s="205">
        <f t="shared" si="25"/>
        <v>0</v>
      </c>
      <c r="AE158" s="53">
        <v>0</v>
      </c>
      <c r="AF158" s="54">
        <v>0</v>
      </c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</row>
    <row r="159" spans="1:470" s="61" customFormat="1" ht="11.1" customHeight="1" x14ac:dyDescent="0.15">
      <c r="A159" s="51" t="s">
        <v>583</v>
      </c>
      <c r="B159" s="52" t="s">
        <v>966</v>
      </c>
      <c r="C159" s="53" t="s">
        <v>584</v>
      </c>
      <c r="D159" s="53" t="s">
        <v>122</v>
      </c>
      <c r="E159" s="53" t="s">
        <v>136</v>
      </c>
      <c r="F159" s="53" t="s">
        <v>85</v>
      </c>
      <c r="G159" s="53" t="s">
        <v>158</v>
      </c>
      <c r="H159" s="53" t="s">
        <v>216</v>
      </c>
      <c r="I159" s="53" t="s">
        <v>584</v>
      </c>
      <c r="J159" s="53" t="s">
        <v>67</v>
      </c>
      <c r="K159" s="53" t="s">
        <v>149</v>
      </c>
      <c r="L159" s="53" t="s">
        <v>199</v>
      </c>
      <c r="M159" s="53" t="s">
        <v>206</v>
      </c>
      <c r="N159" s="53">
        <v>1</v>
      </c>
      <c r="O159" s="54" t="s">
        <v>195</v>
      </c>
      <c r="P159" s="205">
        <f t="shared" si="23"/>
        <v>0</v>
      </c>
      <c r="Q159" s="53"/>
      <c r="R159" s="53"/>
      <c r="S159" s="53">
        <v>0</v>
      </c>
      <c r="T159" s="54"/>
      <c r="U159" s="53"/>
      <c r="V159" s="56">
        <v>0</v>
      </c>
      <c r="W159" s="53"/>
      <c r="X159" s="56">
        <v>0</v>
      </c>
      <c r="Y159" s="53"/>
      <c r="Z159" s="56">
        <v>0</v>
      </c>
      <c r="AA159" s="53"/>
      <c r="AB159" s="56">
        <v>0</v>
      </c>
      <c r="AC159" s="53"/>
      <c r="AD159" s="205">
        <f t="shared" si="25"/>
        <v>0</v>
      </c>
      <c r="AE159" s="53">
        <v>0</v>
      </c>
      <c r="AF159" s="54">
        <v>0</v>
      </c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  <c r="DN159" s="53"/>
      <c r="DO159" s="53"/>
      <c r="DP159" s="53"/>
    </row>
    <row r="160" spans="1:470" s="61" customFormat="1" ht="11.1" customHeight="1" x14ac:dyDescent="0.15">
      <c r="A160" s="51" t="s">
        <v>888</v>
      </c>
      <c r="B160" s="52" t="s">
        <v>966</v>
      </c>
      <c r="C160" s="53" t="s">
        <v>889</v>
      </c>
      <c r="D160" s="53" t="s">
        <v>122</v>
      </c>
      <c r="E160" s="53" t="s">
        <v>136</v>
      </c>
      <c r="F160" s="53" t="s">
        <v>85</v>
      </c>
      <c r="G160" s="53" t="s">
        <v>158</v>
      </c>
      <c r="H160" s="53" t="s">
        <v>211</v>
      </c>
      <c r="I160" s="53" t="s">
        <v>889</v>
      </c>
      <c r="J160" s="53" t="s">
        <v>67</v>
      </c>
      <c r="K160" s="53" t="s">
        <v>149</v>
      </c>
      <c r="L160" s="53" t="s">
        <v>199</v>
      </c>
      <c r="M160" s="53" t="s">
        <v>200</v>
      </c>
      <c r="N160" s="53">
        <v>1</v>
      </c>
      <c r="O160" s="54" t="s">
        <v>195</v>
      </c>
      <c r="P160" s="205">
        <f t="shared" si="23"/>
        <v>0</v>
      </c>
      <c r="Q160" s="53"/>
      <c r="R160" s="53"/>
      <c r="S160" s="53">
        <v>0</v>
      </c>
      <c r="T160" s="54"/>
      <c r="U160" s="53"/>
      <c r="V160" s="56">
        <v>0</v>
      </c>
      <c r="W160" s="53"/>
      <c r="X160" s="56">
        <v>0</v>
      </c>
      <c r="Y160" s="53"/>
      <c r="Z160" s="56">
        <v>0</v>
      </c>
      <c r="AA160" s="53"/>
      <c r="AB160" s="56">
        <v>0</v>
      </c>
      <c r="AC160" s="53"/>
      <c r="AD160" s="205">
        <f t="shared" si="25"/>
        <v>0</v>
      </c>
      <c r="AE160" s="53">
        <v>0</v>
      </c>
      <c r="AF160" s="54">
        <v>0</v>
      </c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</row>
    <row r="161" spans="1:470" s="61" customFormat="1" ht="11.1" customHeight="1" x14ac:dyDescent="0.15">
      <c r="A161" s="51" t="s">
        <v>585</v>
      </c>
      <c r="B161" s="52" t="s">
        <v>966</v>
      </c>
      <c r="C161" s="53" t="s">
        <v>1276</v>
      </c>
      <c r="D161" s="53" t="s">
        <v>122</v>
      </c>
      <c r="E161" s="53" t="s">
        <v>136</v>
      </c>
      <c r="F161" s="53" t="s">
        <v>85</v>
      </c>
      <c r="G161" s="53" t="s">
        <v>158</v>
      </c>
      <c r="H161" s="53" t="s">
        <v>197</v>
      </c>
      <c r="I161" s="53" t="s">
        <v>586</v>
      </c>
      <c r="J161" s="53" t="s">
        <v>67</v>
      </c>
      <c r="K161" s="53" t="s">
        <v>149</v>
      </c>
      <c r="L161" s="53" t="s">
        <v>199</v>
      </c>
      <c r="M161" s="53" t="s">
        <v>207</v>
      </c>
      <c r="N161" s="53">
        <v>1</v>
      </c>
      <c r="O161" s="54" t="s">
        <v>195</v>
      </c>
      <c r="P161" s="205">
        <f t="shared" si="23"/>
        <v>0</v>
      </c>
      <c r="Q161" s="53"/>
      <c r="R161" s="53"/>
      <c r="S161" s="53">
        <v>0</v>
      </c>
      <c r="T161" s="54"/>
      <c r="U161" s="53"/>
      <c r="V161" s="56">
        <v>0</v>
      </c>
      <c r="W161" s="53"/>
      <c r="X161" s="56">
        <v>0</v>
      </c>
      <c r="Y161" s="53"/>
      <c r="Z161" s="56">
        <v>0</v>
      </c>
      <c r="AA161" s="53"/>
      <c r="AB161" s="56">
        <v>0</v>
      </c>
      <c r="AC161" s="53"/>
      <c r="AD161" s="205">
        <f t="shared" si="25"/>
        <v>0</v>
      </c>
      <c r="AE161" s="53">
        <v>0</v>
      </c>
      <c r="AF161" s="54">
        <v>0</v>
      </c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M161" s="53"/>
      <c r="DN161" s="53"/>
      <c r="DO161" s="53"/>
      <c r="DP161" s="53"/>
    </row>
    <row r="162" spans="1:470" s="61" customFormat="1" ht="11.1" customHeight="1" x14ac:dyDescent="0.15">
      <c r="A162" s="51" t="s">
        <v>588</v>
      </c>
      <c r="B162" s="52" t="s">
        <v>966</v>
      </c>
      <c r="C162" s="53" t="s">
        <v>589</v>
      </c>
      <c r="D162" s="53" t="s">
        <v>122</v>
      </c>
      <c r="E162" s="53" t="s">
        <v>136</v>
      </c>
      <c r="F162" s="53" t="s">
        <v>85</v>
      </c>
      <c r="G162" s="53" t="s">
        <v>158</v>
      </c>
      <c r="H162" s="53" t="s">
        <v>128</v>
      </c>
      <c r="I162" s="53" t="s">
        <v>589</v>
      </c>
      <c r="J162" s="53" t="s">
        <v>67</v>
      </c>
      <c r="K162" s="53" t="s">
        <v>149</v>
      </c>
      <c r="L162" s="53" t="s">
        <v>199</v>
      </c>
      <c r="M162" s="53" t="s">
        <v>224</v>
      </c>
      <c r="N162" s="53">
        <v>1</v>
      </c>
      <c r="O162" s="54" t="s">
        <v>195</v>
      </c>
      <c r="P162" s="205">
        <f t="shared" si="23"/>
        <v>0</v>
      </c>
      <c r="Q162" s="53"/>
      <c r="R162" s="53"/>
      <c r="S162" s="53">
        <v>0</v>
      </c>
      <c r="T162" s="54"/>
      <c r="U162" s="53"/>
      <c r="V162" s="56">
        <v>0</v>
      </c>
      <c r="W162" s="53"/>
      <c r="X162" s="56">
        <v>0</v>
      </c>
      <c r="Y162" s="53"/>
      <c r="Z162" s="56">
        <v>0</v>
      </c>
      <c r="AA162" s="53"/>
      <c r="AB162" s="56">
        <v>1</v>
      </c>
      <c r="AC162" s="53"/>
      <c r="AD162" s="205">
        <f t="shared" si="25"/>
        <v>0</v>
      </c>
      <c r="AE162" s="53">
        <v>0</v>
      </c>
      <c r="AF162" s="54">
        <v>0</v>
      </c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M162" s="53"/>
      <c r="DN162" s="53"/>
      <c r="DO162" s="53"/>
      <c r="DP162" s="53"/>
    </row>
    <row r="163" spans="1:470" s="61" customFormat="1" ht="11.1" customHeight="1" x14ac:dyDescent="0.15">
      <c r="A163" s="51" t="s">
        <v>828</v>
      </c>
      <c r="B163" s="52" t="s">
        <v>966</v>
      </c>
      <c r="C163" s="53" t="s">
        <v>1300</v>
      </c>
      <c r="D163" s="53" t="s">
        <v>122</v>
      </c>
      <c r="E163" s="53" t="s">
        <v>136</v>
      </c>
      <c r="F163" s="53" t="s">
        <v>85</v>
      </c>
      <c r="G163" s="53" t="s">
        <v>158</v>
      </c>
      <c r="H163" s="53" t="s">
        <v>236</v>
      </c>
      <c r="I163" s="53" t="s">
        <v>829</v>
      </c>
      <c r="J163" s="53" t="s">
        <v>67</v>
      </c>
      <c r="K163" s="53" t="s">
        <v>149</v>
      </c>
      <c r="L163" s="53" t="s">
        <v>199</v>
      </c>
      <c r="M163" s="53" t="s">
        <v>217</v>
      </c>
      <c r="N163" s="53">
        <v>1</v>
      </c>
      <c r="O163" s="54" t="s">
        <v>218</v>
      </c>
      <c r="P163" s="205">
        <f t="shared" si="23"/>
        <v>0</v>
      </c>
      <c r="Q163" s="53"/>
      <c r="R163" s="53"/>
      <c r="S163" s="53">
        <v>0</v>
      </c>
      <c r="T163" s="54"/>
      <c r="U163" s="53"/>
      <c r="V163" s="56">
        <v>0</v>
      </c>
      <c r="W163" s="53"/>
      <c r="X163" s="56">
        <v>0</v>
      </c>
      <c r="Y163" s="53"/>
      <c r="Z163" s="56">
        <v>0</v>
      </c>
      <c r="AA163" s="53"/>
      <c r="AB163" s="56">
        <v>0</v>
      </c>
      <c r="AC163" s="53"/>
      <c r="AD163" s="205">
        <f t="shared" si="25"/>
        <v>0</v>
      </c>
      <c r="AE163" s="53">
        <v>0</v>
      </c>
      <c r="AF163" s="54">
        <v>0</v>
      </c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</row>
    <row r="164" spans="1:470" s="217" customFormat="1" ht="11.1" customHeight="1" x14ac:dyDescent="0.15">
      <c r="A164" s="208"/>
      <c r="B164" s="209"/>
      <c r="C164" s="209" t="s">
        <v>1282</v>
      </c>
      <c r="D164" s="209"/>
      <c r="E164" s="209"/>
      <c r="F164" s="209"/>
      <c r="G164" s="209"/>
      <c r="H164" s="209"/>
      <c r="I164" s="209"/>
      <c r="J164" s="209"/>
      <c r="K164" s="209"/>
      <c r="L164" s="209"/>
      <c r="M164" s="209"/>
      <c r="N164" s="209">
        <f>SUM(N165:N173)</f>
        <v>9</v>
      </c>
      <c r="O164" s="210"/>
      <c r="P164" s="205">
        <f t="shared" si="23"/>
        <v>0</v>
      </c>
      <c r="Q164" s="209">
        <f t="shared" ref="Q164:AF164" si="29">SUM(Q165:Q173)</f>
        <v>0</v>
      </c>
      <c r="R164" s="209">
        <f t="shared" si="29"/>
        <v>0</v>
      </c>
      <c r="S164" s="209">
        <f t="shared" si="29"/>
        <v>0</v>
      </c>
      <c r="T164" s="210">
        <f t="shared" si="29"/>
        <v>0</v>
      </c>
      <c r="U164" s="209"/>
      <c r="V164" s="212">
        <f t="shared" si="29"/>
        <v>0</v>
      </c>
      <c r="W164" s="209"/>
      <c r="X164" s="212">
        <f t="shared" si="29"/>
        <v>0</v>
      </c>
      <c r="Y164" s="209"/>
      <c r="Z164" s="212">
        <f t="shared" si="29"/>
        <v>0</v>
      </c>
      <c r="AA164" s="209"/>
      <c r="AB164" s="212">
        <f t="shared" si="29"/>
        <v>1</v>
      </c>
      <c r="AC164" s="209"/>
      <c r="AD164" s="205">
        <f t="shared" si="25"/>
        <v>0</v>
      </c>
      <c r="AE164" s="209">
        <f t="shared" si="29"/>
        <v>0</v>
      </c>
      <c r="AF164" s="210">
        <f t="shared" si="29"/>
        <v>0</v>
      </c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  <c r="QR164" s="29"/>
      <c r="QS164" s="29"/>
      <c r="QT164" s="29"/>
      <c r="QU164" s="29"/>
      <c r="QV164" s="29"/>
      <c r="QW164" s="29"/>
      <c r="QX164" s="29"/>
      <c r="QY164" s="29"/>
      <c r="QZ164" s="29"/>
      <c r="RA164" s="29"/>
      <c r="RB164" s="29"/>
    </row>
    <row r="165" spans="1:470" s="61" customFormat="1" ht="11.1" customHeight="1" x14ac:dyDescent="0.15">
      <c r="A165" s="51" t="s">
        <v>675</v>
      </c>
      <c r="B165" s="52" t="s">
        <v>966</v>
      </c>
      <c r="C165" s="53" t="s">
        <v>1282</v>
      </c>
      <c r="D165" s="53" t="s">
        <v>122</v>
      </c>
      <c r="E165" s="53" t="s">
        <v>136</v>
      </c>
      <c r="F165" s="53" t="s">
        <v>92</v>
      </c>
      <c r="G165" s="53" t="s">
        <v>963</v>
      </c>
      <c r="H165" s="53" t="s">
        <v>51</v>
      </c>
      <c r="I165" s="53" t="s">
        <v>676</v>
      </c>
      <c r="J165" s="53" t="s">
        <v>67</v>
      </c>
      <c r="K165" s="53" t="s">
        <v>149</v>
      </c>
      <c r="L165" s="53" t="s">
        <v>199</v>
      </c>
      <c r="M165" s="53" t="s">
        <v>247</v>
      </c>
      <c r="N165" s="53">
        <v>1</v>
      </c>
      <c r="O165" s="54" t="s">
        <v>195</v>
      </c>
      <c r="P165" s="205">
        <f t="shared" si="23"/>
        <v>0</v>
      </c>
      <c r="Q165" s="53"/>
      <c r="R165" s="53"/>
      <c r="S165" s="53">
        <v>0</v>
      </c>
      <c r="T165" s="54"/>
      <c r="U165" s="53"/>
      <c r="V165" s="56">
        <v>0</v>
      </c>
      <c r="W165" s="53"/>
      <c r="X165" s="56">
        <v>0</v>
      </c>
      <c r="Y165" s="53"/>
      <c r="Z165" s="56">
        <v>0</v>
      </c>
      <c r="AA165" s="53"/>
      <c r="AB165" s="56">
        <v>1</v>
      </c>
      <c r="AC165" s="53"/>
      <c r="AD165" s="205">
        <f t="shared" si="25"/>
        <v>0</v>
      </c>
      <c r="AE165" s="53">
        <v>0</v>
      </c>
      <c r="AF165" s="54">
        <v>0</v>
      </c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  <c r="CP165" s="53"/>
      <c r="CQ165" s="53"/>
      <c r="CR165" s="53"/>
      <c r="CS165" s="53"/>
      <c r="CT165" s="53"/>
      <c r="CU165" s="53"/>
      <c r="CV165" s="53"/>
      <c r="CW165" s="53"/>
      <c r="CX165" s="53"/>
      <c r="CY165" s="53"/>
      <c r="CZ165" s="53"/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  <c r="DM165" s="53"/>
      <c r="DN165" s="53"/>
      <c r="DO165" s="53"/>
      <c r="DP165" s="53"/>
    </row>
    <row r="166" spans="1:470" s="61" customFormat="1" ht="11.1" customHeight="1" x14ac:dyDescent="0.15">
      <c r="A166" s="51" t="s">
        <v>678</v>
      </c>
      <c r="B166" s="52" t="s">
        <v>966</v>
      </c>
      <c r="C166" s="53" t="s">
        <v>679</v>
      </c>
      <c r="D166" s="53" t="s">
        <v>122</v>
      </c>
      <c r="E166" s="53" t="s">
        <v>136</v>
      </c>
      <c r="F166" s="53" t="s">
        <v>92</v>
      </c>
      <c r="G166" s="53" t="s">
        <v>963</v>
      </c>
      <c r="H166" s="53" t="s">
        <v>121</v>
      </c>
      <c r="I166" s="53" t="s">
        <v>679</v>
      </c>
      <c r="J166" s="53" t="s">
        <v>67</v>
      </c>
      <c r="K166" s="53" t="s">
        <v>149</v>
      </c>
      <c r="L166" s="53" t="s">
        <v>199</v>
      </c>
      <c r="M166" s="53" t="s">
        <v>206</v>
      </c>
      <c r="N166" s="53">
        <v>1</v>
      </c>
      <c r="O166" s="54" t="s">
        <v>195</v>
      </c>
      <c r="P166" s="205">
        <f t="shared" si="23"/>
        <v>0</v>
      </c>
      <c r="Q166" s="53"/>
      <c r="R166" s="53"/>
      <c r="S166" s="53">
        <v>0</v>
      </c>
      <c r="T166" s="54"/>
      <c r="U166" s="53"/>
      <c r="V166" s="56">
        <v>0</v>
      </c>
      <c r="W166" s="53"/>
      <c r="X166" s="56">
        <v>0</v>
      </c>
      <c r="Y166" s="53"/>
      <c r="Z166" s="56">
        <v>0</v>
      </c>
      <c r="AA166" s="53"/>
      <c r="AB166" s="56">
        <v>0</v>
      </c>
      <c r="AC166" s="53"/>
      <c r="AD166" s="205">
        <f t="shared" si="25"/>
        <v>0</v>
      </c>
      <c r="AE166" s="53">
        <v>0</v>
      </c>
      <c r="AF166" s="54">
        <v>0</v>
      </c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M166" s="53"/>
      <c r="DN166" s="53"/>
      <c r="DO166" s="53"/>
      <c r="DP166" s="53"/>
    </row>
    <row r="167" spans="1:470" s="61" customFormat="1" ht="11.1" customHeight="1" x14ac:dyDescent="0.15">
      <c r="A167" s="51" t="s">
        <v>681</v>
      </c>
      <c r="B167" s="52" t="s">
        <v>966</v>
      </c>
      <c r="C167" s="53" t="s">
        <v>682</v>
      </c>
      <c r="D167" s="53" t="s">
        <v>122</v>
      </c>
      <c r="E167" s="53" t="s">
        <v>136</v>
      </c>
      <c r="F167" s="53" t="s">
        <v>92</v>
      </c>
      <c r="G167" s="53" t="s">
        <v>963</v>
      </c>
      <c r="H167" s="53" t="s">
        <v>191</v>
      </c>
      <c r="I167" s="53" t="s">
        <v>682</v>
      </c>
      <c r="J167" s="53" t="s">
        <v>67</v>
      </c>
      <c r="K167" s="53" t="s">
        <v>149</v>
      </c>
      <c r="L167" s="53" t="s">
        <v>199</v>
      </c>
      <c r="M167" s="53" t="s">
        <v>206</v>
      </c>
      <c r="N167" s="53">
        <v>1</v>
      </c>
      <c r="O167" s="54" t="s">
        <v>195</v>
      </c>
      <c r="P167" s="205">
        <f t="shared" si="23"/>
        <v>0</v>
      </c>
      <c r="Q167" s="53"/>
      <c r="R167" s="53"/>
      <c r="S167" s="53">
        <v>0</v>
      </c>
      <c r="T167" s="54"/>
      <c r="U167" s="53"/>
      <c r="V167" s="56">
        <v>0</v>
      </c>
      <c r="W167" s="53"/>
      <c r="X167" s="56">
        <v>0</v>
      </c>
      <c r="Y167" s="53"/>
      <c r="Z167" s="56">
        <v>0</v>
      </c>
      <c r="AA167" s="53"/>
      <c r="AB167" s="56">
        <v>0</v>
      </c>
      <c r="AC167" s="53"/>
      <c r="AD167" s="205">
        <f t="shared" si="25"/>
        <v>0</v>
      </c>
      <c r="AE167" s="53">
        <v>0</v>
      </c>
      <c r="AF167" s="54">
        <v>0</v>
      </c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3"/>
      <c r="CT167" s="53"/>
      <c r="CU167" s="53"/>
      <c r="CV167" s="53"/>
      <c r="CW167" s="53"/>
      <c r="CX167" s="53"/>
      <c r="CY167" s="53"/>
      <c r="CZ167" s="53"/>
      <c r="DA167" s="53"/>
      <c r="DB167" s="53"/>
      <c r="DC167" s="53"/>
      <c r="DD167" s="53"/>
      <c r="DE167" s="53"/>
      <c r="DF167" s="53"/>
      <c r="DG167" s="53"/>
      <c r="DH167" s="53"/>
      <c r="DI167" s="53"/>
      <c r="DJ167" s="53"/>
      <c r="DK167" s="53"/>
      <c r="DL167" s="53"/>
      <c r="DM167" s="53"/>
      <c r="DN167" s="53"/>
      <c r="DO167" s="53"/>
      <c r="DP167" s="53"/>
    </row>
    <row r="168" spans="1:470" s="61" customFormat="1" ht="11.1" customHeight="1" x14ac:dyDescent="0.15">
      <c r="A168" s="51" t="s">
        <v>684</v>
      </c>
      <c r="B168" s="52" t="s">
        <v>966</v>
      </c>
      <c r="C168" s="53" t="s">
        <v>685</v>
      </c>
      <c r="D168" s="53" t="s">
        <v>122</v>
      </c>
      <c r="E168" s="53" t="s">
        <v>136</v>
      </c>
      <c r="F168" s="53" t="s">
        <v>92</v>
      </c>
      <c r="G168" s="53" t="s">
        <v>963</v>
      </c>
      <c r="H168" s="53" t="s">
        <v>216</v>
      </c>
      <c r="I168" s="53" t="s">
        <v>685</v>
      </c>
      <c r="J168" s="53" t="s">
        <v>67</v>
      </c>
      <c r="K168" s="53" t="s">
        <v>149</v>
      </c>
      <c r="L168" s="53" t="s">
        <v>199</v>
      </c>
      <c r="M168" s="53" t="s">
        <v>206</v>
      </c>
      <c r="N168" s="53">
        <v>1</v>
      </c>
      <c r="O168" s="54" t="s">
        <v>195</v>
      </c>
      <c r="P168" s="205">
        <f t="shared" si="23"/>
        <v>0</v>
      </c>
      <c r="Q168" s="53"/>
      <c r="R168" s="53"/>
      <c r="S168" s="53">
        <v>0</v>
      </c>
      <c r="T168" s="54"/>
      <c r="U168" s="53"/>
      <c r="V168" s="56">
        <v>0</v>
      </c>
      <c r="W168" s="53"/>
      <c r="X168" s="56">
        <v>0</v>
      </c>
      <c r="Y168" s="53"/>
      <c r="Z168" s="56">
        <v>0</v>
      </c>
      <c r="AA168" s="53"/>
      <c r="AB168" s="56">
        <v>0</v>
      </c>
      <c r="AC168" s="53"/>
      <c r="AD168" s="205">
        <f t="shared" si="25"/>
        <v>0</v>
      </c>
      <c r="AE168" s="53">
        <v>0</v>
      </c>
      <c r="AF168" s="54">
        <v>0</v>
      </c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M168" s="53"/>
      <c r="DN168" s="53"/>
      <c r="DO168" s="53"/>
      <c r="DP168" s="53"/>
    </row>
    <row r="169" spans="1:470" s="61" customFormat="1" ht="11.1" customHeight="1" x14ac:dyDescent="0.15">
      <c r="A169" s="51" t="s">
        <v>961</v>
      </c>
      <c r="B169" s="52" t="s">
        <v>966</v>
      </c>
      <c r="C169" s="53" t="s">
        <v>962</v>
      </c>
      <c r="D169" s="53" t="s">
        <v>122</v>
      </c>
      <c r="E169" s="53" t="s">
        <v>136</v>
      </c>
      <c r="F169" s="53" t="s">
        <v>92</v>
      </c>
      <c r="G169" s="53" t="s">
        <v>963</v>
      </c>
      <c r="H169" s="53" t="s">
        <v>209</v>
      </c>
      <c r="I169" s="53" t="s">
        <v>964</v>
      </c>
      <c r="J169" s="53" t="s">
        <v>67</v>
      </c>
      <c r="K169" s="53" t="s">
        <v>149</v>
      </c>
      <c r="L169" s="53" t="s">
        <v>199</v>
      </c>
      <c r="M169" s="53" t="s">
        <v>206</v>
      </c>
      <c r="N169" s="53">
        <v>1</v>
      </c>
      <c r="O169" s="54" t="s">
        <v>195</v>
      </c>
      <c r="P169" s="205">
        <f t="shared" si="23"/>
        <v>0</v>
      </c>
      <c r="Q169" s="53"/>
      <c r="R169" s="53"/>
      <c r="S169" s="53">
        <v>0</v>
      </c>
      <c r="T169" s="54"/>
      <c r="U169" s="53"/>
      <c r="V169" s="56">
        <v>0</v>
      </c>
      <c r="W169" s="53"/>
      <c r="X169" s="56">
        <v>0</v>
      </c>
      <c r="Y169" s="53"/>
      <c r="Z169" s="56">
        <v>0</v>
      </c>
      <c r="AA169" s="53"/>
      <c r="AB169" s="56">
        <v>0</v>
      </c>
      <c r="AC169" s="53"/>
      <c r="AD169" s="205">
        <f t="shared" si="25"/>
        <v>0</v>
      </c>
      <c r="AE169" s="53">
        <v>0</v>
      </c>
      <c r="AF169" s="54">
        <v>0</v>
      </c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M169" s="53"/>
      <c r="DN169" s="53"/>
      <c r="DO169" s="53"/>
      <c r="DP169" s="53"/>
    </row>
    <row r="170" spans="1:470" s="61" customFormat="1" ht="11.1" customHeight="1" x14ac:dyDescent="0.15">
      <c r="A170" s="51" t="s">
        <v>687</v>
      </c>
      <c r="B170" s="52" t="s">
        <v>966</v>
      </c>
      <c r="C170" s="53" t="s">
        <v>1283</v>
      </c>
      <c r="D170" s="53" t="s">
        <v>122</v>
      </c>
      <c r="E170" s="53" t="s">
        <v>136</v>
      </c>
      <c r="F170" s="53" t="s">
        <v>92</v>
      </c>
      <c r="G170" s="53" t="s">
        <v>963</v>
      </c>
      <c r="H170" s="53" t="s">
        <v>214</v>
      </c>
      <c r="I170" s="53" t="s">
        <v>688</v>
      </c>
      <c r="J170" s="53" t="s">
        <v>67</v>
      </c>
      <c r="K170" s="53" t="s">
        <v>149</v>
      </c>
      <c r="L170" s="53" t="s">
        <v>199</v>
      </c>
      <c r="M170" s="53" t="s">
        <v>207</v>
      </c>
      <c r="N170" s="53">
        <v>1</v>
      </c>
      <c r="O170" s="54" t="s">
        <v>195</v>
      </c>
      <c r="P170" s="205">
        <f t="shared" si="23"/>
        <v>0</v>
      </c>
      <c r="Q170" s="53"/>
      <c r="R170" s="53"/>
      <c r="S170" s="53">
        <v>0</v>
      </c>
      <c r="T170" s="54"/>
      <c r="U170" s="53"/>
      <c r="V170" s="56">
        <v>0</v>
      </c>
      <c r="W170" s="53"/>
      <c r="X170" s="56">
        <v>0</v>
      </c>
      <c r="Y170" s="53"/>
      <c r="Z170" s="56">
        <v>0</v>
      </c>
      <c r="AA170" s="53"/>
      <c r="AB170" s="56">
        <v>0</v>
      </c>
      <c r="AC170" s="53"/>
      <c r="AD170" s="205">
        <f t="shared" si="25"/>
        <v>0</v>
      </c>
      <c r="AE170" s="53">
        <v>0</v>
      </c>
      <c r="AF170" s="54">
        <v>0</v>
      </c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  <c r="CP170" s="53"/>
      <c r="CQ170" s="53"/>
      <c r="CR170" s="53"/>
      <c r="CS170" s="53"/>
      <c r="CT170" s="53"/>
      <c r="CU170" s="53"/>
      <c r="CV170" s="53"/>
      <c r="CW170" s="53"/>
      <c r="CX170" s="53"/>
      <c r="CY170" s="53"/>
      <c r="CZ170" s="53"/>
      <c r="DA170" s="53"/>
      <c r="DB170" s="53"/>
      <c r="DC170" s="53"/>
      <c r="DD170" s="53"/>
      <c r="DE170" s="53"/>
      <c r="DF170" s="53"/>
      <c r="DG170" s="53"/>
      <c r="DH170" s="53"/>
      <c r="DI170" s="53"/>
      <c r="DJ170" s="53"/>
      <c r="DK170" s="53"/>
      <c r="DL170" s="53"/>
      <c r="DM170" s="53"/>
      <c r="DN170" s="53"/>
      <c r="DO170" s="53"/>
      <c r="DP170" s="53"/>
    </row>
    <row r="171" spans="1:470" s="61" customFormat="1" ht="11.1" customHeight="1" x14ac:dyDescent="0.15">
      <c r="A171" s="51" t="s">
        <v>850</v>
      </c>
      <c r="B171" s="52" t="s">
        <v>966</v>
      </c>
      <c r="C171" s="53" t="s">
        <v>851</v>
      </c>
      <c r="D171" s="53" t="s">
        <v>122</v>
      </c>
      <c r="E171" s="53" t="s">
        <v>136</v>
      </c>
      <c r="F171" s="53" t="s">
        <v>92</v>
      </c>
      <c r="G171" s="53" t="s">
        <v>963</v>
      </c>
      <c r="H171" s="53" t="s">
        <v>190</v>
      </c>
      <c r="I171" s="53" t="s">
        <v>852</v>
      </c>
      <c r="J171" s="53" t="s">
        <v>67</v>
      </c>
      <c r="K171" s="53" t="s">
        <v>149</v>
      </c>
      <c r="L171" s="53" t="s">
        <v>199</v>
      </c>
      <c r="M171" s="53" t="s">
        <v>201</v>
      </c>
      <c r="N171" s="53">
        <v>1</v>
      </c>
      <c r="O171" s="54" t="s">
        <v>195</v>
      </c>
      <c r="P171" s="205">
        <f t="shared" si="23"/>
        <v>0</v>
      </c>
      <c r="Q171" s="53"/>
      <c r="R171" s="53"/>
      <c r="S171" s="53">
        <v>0</v>
      </c>
      <c r="T171" s="54"/>
      <c r="U171" s="53"/>
      <c r="V171" s="56">
        <v>0</v>
      </c>
      <c r="W171" s="53"/>
      <c r="X171" s="56">
        <v>0</v>
      </c>
      <c r="Y171" s="53"/>
      <c r="Z171" s="56">
        <v>0</v>
      </c>
      <c r="AA171" s="53"/>
      <c r="AB171" s="56">
        <v>0</v>
      </c>
      <c r="AC171" s="53"/>
      <c r="AD171" s="205">
        <f t="shared" si="25"/>
        <v>0</v>
      </c>
      <c r="AE171" s="53">
        <v>0</v>
      </c>
      <c r="AF171" s="54">
        <v>0</v>
      </c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53"/>
      <c r="CS171" s="53"/>
      <c r="CT171" s="53"/>
      <c r="CU171" s="53"/>
      <c r="CV171" s="53"/>
      <c r="CW171" s="53"/>
      <c r="CX171" s="53"/>
      <c r="CY171" s="53"/>
      <c r="CZ171" s="53"/>
      <c r="DA171" s="53"/>
      <c r="DB171" s="53"/>
      <c r="DC171" s="53"/>
      <c r="DD171" s="53"/>
      <c r="DE171" s="53"/>
      <c r="DF171" s="53"/>
      <c r="DG171" s="53"/>
      <c r="DH171" s="53"/>
      <c r="DI171" s="53"/>
      <c r="DJ171" s="53"/>
      <c r="DK171" s="53"/>
      <c r="DL171" s="53"/>
      <c r="DM171" s="53"/>
      <c r="DN171" s="53"/>
      <c r="DO171" s="53"/>
      <c r="DP171" s="53"/>
    </row>
    <row r="172" spans="1:470" s="61" customFormat="1" ht="11.1" customHeight="1" x14ac:dyDescent="0.15">
      <c r="A172" s="51" t="s">
        <v>891</v>
      </c>
      <c r="B172" s="52" t="s">
        <v>966</v>
      </c>
      <c r="C172" s="53" t="s">
        <v>892</v>
      </c>
      <c r="D172" s="53" t="s">
        <v>122</v>
      </c>
      <c r="E172" s="53" t="s">
        <v>136</v>
      </c>
      <c r="F172" s="53" t="s">
        <v>92</v>
      </c>
      <c r="G172" s="53" t="s">
        <v>963</v>
      </c>
      <c r="H172" s="53" t="s">
        <v>113</v>
      </c>
      <c r="I172" s="53" t="s">
        <v>892</v>
      </c>
      <c r="J172" s="53" t="s">
        <v>67</v>
      </c>
      <c r="K172" s="53" t="s">
        <v>149</v>
      </c>
      <c r="L172" s="53" t="s">
        <v>199</v>
      </c>
      <c r="M172" s="53" t="s">
        <v>206</v>
      </c>
      <c r="N172" s="53">
        <v>1</v>
      </c>
      <c r="O172" s="54" t="s">
        <v>195</v>
      </c>
      <c r="P172" s="205">
        <f t="shared" si="23"/>
        <v>0</v>
      </c>
      <c r="Q172" s="53"/>
      <c r="R172" s="53"/>
      <c r="S172" s="53">
        <v>0</v>
      </c>
      <c r="T172" s="54"/>
      <c r="U172" s="53"/>
      <c r="V172" s="56">
        <v>0</v>
      </c>
      <c r="W172" s="53"/>
      <c r="X172" s="56">
        <v>0</v>
      </c>
      <c r="Y172" s="53"/>
      <c r="Z172" s="56">
        <v>0</v>
      </c>
      <c r="AA172" s="53"/>
      <c r="AB172" s="56">
        <v>0</v>
      </c>
      <c r="AC172" s="53"/>
      <c r="AD172" s="205">
        <f t="shared" si="25"/>
        <v>0</v>
      </c>
      <c r="AE172" s="53">
        <v>0</v>
      </c>
      <c r="AF172" s="54">
        <v>0</v>
      </c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M172" s="53"/>
      <c r="DN172" s="53"/>
      <c r="DO172" s="53"/>
      <c r="DP172" s="53"/>
    </row>
    <row r="173" spans="1:470" s="61" customFormat="1" ht="11.1" customHeight="1" x14ac:dyDescent="0.15">
      <c r="A173" s="51" t="s">
        <v>831</v>
      </c>
      <c r="B173" s="52" t="s">
        <v>966</v>
      </c>
      <c r="C173" s="53" t="s">
        <v>1302</v>
      </c>
      <c r="D173" s="53" t="s">
        <v>122</v>
      </c>
      <c r="E173" s="53" t="s">
        <v>136</v>
      </c>
      <c r="F173" s="53" t="s">
        <v>92</v>
      </c>
      <c r="G173" s="53" t="s">
        <v>963</v>
      </c>
      <c r="H173" s="53" t="s">
        <v>242</v>
      </c>
      <c r="I173" s="53" t="s">
        <v>832</v>
      </c>
      <c r="J173" s="53" t="s">
        <v>67</v>
      </c>
      <c r="K173" s="53" t="s">
        <v>149</v>
      </c>
      <c r="L173" s="53" t="s">
        <v>199</v>
      </c>
      <c r="M173" s="53" t="s">
        <v>217</v>
      </c>
      <c r="N173" s="53">
        <v>1</v>
      </c>
      <c r="O173" s="54" t="s">
        <v>218</v>
      </c>
      <c r="P173" s="205">
        <f t="shared" si="23"/>
        <v>0</v>
      </c>
      <c r="Q173" s="53"/>
      <c r="R173" s="53"/>
      <c r="S173" s="53">
        <v>0</v>
      </c>
      <c r="T173" s="54"/>
      <c r="U173" s="53"/>
      <c r="V173" s="56">
        <v>0</v>
      </c>
      <c r="W173" s="53"/>
      <c r="X173" s="56">
        <v>0</v>
      </c>
      <c r="Y173" s="53"/>
      <c r="Z173" s="56">
        <v>0</v>
      </c>
      <c r="AA173" s="53"/>
      <c r="AB173" s="56">
        <v>0</v>
      </c>
      <c r="AC173" s="53"/>
      <c r="AD173" s="205">
        <f t="shared" si="25"/>
        <v>0</v>
      </c>
      <c r="AE173" s="53">
        <v>0</v>
      </c>
      <c r="AF173" s="54">
        <v>0</v>
      </c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  <c r="DM173" s="53"/>
      <c r="DN173" s="53"/>
      <c r="DO173" s="53"/>
      <c r="DP173" s="53"/>
    </row>
    <row r="174" spans="1:470" s="217" customFormat="1" ht="11.1" customHeight="1" x14ac:dyDescent="0.15">
      <c r="A174" s="208"/>
      <c r="B174" s="209"/>
      <c r="C174" s="209" t="s">
        <v>691</v>
      </c>
      <c r="D174" s="209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>
        <f>SUM(N175:N186)</f>
        <v>12</v>
      </c>
      <c r="O174" s="210"/>
      <c r="P174" s="205">
        <f t="shared" si="23"/>
        <v>0</v>
      </c>
      <c r="Q174" s="209">
        <f t="shared" ref="Q174:AF174" si="30">SUM(Q175:Q186)</f>
        <v>0</v>
      </c>
      <c r="R174" s="209">
        <f t="shared" si="30"/>
        <v>0</v>
      </c>
      <c r="S174" s="209">
        <f t="shared" si="30"/>
        <v>0</v>
      </c>
      <c r="T174" s="210">
        <f t="shared" si="30"/>
        <v>0</v>
      </c>
      <c r="U174" s="209"/>
      <c r="V174" s="212">
        <f t="shared" si="30"/>
        <v>0</v>
      </c>
      <c r="W174" s="209"/>
      <c r="X174" s="212">
        <f t="shared" si="30"/>
        <v>0</v>
      </c>
      <c r="Y174" s="209"/>
      <c r="Z174" s="212">
        <f t="shared" si="30"/>
        <v>0</v>
      </c>
      <c r="AA174" s="209"/>
      <c r="AB174" s="212">
        <f t="shared" si="30"/>
        <v>0</v>
      </c>
      <c r="AC174" s="209"/>
      <c r="AD174" s="205">
        <f t="shared" si="25"/>
        <v>0</v>
      </c>
      <c r="AE174" s="209">
        <f t="shared" si="30"/>
        <v>0</v>
      </c>
      <c r="AF174" s="210">
        <f t="shared" si="30"/>
        <v>0</v>
      </c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  <c r="QR174" s="29"/>
      <c r="QS174" s="29"/>
      <c r="QT174" s="29"/>
      <c r="QU174" s="29"/>
      <c r="QV174" s="29"/>
      <c r="QW174" s="29"/>
      <c r="QX174" s="29"/>
      <c r="QY174" s="29"/>
      <c r="QZ174" s="29"/>
      <c r="RA174" s="29"/>
      <c r="RB174" s="29"/>
    </row>
    <row r="175" spans="1:470" s="61" customFormat="1" ht="11.1" customHeight="1" x14ac:dyDescent="0.15">
      <c r="A175" s="51" t="s">
        <v>690</v>
      </c>
      <c r="B175" s="52" t="s">
        <v>966</v>
      </c>
      <c r="C175" s="53" t="s">
        <v>691</v>
      </c>
      <c r="D175" s="53" t="s">
        <v>122</v>
      </c>
      <c r="E175" s="53" t="s">
        <v>136</v>
      </c>
      <c r="F175" s="53" t="s">
        <v>89</v>
      </c>
      <c r="G175" s="53" t="s">
        <v>691</v>
      </c>
      <c r="H175" s="53" t="s">
        <v>51</v>
      </c>
      <c r="I175" s="53" t="s">
        <v>691</v>
      </c>
      <c r="J175" s="53" t="s">
        <v>67</v>
      </c>
      <c r="K175" s="53" t="s">
        <v>149</v>
      </c>
      <c r="L175" s="53" t="s">
        <v>199</v>
      </c>
      <c r="M175" s="53" t="s">
        <v>202</v>
      </c>
      <c r="N175" s="53">
        <v>1</v>
      </c>
      <c r="O175" s="54" t="s">
        <v>195</v>
      </c>
      <c r="P175" s="205">
        <f t="shared" si="23"/>
        <v>0</v>
      </c>
      <c r="Q175" s="53"/>
      <c r="R175" s="53"/>
      <c r="S175" s="53">
        <v>0</v>
      </c>
      <c r="T175" s="54"/>
      <c r="U175" s="53"/>
      <c r="V175" s="56">
        <v>0</v>
      </c>
      <c r="W175" s="53"/>
      <c r="X175" s="56">
        <v>0</v>
      </c>
      <c r="Y175" s="53"/>
      <c r="Z175" s="56">
        <v>0</v>
      </c>
      <c r="AA175" s="53"/>
      <c r="AB175" s="56">
        <v>0</v>
      </c>
      <c r="AC175" s="53"/>
      <c r="AD175" s="205">
        <f t="shared" si="25"/>
        <v>0</v>
      </c>
      <c r="AE175" s="53">
        <v>0</v>
      </c>
      <c r="AF175" s="54">
        <v>0</v>
      </c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  <c r="CP175" s="53"/>
      <c r="CQ175" s="53"/>
      <c r="CR175" s="53"/>
      <c r="CS175" s="53"/>
      <c r="CT175" s="53"/>
      <c r="CU175" s="53"/>
      <c r="CV175" s="53"/>
      <c r="CW175" s="53"/>
      <c r="CX175" s="53"/>
      <c r="CY175" s="53"/>
      <c r="CZ175" s="53"/>
      <c r="DA175" s="53"/>
      <c r="DB175" s="53"/>
      <c r="DC175" s="53"/>
      <c r="DD175" s="53"/>
      <c r="DE175" s="53"/>
      <c r="DF175" s="53"/>
      <c r="DG175" s="53"/>
      <c r="DH175" s="53"/>
      <c r="DI175" s="53"/>
      <c r="DJ175" s="53"/>
      <c r="DK175" s="53"/>
      <c r="DL175" s="53"/>
      <c r="DM175" s="53"/>
      <c r="DN175" s="53"/>
      <c r="DO175" s="53"/>
      <c r="DP175" s="53"/>
    </row>
    <row r="176" spans="1:470" s="61" customFormat="1" ht="11.1" customHeight="1" x14ac:dyDescent="0.15">
      <c r="A176" s="51" t="s">
        <v>944</v>
      </c>
      <c r="B176" s="52" t="s">
        <v>966</v>
      </c>
      <c r="C176" s="53" t="s">
        <v>945</v>
      </c>
      <c r="D176" s="53" t="s">
        <v>122</v>
      </c>
      <c r="E176" s="53" t="s">
        <v>136</v>
      </c>
      <c r="F176" s="53" t="s">
        <v>89</v>
      </c>
      <c r="G176" s="53" t="s">
        <v>691</v>
      </c>
      <c r="H176" s="53" t="s">
        <v>121</v>
      </c>
      <c r="I176" s="53" t="s">
        <v>946</v>
      </c>
      <c r="J176" s="53" t="s">
        <v>67</v>
      </c>
      <c r="K176" s="53" t="s">
        <v>149</v>
      </c>
      <c r="L176" s="53" t="s">
        <v>199</v>
      </c>
      <c r="M176" s="53" t="s">
        <v>206</v>
      </c>
      <c r="N176" s="53">
        <v>1</v>
      </c>
      <c r="O176" s="54" t="s">
        <v>195</v>
      </c>
      <c r="P176" s="205">
        <f t="shared" si="23"/>
        <v>0</v>
      </c>
      <c r="Q176" s="53"/>
      <c r="R176" s="53"/>
      <c r="S176" s="53">
        <v>0</v>
      </c>
      <c r="T176" s="54"/>
      <c r="U176" s="53"/>
      <c r="V176" s="56">
        <v>0</v>
      </c>
      <c r="W176" s="53"/>
      <c r="X176" s="56">
        <v>0</v>
      </c>
      <c r="Y176" s="53"/>
      <c r="Z176" s="56">
        <v>0</v>
      </c>
      <c r="AA176" s="53"/>
      <c r="AB176" s="56">
        <v>0</v>
      </c>
      <c r="AC176" s="53"/>
      <c r="AD176" s="205">
        <f t="shared" si="25"/>
        <v>0</v>
      </c>
      <c r="AE176" s="53">
        <v>0</v>
      </c>
      <c r="AF176" s="54">
        <v>0</v>
      </c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  <c r="CP176" s="53"/>
      <c r="CQ176" s="53"/>
      <c r="CR176" s="53"/>
      <c r="CS176" s="53"/>
      <c r="CT176" s="53"/>
      <c r="CU176" s="53"/>
      <c r="CV176" s="53"/>
      <c r="CW176" s="53"/>
      <c r="CX176" s="53"/>
      <c r="CY176" s="53"/>
      <c r="CZ176" s="53"/>
      <c r="DA176" s="53"/>
      <c r="DB176" s="53"/>
      <c r="DC176" s="53"/>
      <c r="DD176" s="53"/>
      <c r="DE176" s="53"/>
      <c r="DF176" s="53"/>
      <c r="DG176" s="53"/>
      <c r="DH176" s="53"/>
      <c r="DI176" s="53"/>
      <c r="DJ176" s="53"/>
      <c r="DK176" s="53"/>
      <c r="DL176" s="53"/>
      <c r="DM176" s="53"/>
      <c r="DN176" s="53"/>
      <c r="DO176" s="53"/>
      <c r="DP176" s="53"/>
    </row>
    <row r="177" spans="1:470" s="61" customFormat="1" ht="11.1" customHeight="1" x14ac:dyDescent="0.15">
      <c r="A177" s="51" t="s">
        <v>695</v>
      </c>
      <c r="B177" s="52" t="s">
        <v>966</v>
      </c>
      <c r="C177" s="53" t="s">
        <v>1284</v>
      </c>
      <c r="D177" s="53" t="s">
        <v>122</v>
      </c>
      <c r="E177" s="53" t="s">
        <v>136</v>
      </c>
      <c r="F177" s="53" t="s">
        <v>89</v>
      </c>
      <c r="G177" s="53" t="s">
        <v>691</v>
      </c>
      <c r="H177" s="53" t="s">
        <v>191</v>
      </c>
      <c r="I177" s="53" t="s">
        <v>696</v>
      </c>
      <c r="J177" s="53" t="s">
        <v>67</v>
      </c>
      <c r="K177" s="53" t="s">
        <v>149</v>
      </c>
      <c r="L177" s="53" t="s">
        <v>199</v>
      </c>
      <c r="M177" s="53" t="s">
        <v>206</v>
      </c>
      <c r="N177" s="53">
        <v>1</v>
      </c>
      <c r="O177" s="54" t="s">
        <v>195</v>
      </c>
      <c r="P177" s="205">
        <f t="shared" si="23"/>
        <v>0</v>
      </c>
      <c r="Q177" s="53"/>
      <c r="R177" s="53"/>
      <c r="S177" s="53">
        <v>0</v>
      </c>
      <c r="T177" s="54"/>
      <c r="U177" s="53"/>
      <c r="V177" s="56">
        <v>0</v>
      </c>
      <c r="W177" s="53"/>
      <c r="X177" s="56">
        <v>0</v>
      </c>
      <c r="Y177" s="53"/>
      <c r="Z177" s="56">
        <v>0</v>
      </c>
      <c r="AA177" s="53"/>
      <c r="AB177" s="56">
        <v>0</v>
      </c>
      <c r="AC177" s="53"/>
      <c r="AD177" s="205">
        <f t="shared" si="25"/>
        <v>0</v>
      </c>
      <c r="AE177" s="53">
        <v>0</v>
      </c>
      <c r="AF177" s="54">
        <v>0</v>
      </c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3"/>
      <c r="CT177" s="53"/>
      <c r="CU177" s="53"/>
      <c r="CV177" s="53"/>
      <c r="CW177" s="53"/>
      <c r="CX177" s="53"/>
      <c r="CY177" s="53"/>
      <c r="CZ177" s="53"/>
      <c r="DA177" s="53"/>
      <c r="DB177" s="53"/>
      <c r="DC177" s="53"/>
      <c r="DD177" s="53"/>
      <c r="DE177" s="53"/>
      <c r="DF177" s="53"/>
      <c r="DG177" s="53"/>
      <c r="DH177" s="53"/>
      <c r="DI177" s="53"/>
      <c r="DJ177" s="53"/>
      <c r="DK177" s="53"/>
      <c r="DL177" s="53"/>
      <c r="DM177" s="53"/>
      <c r="DN177" s="53"/>
      <c r="DO177" s="53"/>
      <c r="DP177" s="53"/>
    </row>
    <row r="178" spans="1:470" s="61" customFormat="1" ht="11.1" customHeight="1" x14ac:dyDescent="0.15">
      <c r="A178" s="51" t="s">
        <v>697</v>
      </c>
      <c r="B178" s="52" t="s">
        <v>966</v>
      </c>
      <c r="C178" s="53" t="s">
        <v>266</v>
      </c>
      <c r="D178" s="53" t="s">
        <v>122</v>
      </c>
      <c r="E178" s="53" t="s">
        <v>136</v>
      </c>
      <c r="F178" s="53" t="s">
        <v>89</v>
      </c>
      <c r="G178" s="53" t="s">
        <v>691</v>
      </c>
      <c r="H178" s="53" t="s">
        <v>128</v>
      </c>
      <c r="I178" s="53" t="s">
        <v>266</v>
      </c>
      <c r="J178" s="53" t="s">
        <v>67</v>
      </c>
      <c r="K178" s="53" t="s">
        <v>149</v>
      </c>
      <c r="L178" s="53" t="s">
        <v>199</v>
      </c>
      <c r="M178" s="53" t="s">
        <v>206</v>
      </c>
      <c r="N178" s="53">
        <v>1</v>
      </c>
      <c r="O178" s="54" t="s">
        <v>195</v>
      </c>
      <c r="P178" s="205">
        <f t="shared" si="23"/>
        <v>0</v>
      </c>
      <c r="Q178" s="53"/>
      <c r="R178" s="53"/>
      <c r="S178" s="53">
        <v>0</v>
      </c>
      <c r="T178" s="54"/>
      <c r="U178" s="53"/>
      <c r="V178" s="56">
        <v>0</v>
      </c>
      <c r="W178" s="53"/>
      <c r="X178" s="56">
        <v>0</v>
      </c>
      <c r="Y178" s="53"/>
      <c r="Z178" s="56">
        <v>0</v>
      </c>
      <c r="AA178" s="53"/>
      <c r="AB178" s="56">
        <v>0</v>
      </c>
      <c r="AC178" s="53"/>
      <c r="AD178" s="205">
        <f t="shared" si="25"/>
        <v>0</v>
      </c>
      <c r="AE178" s="53">
        <v>0</v>
      </c>
      <c r="AF178" s="54">
        <v>0</v>
      </c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3"/>
      <c r="CT178" s="53"/>
      <c r="CU178" s="53"/>
      <c r="CV178" s="53"/>
      <c r="CW178" s="53"/>
      <c r="CX178" s="53"/>
      <c r="CY178" s="53"/>
      <c r="CZ178" s="53"/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  <c r="DM178" s="53"/>
      <c r="DN178" s="53"/>
      <c r="DO178" s="53"/>
      <c r="DP178" s="53"/>
    </row>
    <row r="179" spans="1:470" s="61" customFormat="1" ht="11.1" customHeight="1" x14ac:dyDescent="0.15">
      <c r="A179" s="51" t="s">
        <v>699</v>
      </c>
      <c r="B179" s="52" t="s">
        <v>966</v>
      </c>
      <c r="C179" s="53" t="s">
        <v>700</v>
      </c>
      <c r="D179" s="53" t="s">
        <v>122</v>
      </c>
      <c r="E179" s="53" t="s">
        <v>136</v>
      </c>
      <c r="F179" s="53" t="s">
        <v>89</v>
      </c>
      <c r="G179" s="53" t="s">
        <v>691</v>
      </c>
      <c r="H179" s="53" t="s">
        <v>190</v>
      </c>
      <c r="I179" s="53" t="s">
        <v>701</v>
      </c>
      <c r="J179" s="53" t="s">
        <v>67</v>
      </c>
      <c r="K179" s="53" t="s">
        <v>149</v>
      </c>
      <c r="L179" s="53" t="s">
        <v>199</v>
      </c>
      <c r="M179" s="53" t="s">
        <v>206</v>
      </c>
      <c r="N179" s="53">
        <v>1</v>
      </c>
      <c r="O179" s="54" t="s">
        <v>195</v>
      </c>
      <c r="P179" s="205">
        <f t="shared" si="23"/>
        <v>0</v>
      </c>
      <c r="Q179" s="53"/>
      <c r="R179" s="53"/>
      <c r="S179" s="53">
        <v>0</v>
      </c>
      <c r="T179" s="54"/>
      <c r="U179" s="53"/>
      <c r="V179" s="56">
        <v>0</v>
      </c>
      <c r="W179" s="53"/>
      <c r="X179" s="56">
        <v>0</v>
      </c>
      <c r="Y179" s="53"/>
      <c r="Z179" s="56">
        <v>0</v>
      </c>
      <c r="AA179" s="53"/>
      <c r="AB179" s="56">
        <v>0</v>
      </c>
      <c r="AC179" s="53"/>
      <c r="AD179" s="205">
        <f t="shared" si="25"/>
        <v>0</v>
      </c>
      <c r="AE179" s="53">
        <v>0</v>
      </c>
      <c r="AF179" s="54">
        <v>0</v>
      </c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3"/>
      <c r="CT179" s="53"/>
      <c r="CU179" s="53"/>
      <c r="CV179" s="53"/>
      <c r="CW179" s="53"/>
      <c r="CX179" s="53"/>
      <c r="CY179" s="53"/>
      <c r="CZ179" s="53"/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  <c r="DM179" s="53"/>
      <c r="DN179" s="53"/>
      <c r="DO179" s="53"/>
      <c r="DP179" s="53"/>
    </row>
    <row r="180" spans="1:470" s="61" customFormat="1" ht="11.1" customHeight="1" x14ac:dyDescent="0.15">
      <c r="A180" s="51" t="s">
        <v>702</v>
      </c>
      <c r="B180" s="52" t="s">
        <v>966</v>
      </c>
      <c r="C180" s="53" t="s">
        <v>273</v>
      </c>
      <c r="D180" s="53" t="s">
        <v>122</v>
      </c>
      <c r="E180" s="53" t="s">
        <v>136</v>
      </c>
      <c r="F180" s="53" t="s">
        <v>89</v>
      </c>
      <c r="G180" s="53" t="s">
        <v>691</v>
      </c>
      <c r="H180" s="53" t="s">
        <v>94</v>
      </c>
      <c r="I180" s="53" t="s">
        <v>273</v>
      </c>
      <c r="J180" s="53" t="s">
        <v>67</v>
      </c>
      <c r="K180" s="53" t="s">
        <v>149</v>
      </c>
      <c r="L180" s="53" t="s">
        <v>199</v>
      </c>
      <c r="M180" s="53" t="s">
        <v>206</v>
      </c>
      <c r="N180" s="53">
        <v>1</v>
      </c>
      <c r="O180" s="54" t="s">
        <v>195</v>
      </c>
      <c r="P180" s="205">
        <f t="shared" si="23"/>
        <v>0</v>
      </c>
      <c r="Q180" s="53"/>
      <c r="R180" s="53"/>
      <c r="S180" s="53">
        <v>0</v>
      </c>
      <c r="T180" s="54"/>
      <c r="U180" s="53"/>
      <c r="V180" s="56">
        <v>0</v>
      </c>
      <c r="W180" s="53"/>
      <c r="X180" s="56">
        <v>0</v>
      </c>
      <c r="Y180" s="53"/>
      <c r="Z180" s="56">
        <v>0</v>
      </c>
      <c r="AA180" s="53"/>
      <c r="AB180" s="56">
        <v>0</v>
      </c>
      <c r="AC180" s="53"/>
      <c r="AD180" s="205">
        <f t="shared" si="25"/>
        <v>0</v>
      </c>
      <c r="AE180" s="53">
        <v>0</v>
      </c>
      <c r="AF180" s="54">
        <v>0</v>
      </c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53"/>
      <c r="CS180" s="53"/>
      <c r="CT180" s="53"/>
      <c r="CU180" s="53"/>
      <c r="CV180" s="53"/>
      <c r="CW180" s="53"/>
      <c r="CX180" s="53"/>
      <c r="CY180" s="53"/>
      <c r="CZ180" s="53"/>
      <c r="DA180" s="53"/>
      <c r="DB180" s="53"/>
      <c r="DC180" s="53"/>
      <c r="DD180" s="53"/>
      <c r="DE180" s="53"/>
      <c r="DF180" s="53"/>
      <c r="DG180" s="53"/>
      <c r="DH180" s="53"/>
      <c r="DI180" s="53"/>
      <c r="DJ180" s="53"/>
      <c r="DK180" s="53"/>
      <c r="DL180" s="53"/>
      <c r="DM180" s="53"/>
      <c r="DN180" s="53"/>
      <c r="DO180" s="53"/>
      <c r="DP180" s="53"/>
    </row>
    <row r="181" spans="1:470" s="61" customFormat="1" ht="11.1" customHeight="1" x14ac:dyDescent="0.15">
      <c r="A181" s="51" t="s">
        <v>704</v>
      </c>
      <c r="B181" s="52" t="s">
        <v>966</v>
      </c>
      <c r="C181" s="53" t="s">
        <v>705</v>
      </c>
      <c r="D181" s="53" t="s">
        <v>122</v>
      </c>
      <c r="E181" s="53" t="s">
        <v>136</v>
      </c>
      <c r="F181" s="53" t="s">
        <v>89</v>
      </c>
      <c r="G181" s="53" t="s">
        <v>691</v>
      </c>
      <c r="H181" s="53" t="s">
        <v>113</v>
      </c>
      <c r="I181" s="53" t="s">
        <v>705</v>
      </c>
      <c r="J181" s="53" t="s">
        <v>67</v>
      </c>
      <c r="K181" s="53" t="s">
        <v>149</v>
      </c>
      <c r="L181" s="53" t="s">
        <v>199</v>
      </c>
      <c r="M181" s="53" t="s">
        <v>206</v>
      </c>
      <c r="N181" s="53">
        <v>1</v>
      </c>
      <c r="O181" s="54" t="s">
        <v>195</v>
      </c>
      <c r="P181" s="205">
        <f t="shared" si="23"/>
        <v>0</v>
      </c>
      <c r="Q181" s="53"/>
      <c r="R181" s="53"/>
      <c r="S181" s="53">
        <v>0</v>
      </c>
      <c r="T181" s="54"/>
      <c r="U181" s="53"/>
      <c r="V181" s="56">
        <v>0</v>
      </c>
      <c r="W181" s="53"/>
      <c r="X181" s="56">
        <v>0</v>
      </c>
      <c r="Y181" s="53"/>
      <c r="Z181" s="56">
        <v>0</v>
      </c>
      <c r="AA181" s="53"/>
      <c r="AB181" s="56">
        <v>0</v>
      </c>
      <c r="AC181" s="53"/>
      <c r="AD181" s="205">
        <f t="shared" si="25"/>
        <v>0</v>
      </c>
      <c r="AE181" s="53">
        <v>0</v>
      </c>
      <c r="AF181" s="54">
        <v>0</v>
      </c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3"/>
      <c r="CT181" s="53"/>
      <c r="CU181" s="53"/>
      <c r="CV181" s="53"/>
      <c r="CW181" s="53"/>
      <c r="CX181" s="53"/>
      <c r="CY181" s="53"/>
      <c r="CZ181" s="53"/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  <c r="DM181" s="53"/>
      <c r="DN181" s="53"/>
      <c r="DO181" s="53"/>
      <c r="DP181" s="53"/>
    </row>
    <row r="182" spans="1:470" s="61" customFormat="1" ht="11.1" customHeight="1" x14ac:dyDescent="0.15">
      <c r="A182" s="51" t="s">
        <v>707</v>
      </c>
      <c r="B182" s="52" t="s">
        <v>966</v>
      </c>
      <c r="C182" s="53" t="s">
        <v>1285</v>
      </c>
      <c r="D182" s="53" t="s">
        <v>122</v>
      </c>
      <c r="E182" s="53" t="s">
        <v>136</v>
      </c>
      <c r="F182" s="53" t="s">
        <v>89</v>
      </c>
      <c r="G182" s="53" t="s">
        <v>691</v>
      </c>
      <c r="H182" s="53" t="s">
        <v>133</v>
      </c>
      <c r="I182" s="53" t="s">
        <v>708</v>
      </c>
      <c r="J182" s="53" t="s">
        <v>67</v>
      </c>
      <c r="K182" s="53" t="s">
        <v>149</v>
      </c>
      <c r="L182" s="53" t="s">
        <v>199</v>
      </c>
      <c r="M182" s="53" t="s">
        <v>206</v>
      </c>
      <c r="N182" s="53">
        <v>1</v>
      </c>
      <c r="O182" s="54" t="s">
        <v>195</v>
      </c>
      <c r="P182" s="205">
        <f t="shared" si="23"/>
        <v>0</v>
      </c>
      <c r="Q182" s="53"/>
      <c r="R182" s="53"/>
      <c r="S182" s="53">
        <v>0</v>
      </c>
      <c r="T182" s="54"/>
      <c r="U182" s="53"/>
      <c r="V182" s="56">
        <v>0</v>
      </c>
      <c r="W182" s="53"/>
      <c r="X182" s="56">
        <v>0</v>
      </c>
      <c r="Y182" s="53"/>
      <c r="Z182" s="56">
        <v>0</v>
      </c>
      <c r="AA182" s="53"/>
      <c r="AB182" s="56">
        <v>0</v>
      </c>
      <c r="AC182" s="53"/>
      <c r="AD182" s="205">
        <f t="shared" si="25"/>
        <v>0</v>
      </c>
      <c r="AE182" s="53">
        <v>0</v>
      </c>
      <c r="AF182" s="54">
        <v>0</v>
      </c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  <c r="CP182" s="53"/>
      <c r="CQ182" s="53"/>
      <c r="CR182" s="53"/>
      <c r="CS182" s="53"/>
      <c r="CT182" s="53"/>
      <c r="CU182" s="53"/>
      <c r="CV182" s="53"/>
      <c r="CW182" s="53"/>
      <c r="CX182" s="53"/>
      <c r="CY182" s="53"/>
      <c r="CZ182" s="53"/>
      <c r="DA182" s="53"/>
      <c r="DB182" s="53"/>
      <c r="DC182" s="53"/>
      <c r="DD182" s="53"/>
      <c r="DE182" s="53"/>
      <c r="DF182" s="53"/>
      <c r="DG182" s="53"/>
      <c r="DH182" s="53"/>
      <c r="DI182" s="53"/>
      <c r="DJ182" s="53"/>
      <c r="DK182" s="53"/>
      <c r="DL182" s="53"/>
      <c r="DM182" s="53"/>
      <c r="DN182" s="53"/>
      <c r="DO182" s="53"/>
      <c r="DP182" s="53"/>
    </row>
    <row r="183" spans="1:470" s="61" customFormat="1" ht="11.1" customHeight="1" x14ac:dyDescent="0.15">
      <c r="A183" s="51" t="s">
        <v>710</v>
      </c>
      <c r="B183" s="52" t="s">
        <v>966</v>
      </c>
      <c r="C183" s="53" t="s">
        <v>1286</v>
      </c>
      <c r="D183" s="53" t="s">
        <v>122</v>
      </c>
      <c r="E183" s="53" t="s">
        <v>136</v>
      </c>
      <c r="F183" s="53" t="s">
        <v>89</v>
      </c>
      <c r="G183" s="53" t="s">
        <v>691</v>
      </c>
      <c r="H183" s="53" t="s">
        <v>129</v>
      </c>
      <c r="I183" s="53" t="s">
        <v>711</v>
      </c>
      <c r="J183" s="53" t="s">
        <v>67</v>
      </c>
      <c r="K183" s="53" t="s">
        <v>149</v>
      </c>
      <c r="L183" s="53" t="s">
        <v>199</v>
      </c>
      <c r="M183" s="53" t="s">
        <v>206</v>
      </c>
      <c r="N183" s="53">
        <v>1</v>
      </c>
      <c r="O183" s="54" t="s">
        <v>195</v>
      </c>
      <c r="P183" s="205">
        <f t="shared" si="23"/>
        <v>0</v>
      </c>
      <c r="Q183" s="53"/>
      <c r="R183" s="53"/>
      <c r="S183" s="53">
        <v>0</v>
      </c>
      <c r="T183" s="54"/>
      <c r="U183" s="53"/>
      <c r="V183" s="56">
        <v>0</v>
      </c>
      <c r="W183" s="53"/>
      <c r="X183" s="56">
        <v>0</v>
      </c>
      <c r="Y183" s="53"/>
      <c r="Z183" s="56">
        <v>0</v>
      </c>
      <c r="AA183" s="53"/>
      <c r="AB183" s="56">
        <v>0</v>
      </c>
      <c r="AC183" s="53"/>
      <c r="AD183" s="205">
        <f t="shared" si="25"/>
        <v>0</v>
      </c>
      <c r="AE183" s="53">
        <v>0</v>
      </c>
      <c r="AF183" s="54">
        <v>0</v>
      </c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  <c r="CP183" s="53"/>
      <c r="CQ183" s="53"/>
      <c r="CR183" s="53"/>
      <c r="CS183" s="53"/>
      <c r="CT183" s="53"/>
      <c r="CU183" s="53"/>
      <c r="CV183" s="53"/>
      <c r="CW183" s="53"/>
      <c r="CX183" s="53"/>
      <c r="CY183" s="53"/>
      <c r="CZ183" s="53"/>
      <c r="DA183" s="53"/>
      <c r="DB183" s="53"/>
      <c r="DC183" s="53"/>
      <c r="DD183" s="53"/>
      <c r="DE183" s="53"/>
      <c r="DF183" s="53"/>
      <c r="DG183" s="53"/>
      <c r="DH183" s="53"/>
      <c r="DI183" s="53"/>
      <c r="DJ183" s="53"/>
      <c r="DK183" s="53"/>
      <c r="DL183" s="53"/>
      <c r="DM183" s="53"/>
      <c r="DN183" s="53"/>
      <c r="DO183" s="53"/>
      <c r="DP183" s="53"/>
    </row>
    <row r="184" spans="1:470" s="61" customFormat="1" ht="11.1" customHeight="1" x14ac:dyDescent="0.15">
      <c r="A184" s="51" t="s">
        <v>713</v>
      </c>
      <c r="B184" s="52" t="s">
        <v>966</v>
      </c>
      <c r="C184" s="53" t="s">
        <v>714</v>
      </c>
      <c r="D184" s="53" t="s">
        <v>122</v>
      </c>
      <c r="E184" s="53" t="s">
        <v>136</v>
      </c>
      <c r="F184" s="53" t="s">
        <v>89</v>
      </c>
      <c r="G184" s="53" t="s">
        <v>691</v>
      </c>
      <c r="H184" s="53" t="s">
        <v>193</v>
      </c>
      <c r="I184" s="53" t="s">
        <v>714</v>
      </c>
      <c r="J184" s="53" t="s">
        <v>67</v>
      </c>
      <c r="K184" s="53" t="s">
        <v>149</v>
      </c>
      <c r="L184" s="53" t="s">
        <v>199</v>
      </c>
      <c r="M184" s="53" t="s">
        <v>206</v>
      </c>
      <c r="N184" s="53">
        <v>1</v>
      </c>
      <c r="O184" s="54" t="s">
        <v>195</v>
      </c>
      <c r="P184" s="205">
        <f t="shared" si="23"/>
        <v>0</v>
      </c>
      <c r="Q184" s="53"/>
      <c r="R184" s="53"/>
      <c r="S184" s="53">
        <v>0</v>
      </c>
      <c r="T184" s="54"/>
      <c r="U184" s="53"/>
      <c r="V184" s="56">
        <v>0</v>
      </c>
      <c r="W184" s="53"/>
      <c r="X184" s="56">
        <v>0</v>
      </c>
      <c r="Y184" s="53"/>
      <c r="Z184" s="56">
        <v>0</v>
      </c>
      <c r="AA184" s="53"/>
      <c r="AB184" s="56">
        <v>0</v>
      </c>
      <c r="AC184" s="53"/>
      <c r="AD184" s="205">
        <f t="shared" si="25"/>
        <v>0</v>
      </c>
      <c r="AE184" s="53">
        <v>0</v>
      </c>
      <c r="AF184" s="54">
        <v>0</v>
      </c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  <c r="CP184" s="53"/>
      <c r="CQ184" s="53"/>
      <c r="CR184" s="53"/>
      <c r="CS184" s="53"/>
      <c r="CT184" s="53"/>
      <c r="CU184" s="53"/>
      <c r="CV184" s="53"/>
      <c r="CW184" s="53"/>
      <c r="CX184" s="53"/>
      <c r="CY184" s="53"/>
      <c r="CZ184" s="53"/>
      <c r="DA184" s="53"/>
      <c r="DB184" s="53"/>
      <c r="DC184" s="53"/>
      <c r="DD184" s="53"/>
      <c r="DE184" s="53"/>
      <c r="DF184" s="53"/>
      <c r="DG184" s="53"/>
      <c r="DH184" s="53"/>
      <c r="DI184" s="53"/>
      <c r="DJ184" s="53"/>
      <c r="DK184" s="53"/>
      <c r="DL184" s="53"/>
      <c r="DM184" s="53"/>
      <c r="DN184" s="53"/>
      <c r="DO184" s="53"/>
      <c r="DP184" s="53"/>
    </row>
    <row r="185" spans="1:470" s="61" customFormat="1" ht="11.1" customHeight="1" x14ac:dyDescent="0.15">
      <c r="A185" s="51" t="s">
        <v>716</v>
      </c>
      <c r="B185" s="52" t="s">
        <v>966</v>
      </c>
      <c r="C185" s="53" t="s">
        <v>270</v>
      </c>
      <c r="D185" s="53" t="s">
        <v>122</v>
      </c>
      <c r="E185" s="53" t="s">
        <v>136</v>
      </c>
      <c r="F185" s="53" t="s">
        <v>89</v>
      </c>
      <c r="G185" s="53" t="s">
        <v>691</v>
      </c>
      <c r="H185" s="53" t="s">
        <v>120</v>
      </c>
      <c r="I185" s="53" t="s">
        <v>270</v>
      </c>
      <c r="J185" s="53" t="s">
        <v>67</v>
      </c>
      <c r="K185" s="53" t="s">
        <v>149</v>
      </c>
      <c r="L185" s="53" t="s">
        <v>199</v>
      </c>
      <c r="M185" s="53" t="s">
        <v>206</v>
      </c>
      <c r="N185" s="53">
        <v>1</v>
      </c>
      <c r="O185" s="54" t="s">
        <v>195</v>
      </c>
      <c r="P185" s="205">
        <f t="shared" si="23"/>
        <v>0</v>
      </c>
      <c r="Q185" s="53"/>
      <c r="R185" s="53"/>
      <c r="S185" s="53">
        <v>0</v>
      </c>
      <c r="T185" s="54"/>
      <c r="U185" s="53"/>
      <c r="V185" s="56">
        <v>0</v>
      </c>
      <c r="W185" s="53"/>
      <c r="X185" s="56">
        <v>0</v>
      </c>
      <c r="Y185" s="53"/>
      <c r="Z185" s="56">
        <v>0</v>
      </c>
      <c r="AA185" s="53"/>
      <c r="AB185" s="56">
        <v>0</v>
      </c>
      <c r="AC185" s="53"/>
      <c r="AD185" s="205">
        <f t="shared" si="25"/>
        <v>0</v>
      </c>
      <c r="AE185" s="53">
        <v>0</v>
      </c>
      <c r="AF185" s="54">
        <v>0</v>
      </c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3"/>
      <c r="CT185" s="53"/>
      <c r="CU185" s="53"/>
      <c r="CV185" s="53"/>
      <c r="CW185" s="53"/>
      <c r="CX185" s="53"/>
      <c r="CY185" s="53"/>
      <c r="CZ185" s="53"/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  <c r="DM185" s="53"/>
      <c r="DN185" s="53"/>
      <c r="DO185" s="53"/>
      <c r="DP185" s="53"/>
    </row>
    <row r="186" spans="1:470" s="61" customFormat="1" ht="11.1" customHeight="1" x14ac:dyDescent="0.15">
      <c r="A186" s="51" t="s">
        <v>818</v>
      </c>
      <c r="B186" s="52" t="s">
        <v>966</v>
      </c>
      <c r="C186" s="53" t="s">
        <v>1294</v>
      </c>
      <c r="D186" s="53" t="s">
        <v>122</v>
      </c>
      <c r="E186" s="53" t="s">
        <v>136</v>
      </c>
      <c r="F186" s="53" t="s">
        <v>89</v>
      </c>
      <c r="G186" s="53" t="s">
        <v>691</v>
      </c>
      <c r="H186" s="53" t="s">
        <v>241</v>
      </c>
      <c r="I186" s="53" t="s">
        <v>819</v>
      </c>
      <c r="J186" s="53" t="s">
        <v>67</v>
      </c>
      <c r="K186" s="53" t="s">
        <v>149</v>
      </c>
      <c r="L186" s="53" t="s">
        <v>199</v>
      </c>
      <c r="M186" s="53" t="s">
        <v>217</v>
      </c>
      <c r="N186" s="53">
        <v>1</v>
      </c>
      <c r="O186" s="54" t="s">
        <v>218</v>
      </c>
      <c r="P186" s="205">
        <f t="shared" si="23"/>
        <v>0</v>
      </c>
      <c r="Q186" s="53"/>
      <c r="R186" s="53"/>
      <c r="S186" s="53">
        <v>0</v>
      </c>
      <c r="T186" s="54"/>
      <c r="U186" s="53"/>
      <c r="V186" s="56">
        <v>0</v>
      </c>
      <c r="W186" s="53"/>
      <c r="X186" s="56">
        <v>0</v>
      </c>
      <c r="Y186" s="53"/>
      <c r="Z186" s="56">
        <v>0</v>
      </c>
      <c r="AA186" s="53"/>
      <c r="AB186" s="56">
        <v>0</v>
      </c>
      <c r="AC186" s="53"/>
      <c r="AD186" s="205">
        <f t="shared" si="25"/>
        <v>0</v>
      </c>
      <c r="AE186" s="53">
        <v>0</v>
      </c>
      <c r="AF186" s="54">
        <v>0</v>
      </c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  <c r="CP186" s="53"/>
      <c r="CQ186" s="53"/>
      <c r="CR186" s="53"/>
      <c r="CS186" s="53"/>
      <c r="CT186" s="53"/>
      <c r="CU186" s="53"/>
      <c r="CV186" s="53"/>
      <c r="CW186" s="53"/>
      <c r="CX186" s="53"/>
      <c r="CY186" s="53"/>
      <c r="CZ186" s="53"/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  <c r="DM186" s="53"/>
      <c r="DN186" s="53"/>
      <c r="DO186" s="53"/>
      <c r="DP186" s="53"/>
    </row>
    <row r="187" spans="1:470" s="217" customFormat="1" ht="11.1" customHeight="1" x14ac:dyDescent="0.15">
      <c r="A187" s="208"/>
      <c r="B187" s="209"/>
      <c r="C187" s="209" t="s">
        <v>782</v>
      </c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>
        <f>SUM(N188:N191)</f>
        <v>4</v>
      </c>
      <c r="O187" s="210"/>
      <c r="P187" s="205">
        <f t="shared" si="23"/>
        <v>0</v>
      </c>
      <c r="Q187" s="209">
        <f t="shared" ref="Q187:AF187" si="31">SUM(Q188:Q191)</f>
        <v>0</v>
      </c>
      <c r="R187" s="209">
        <f t="shared" si="31"/>
        <v>0</v>
      </c>
      <c r="S187" s="209">
        <f t="shared" si="31"/>
        <v>0</v>
      </c>
      <c r="T187" s="210">
        <f t="shared" si="31"/>
        <v>0</v>
      </c>
      <c r="U187" s="209"/>
      <c r="V187" s="212">
        <f t="shared" si="31"/>
        <v>0</v>
      </c>
      <c r="W187" s="209"/>
      <c r="X187" s="212">
        <f t="shared" si="31"/>
        <v>0</v>
      </c>
      <c r="Y187" s="209"/>
      <c r="Z187" s="212">
        <f t="shared" si="31"/>
        <v>0</v>
      </c>
      <c r="AA187" s="209"/>
      <c r="AB187" s="212">
        <f t="shared" si="31"/>
        <v>0</v>
      </c>
      <c r="AC187" s="209"/>
      <c r="AD187" s="205">
        <f t="shared" si="25"/>
        <v>0</v>
      </c>
      <c r="AE187" s="209">
        <f t="shared" si="31"/>
        <v>0</v>
      </c>
      <c r="AF187" s="210">
        <f t="shared" si="31"/>
        <v>0</v>
      </c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  <c r="QR187" s="29"/>
      <c r="QS187" s="29"/>
      <c r="QT187" s="29"/>
      <c r="QU187" s="29"/>
      <c r="QV187" s="29"/>
      <c r="QW187" s="29"/>
      <c r="QX187" s="29"/>
      <c r="QY187" s="29"/>
      <c r="QZ187" s="29"/>
      <c r="RA187" s="29"/>
      <c r="RB187" s="29"/>
    </row>
    <row r="188" spans="1:470" s="61" customFormat="1" ht="11.1" customHeight="1" x14ac:dyDescent="0.15">
      <c r="A188" s="51" t="s">
        <v>781</v>
      </c>
      <c r="B188" s="52" t="s">
        <v>966</v>
      </c>
      <c r="C188" s="53" t="s">
        <v>782</v>
      </c>
      <c r="D188" s="53" t="s">
        <v>122</v>
      </c>
      <c r="E188" s="53" t="s">
        <v>136</v>
      </c>
      <c r="F188" s="53" t="s">
        <v>118</v>
      </c>
      <c r="G188" s="53" t="s">
        <v>782</v>
      </c>
      <c r="H188" s="53" t="s">
        <v>51</v>
      </c>
      <c r="I188" s="53" t="s">
        <v>783</v>
      </c>
      <c r="J188" s="53" t="s">
        <v>67</v>
      </c>
      <c r="K188" s="53" t="s">
        <v>149</v>
      </c>
      <c r="L188" s="53" t="s">
        <v>199</v>
      </c>
      <c r="M188" s="53" t="s">
        <v>203</v>
      </c>
      <c r="N188" s="53">
        <v>1</v>
      </c>
      <c r="O188" s="54" t="s">
        <v>195</v>
      </c>
      <c r="P188" s="205">
        <f t="shared" si="23"/>
        <v>0</v>
      </c>
      <c r="Q188" s="53"/>
      <c r="R188" s="53"/>
      <c r="S188" s="53">
        <v>0</v>
      </c>
      <c r="T188" s="54"/>
      <c r="U188" s="53"/>
      <c r="V188" s="56">
        <v>0</v>
      </c>
      <c r="W188" s="53"/>
      <c r="X188" s="56">
        <v>0</v>
      </c>
      <c r="Y188" s="53"/>
      <c r="Z188" s="56">
        <v>0</v>
      </c>
      <c r="AA188" s="53"/>
      <c r="AB188" s="56">
        <v>0</v>
      </c>
      <c r="AC188" s="53"/>
      <c r="AD188" s="205">
        <f t="shared" si="25"/>
        <v>0</v>
      </c>
      <c r="AE188" s="53">
        <v>0</v>
      </c>
      <c r="AF188" s="54">
        <v>0</v>
      </c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M188" s="53"/>
      <c r="DN188" s="53"/>
      <c r="DO188" s="53"/>
      <c r="DP188" s="53"/>
    </row>
    <row r="189" spans="1:470" s="61" customFormat="1" ht="11.1" customHeight="1" x14ac:dyDescent="0.15">
      <c r="A189" s="51" t="s">
        <v>842</v>
      </c>
      <c r="B189" s="52" t="s">
        <v>966</v>
      </c>
      <c r="C189" s="53" t="s">
        <v>843</v>
      </c>
      <c r="D189" s="53" t="s">
        <v>122</v>
      </c>
      <c r="E189" s="53" t="s">
        <v>136</v>
      </c>
      <c r="F189" s="53" t="s">
        <v>118</v>
      </c>
      <c r="G189" s="53" t="s">
        <v>782</v>
      </c>
      <c r="H189" s="53" t="s">
        <v>51</v>
      </c>
      <c r="I189" s="53" t="s">
        <v>783</v>
      </c>
      <c r="J189" s="53" t="s">
        <v>67</v>
      </c>
      <c r="K189" s="53" t="s">
        <v>149</v>
      </c>
      <c r="L189" s="53" t="s">
        <v>199</v>
      </c>
      <c r="M189" s="53" t="s">
        <v>219</v>
      </c>
      <c r="N189" s="53">
        <v>1</v>
      </c>
      <c r="O189" s="54" t="s">
        <v>219</v>
      </c>
      <c r="P189" s="205">
        <f t="shared" si="23"/>
        <v>0</v>
      </c>
      <c r="Q189" s="53"/>
      <c r="R189" s="53"/>
      <c r="S189" s="53">
        <v>0</v>
      </c>
      <c r="T189" s="54"/>
      <c r="U189" s="53"/>
      <c r="V189" s="56">
        <v>0</v>
      </c>
      <c r="W189" s="53"/>
      <c r="X189" s="56">
        <v>0</v>
      </c>
      <c r="Y189" s="53"/>
      <c r="Z189" s="56">
        <v>0</v>
      </c>
      <c r="AA189" s="53"/>
      <c r="AB189" s="56">
        <v>0</v>
      </c>
      <c r="AC189" s="53"/>
      <c r="AD189" s="205">
        <f t="shared" si="25"/>
        <v>0</v>
      </c>
      <c r="AE189" s="53">
        <v>0</v>
      </c>
      <c r="AF189" s="54">
        <v>0</v>
      </c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  <c r="CU189" s="53"/>
      <c r="CV189" s="53"/>
      <c r="CW189" s="53"/>
      <c r="CX189" s="53"/>
      <c r="CY189" s="53"/>
      <c r="CZ189" s="53"/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  <c r="DM189" s="53"/>
      <c r="DN189" s="53"/>
      <c r="DO189" s="53"/>
      <c r="DP189" s="53"/>
    </row>
    <row r="190" spans="1:470" s="61" customFormat="1" ht="11.1" customHeight="1" x14ac:dyDescent="0.15">
      <c r="A190" s="51" t="s">
        <v>906</v>
      </c>
      <c r="B190" s="52" t="s">
        <v>966</v>
      </c>
      <c r="C190" s="53" t="s">
        <v>907</v>
      </c>
      <c r="D190" s="53" t="s">
        <v>122</v>
      </c>
      <c r="E190" s="53" t="s">
        <v>136</v>
      </c>
      <c r="F190" s="53" t="s">
        <v>118</v>
      </c>
      <c r="G190" s="53" t="s">
        <v>782</v>
      </c>
      <c r="H190" s="53" t="s">
        <v>51</v>
      </c>
      <c r="I190" s="53" t="s">
        <v>783</v>
      </c>
      <c r="J190" s="53" t="s">
        <v>67</v>
      </c>
      <c r="K190" s="53" t="s">
        <v>149</v>
      </c>
      <c r="L190" s="53" t="s">
        <v>199</v>
      </c>
      <c r="M190" s="53" t="s">
        <v>219</v>
      </c>
      <c r="N190" s="53">
        <v>1</v>
      </c>
      <c r="O190" s="54" t="s">
        <v>219</v>
      </c>
      <c r="P190" s="205">
        <f t="shared" si="23"/>
        <v>0</v>
      </c>
      <c r="Q190" s="53"/>
      <c r="R190" s="53"/>
      <c r="S190" s="53">
        <v>0</v>
      </c>
      <c r="T190" s="54"/>
      <c r="U190" s="53"/>
      <c r="V190" s="56">
        <v>0</v>
      </c>
      <c r="W190" s="53"/>
      <c r="X190" s="56">
        <v>0</v>
      </c>
      <c r="Y190" s="53"/>
      <c r="Z190" s="56">
        <v>0</v>
      </c>
      <c r="AA190" s="53"/>
      <c r="AB190" s="56">
        <v>0</v>
      </c>
      <c r="AC190" s="53"/>
      <c r="AD190" s="205">
        <f t="shared" si="25"/>
        <v>0</v>
      </c>
      <c r="AE190" s="53">
        <v>0</v>
      </c>
      <c r="AF190" s="54">
        <v>0</v>
      </c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3"/>
      <c r="CT190" s="53"/>
      <c r="CU190" s="53"/>
      <c r="CV190" s="53"/>
      <c r="CW190" s="53"/>
      <c r="CX190" s="53"/>
      <c r="CY190" s="53"/>
      <c r="CZ190" s="53"/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  <c r="DM190" s="53"/>
      <c r="DN190" s="53"/>
      <c r="DO190" s="53"/>
      <c r="DP190" s="53"/>
    </row>
    <row r="191" spans="1:470" s="61" customFormat="1" ht="11.1" customHeight="1" x14ac:dyDescent="0.15">
      <c r="A191" s="51" t="s">
        <v>927</v>
      </c>
      <c r="B191" s="52" t="s">
        <v>966</v>
      </c>
      <c r="C191" s="53" t="s">
        <v>928</v>
      </c>
      <c r="D191" s="53" t="s">
        <v>122</v>
      </c>
      <c r="E191" s="53" t="s">
        <v>136</v>
      </c>
      <c r="F191" s="53" t="s">
        <v>118</v>
      </c>
      <c r="G191" s="53" t="s">
        <v>782</v>
      </c>
      <c r="H191" s="53" t="s">
        <v>51</v>
      </c>
      <c r="I191" s="53" t="s">
        <v>783</v>
      </c>
      <c r="J191" s="53" t="s">
        <v>67</v>
      </c>
      <c r="K191" s="53" t="s">
        <v>149</v>
      </c>
      <c r="L191" s="53" t="s">
        <v>199</v>
      </c>
      <c r="M191" s="53" t="s">
        <v>219</v>
      </c>
      <c r="N191" s="53">
        <v>1</v>
      </c>
      <c r="O191" s="54" t="s">
        <v>219</v>
      </c>
      <c r="P191" s="205">
        <f t="shared" si="23"/>
        <v>0</v>
      </c>
      <c r="Q191" s="53"/>
      <c r="R191" s="53"/>
      <c r="S191" s="53">
        <v>0</v>
      </c>
      <c r="T191" s="54"/>
      <c r="U191" s="53"/>
      <c r="V191" s="56">
        <v>0</v>
      </c>
      <c r="W191" s="53"/>
      <c r="X191" s="56">
        <v>0</v>
      </c>
      <c r="Y191" s="53"/>
      <c r="Z191" s="56">
        <v>0</v>
      </c>
      <c r="AA191" s="53"/>
      <c r="AB191" s="56">
        <v>0</v>
      </c>
      <c r="AC191" s="53"/>
      <c r="AD191" s="205">
        <f t="shared" si="25"/>
        <v>0</v>
      </c>
      <c r="AE191" s="53">
        <v>0</v>
      </c>
      <c r="AF191" s="54">
        <v>0</v>
      </c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  <c r="CP191" s="53"/>
      <c r="CQ191" s="53"/>
      <c r="CR191" s="53"/>
      <c r="CS191" s="53"/>
      <c r="CT191" s="53"/>
      <c r="CU191" s="53"/>
      <c r="CV191" s="53"/>
      <c r="CW191" s="53"/>
      <c r="CX191" s="53"/>
      <c r="CY191" s="53"/>
      <c r="CZ191" s="53"/>
      <c r="DA191" s="53"/>
      <c r="DB191" s="53"/>
      <c r="DC191" s="53"/>
      <c r="DD191" s="53"/>
      <c r="DE191" s="53"/>
      <c r="DF191" s="53"/>
      <c r="DG191" s="53"/>
      <c r="DH191" s="53"/>
      <c r="DI191" s="53"/>
      <c r="DJ191" s="53"/>
      <c r="DK191" s="53"/>
      <c r="DL191" s="53"/>
      <c r="DM191" s="53"/>
      <c r="DN191" s="53"/>
      <c r="DO191" s="53"/>
      <c r="DP191" s="53"/>
    </row>
    <row r="192" spans="1:470" s="217" customFormat="1" ht="11.1" customHeight="1" x14ac:dyDescent="0.15">
      <c r="A192" s="208"/>
      <c r="B192" s="209"/>
      <c r="C192" s="209" t="s">
        <v>1331</v>
      </c>
      <c r="D192" s="209"/>
      <c r="E192" s="209"/>
      <c r="F192" s="209"/>
      <c r="G192" s="209"/>
      <c r="H192" s="209"/>
      <c r="I192" s="209"/>
      <c r="J192" s="209"/>
      <c r="K192" s="209"/>
      <c r="L192" s="209"/>
      <c r="M192" s="209"/>
      <c r="N192" s="209">
        <f>SUM(N193,N196,N204,N218,N232,N237,N242,N247,N256,N260,N264,N271,N274,N284,N293,N296)</f>
        <v>92</v>
      </c>
      <c r="O192" s="210"/>
      <c r="P192" s="205">
        <f t="shared" si="23"/>
        <v>0</v>
      </c>
      <c r="Q192" s="209">
        <f t="shared" ref="Q192:AF192" si="32">SUM(Q193,Q196,Q204,Q218,Q232,Q237,Q242,Q247,Q256,Q260,Q264,Q271,Q274,Q284,Q293,Q296)</f>
        <v>0</v>
      </c>
      <c r="R192" s="209">
        <f t="shared" si="32"/>
        <v>0</v>
      </c>
      <c r="S192" s="209">
        <f t="shared" si="32"/>
        <v>0</v>
      </c>
      <c r="T192" s="210">
        <f t="shared" si="32"/>
        <v>0</v>
      </c>
      <c r="U192" s="209"/>
      <c r="V192" s="212">
        <f t="shared" si="32"/>
        <v>0</v>
      </c>
      <c r="W192" s="209"/>
      <c r="X192" s="212">
        <f t="shared" si="32"/>
        <v>0</v>
      </c>
      <c r="Y192" s="209"/>
      <c r="Z192" s="212">
        <f t="shared" si="32"/>
        <v>0</v>
      </c>
      <c r="AA192" s="209"/>
      <c r="AB192" s="212">
        <f t="shared" si="32"/>
        <v>2</v>
      </c>
      <c r="AC192" s="209"/>
      <c r="AD192" s="205">
        <f t="shared" si="25"/>
        <v>0</v>
      </c>
      <c r="AE192" s="209">
        <f t="shared" si="32"/>
        <v>0</v>
      </c>
      <c r="AF192" s="210">
        <f t="shared" si="32"/>
        <v>0</v>
      </c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  <c r="QR192" s="29"/>
      <c r="QS192" s="29"/>
      <c r="QT192" s="29"/>
      <c r="QU192" s="29"/>
      <c r="QV192" s="29"/>
      <c r="QW192" s="29"/>
      <c r="QX192" s="29"/>
      <c r="QY192" s="29"/>
      <c r="QZ192" s="29"/>
      <c r="RA192" s="29"/>
      <c r="RB192" s="29"/>
    </row>
    <row r="193" spans="1:470" s="217" customFormat="1" ht="11.1" customHeight="1" x14ac:dyDescent="0.15">
      <c r="A193" s="208"/>
      <c r="B193" s="209"/>
      <c r="C193" s="209" t="s">
        <v>823</v>
      </c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>
        <f>SUM(N194:N195)</f>
        <v>2</v>
      </c>
      <c r="O193" s="210"/>
      <c r="P193" s="205">
        <f t="shared" si="23"/>
        <v>0</v>
      </c>
      <c r="Q193" s="209">
        <f t="shared" ref="Q193:AF193" si="33">SUM(Q194:Q195)</f>
        <v>0</v>
      </c>
      <c r="R193" s="209">
        <f t="shared" si="33"/>
        <v>0</v>
      </c>
      <c r="S193" s="209">
        <f t="shared" si="33"/>
        <v>0</v>
      </c>
      <c r="T193" s="210">
        <f t="shared" si="33"/>
        <v>0</v>
      </c>
      <c r="U193" s="209"/>
      <c r="V193" s="212">
        <f t="shared" si="33"/>
        <v>0</v>
      </c>
      <c r="W193" s="209"/>
      <c r="X193" s="212">
        <f t="shared" si="33"/>
        <v>0</v>
      </c>
      <c r="Y193" s="209"/>
      <c r="Z193" s="212">
        <f t="shared" si="33"/>
        <v>0</v>
      </c>
      <c r="AA193" s="209"/>
      <c r="AB193" s="212">
        <f t="shared" si="33"/>
        <v>0</v>
      </c>
      <c r="AC193" s="209"/>
      <c r="AD193" s="205">
        <f t="shared" si="25"/>
        <v>0</v>
      </c>
      <c r="AE193" s="209">
        <f t="shared" si="33"/>
        <v>0</v>
      </c>
      <c r="AF193" s="210">
        <f t="shared" si="33"/>
        <v>0</v>
      </c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  <c r="QR193" s="29"/>
      <c r="QS193" s="29"/>
      <c r="QT193" s="29"/>
      <c r="QU193" s="29"/>
      <c r="QV193" s="29"/>
      <c r="QW193" s="29"/>
      <c r="QX193" s="29"/>
      <c r="QY193" s="29"/>
      <c r="QZ193" s="29"/>
      <c r="RA193" s="29"/>
      <c r="RB193" s="29"/>
    </row>
    <row r="194" spans="1:470" s="61" customFormat="1" ht="11.1" customHeight="1" x14ac:dyDescent="0.15">
      <c r="A194" s="51" t="s">
        <v>901</v>
      </c>
      <c r="B194" s="52" t="s">
        <v>966</v>
      </c>
      <c r="C194" s="53" t="s">
        <v>823</v>
      </c>
      <c r="D194" s="53" t="s">
        <v>122</v>
      </c>
      <c r="E194" s="53" t="s">
        <v>136</v>
      </c>
      <c r="F194" s="53" t="s">
        <v>71</v>
      </c>
      <c r="G194" s="53" t="s">
        <v>823</v>
      </c>
      <c r="H194" s="53" t="s">
        <v>51</v>
      </c>
      <c r="I194" s="53" t="s">
        <v>823</v>
      </c>
      <c r="J194" s="53" t="s">
        <v>65</v>
      </c>
      <c r="K194" s="53" t="s">
        <v>137</v>
      </c>
      <c r="L194" s="53" t="s">
        <v>199</v>
      </c>
      <c r="M194" s="53" t="s">
        <v>201</v>
      </c>
      <c r="N194" s="53">
        <v>1</v>
      </c>
      <c r="O194" s="54" t="s">
        <v>195</v>
      </c>
      <c r="P194" s="205">
        <f t="shared" si="23"/>
        <v>0</v>
      </c>
      <c r="Q194" s="53"/>
      <c r="R194" s="53"/>
      <c r="S194" s="53">
        <v>0</v>
      </c>
      <c r="T194" s="54"/>
      <c r="U194" s="53"/>
      <c r="V194" s="56">
        <v>0</v>
      </c>
      <c r="W194" s="53"/>
      <c r="X194" s="56">
        <v>0</v>
      </c>
      <c r="Y194" s="53"/>
      <c r="Z194" s="56">
        <v>0</v>
      </c>
      <c r="AA194" s="53"/>
      <c r="AB194" s="56">
        <v>0</v>
      </c>
      <c r="AC194" s="53"/>
      <c r="AD194" s="205">
        <f t="shared" si="25"/>
        <v>0</v>
      </c>
      <c r="AE194" s="53">
        <v>0</v>
      </c>
      <c r="AF194" s="54">
        <v>0</v>
      </c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  <c r="CP194" s="53"/>
      <c r="CQ194" s="53"/>
      <c r="CR194" s="53"/>
      <c r="CS194" s="53"/>
      <c r="CT194" s="53"/>
      <c r="CU194" s="53"/>
      <c r="CV194" s="53"/>
      <c r="CW194" s="53"/>
      <c r="CX194" s="53"/>
      <c r="CY194" s="53"/>
      <c r="CZ194" s="53"/>
      <c r="DA194" s="53"/>
      <c r="DB194" s="53"/>
      <c r="DC194" s="53"/>
      <c r="DD194" s="53"/>
      <c r="DE194" s="53"/>
      <c r="DF194" s="53"/>
      <c r="DG194" s="53"/>
      <c r="DH194" s="53"/>
      <c r="DI194" s="53"/>
      <c r="DJ194" s="53"/>
      <c r="DK194" s="53"/>
      <c r="DL194" s="53"/>
      <c r="DM194" s="53"/>
      <c r="DN194" s="53"/>
      <c r="DO194" s="53"/>
      <c r="DP194" s="53"/>
    </row>
    <row r="195" spans="1:470" s="61" customFormat="1" ht="11.1" customHeight="1" x14ac:dyDescent="0.15">
      <c r="A195" s="51" t="s">
        <v>822</v>
      </c>
      <c r="B195" s="52" t="s">
        <v>966</v>
      </c>
      <c r="C195" s="53" t="s">
        <v>1297</v>
      </c>
      <c r="D195" s="53" t="s">
        <v>122</v>
      </c>
      <c r="E195" s="53" t="s">
        <v>136</v>
      </c>
      <c r="F195" s="53" t="s">
        <v>71</v>
      </c>
      <c r="G195" s="53" t="s">
        <v>823</v>
      </c>
      <c r="H195" s="53" t="s">
        <v>112</v>
      </c>
      <c r="I195" s="53" t="s">
        <v>824</v>
      </c>
      <c r="J195" s="53" t="s">
        <v>65</v>
      </c>
      <c r="K195" s="53" t="s">
        <v>137</v>
      </c>
      <c r="L195" s="53" t="s">
        <v>199</v>
      </c>
      <c r="M195" s="53" t="s">
        <v>217</v>
      </c>
      <c r="N195" s="53">
        <v>1</v>
      </c>
      <c r="O195" s="54" t="s">
        <v>218</v>
      </c>
      <c r="P195" s="205">
        <f t="shared" si="23"/>
        <v>0</v>
      </c>
      <c r="Q195" s="53"/>
      <c r="R195" s="53"/>
      <c r="S195" s="53">
        <v>0</v>
      </c>
      <c r="T195" s="54"/>
      <c r="U195" s="53"/>
      <c r="V195" s="56">
        <v>0</v>
      </c>
      <c r="W195" s="53"/>
      <c r="X195" s="56">
        <v>0</v>
      </c>
      <c r="Y195" s="53"/>
      <c r="Z195" s="56">
        <v>0</v>
      </c>
      <c r="AA195" s="53"/>
      <c r="AB195" s="56">
        <v>0</v>
      </c>
      <c r="AC195" s="53"/>
      <c r="AD195" s="205">
        <f t="shared" si="25"/>
        <v>0</v>
      </c>
      <c r="AE195" s="53">
        <v>0</v>
      </c>
      <c r="AF195" s="54">
        <v>0</v>
      </c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  <c r="CP195" s="53"/>
      <c r="CQ195" s="53"/>
      <c r="CR195" s="53"/>
      <c r="CS195" s="53"/>
      <c r="CT195" s="53"/>
      <c r="CU195" s="53"/>
      <c r="CV195" s="53"/>
      <c r="CW195" s="53"/>
      <c r="CX195" s="53"/>
      <c r="CY195" s="53"/>
      <c r="CZ195" s="53"/>
      <c r="DA195" s="53"/>
      <c r="DB195" s="53"/>
      <c r="DC195" s="53"/>
      <c r="DD195" s="53"/>
      <c r="DE195" s="53"/>
      <c r="DF195" s="53"/>
      <c r="DG195" s="53"/>
      <c r="DH195" s="53"/>
      <c r="DI195" s="53"/>
      <c r="DJ195" s="53"/>
      <c r="DK195" s="53"/>
      <c r="DL195" s="53"/>
      <c r="DM195" s="53"/>
      <c r="DN195" s="53"/>
      <c r="DO195" s="53"/>
      <c r="DP195" s="53"/>
    </row>
    <row r="196" spans="1:470" s="217" customFormat="1" ht="11.1" customHeight="1" x14ac:dyDescent="0.15">
      <c r="A196" s="208"/>
      <c r="B196" s="209"/>
      <c r="C196" s="209" t="s">
        <v>183</v>
      </c>
      <c r="D196" s="209"/>
      <c r="E196" s="209"/>
      <c r="F196" s="209"/>
      <c r="G196" s="209"/>
      <c r="H196" s="209"/>
      <c r="I196" s="209"/>
      <c r="J196" s="209"/>
      <c r="K196" s="209"/>
      <c r="L196" s="209"/>
      <c r="M196" s="209"/>
      <c r="N196" s="209">
        <f>SUM(N197:N203)</f>
        <v>7</v>
      </c>
      <c r="O196" s="210"/>
      <c r="P196" s="205">
        <f t="shared" si="23"/>
        <v>0</v>
      </c>
      <c r="Q196" s="209">
        <f t="shared" ref="Q196:AF196" si="34">SUM(Q197:Q203)</f>
        <v>0</v>
      </c>
      <c r="R196" s="209">
        <f t="shared" si="34"/>
        <v>0</v>
      </c>
      <c r="S196" s="209">
        <f t="shared" si="34"/>
        <v>0</v>
      </c>
      <c r="T196" s="210">
        <f t="shared" si="34"/>
        <v>0</v>
      </c>
      <c r="U196" s="209"/>
      <c r="V196" s="212">
        <f t="shared" si="34"/>
        <v>0</v>
      </c>
      <c r="W196" s="209"/>
      <c r="X196" s="212">
        <f t="shared" si="34"/>
        <v>0</v>
      </c>
      <c r="Y196" s="209"/>
      <c r="Z196" s="212">
        <f t="shared" si="34"/>
        <v>0</v>
      </c>
      <c r="AA196" s="209"/>
      <c r="AB196" s="212">
        <f t="shared" si="34"/>
        <v>0</v>
      </c>
      <c r="AC196" s="209"/>
      <c r="AD196" s="205">
        <f t="shared" si="25"/>
        <v>0</v>
      </c>
      <c r="AE196" s="209">
        <f t="shared" si="34"/>
        <v>0</v>
      </c>
      <c r="AF196" s="210">
        <f t="shared" si="34"/>
        <v>0</v>
      </c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  <c r="QR196" s="29"/>
      <c r="QS196" s="29"/>
      <c r="QT196" s="29"/>
      <c r="QU196" s="29"/>
      <c r="QV196" s="29"/>
      <c r="QW196" s="29"/>
      <c r="QX196" s="29"/>
      <c r="QY196" s="29"/>
      <c r="QZ196" s="29"/>
      <c r="RA196" s="29"/>
      <c r="RB196" s="29"/>
    </row>
    <row r="197" spans="1:470" s="61" customFormat="1" ht="11.1" customHeight="1" x14ac:dyDescent="0.15">
      <c r="A197" s="51" t="s">
        <v>295</v>
      </c>
      <c r="B197" s="52" t="s">
        <v>966</v>
      </c>
      <c r="C197" s="53" t="s">
        <v>183</v>
      </c>
      <c r="D197" s="53" t="s">
        <v>122</v>
      </c>
      <c r="E197" s="53" t="s">
        <v>136</v>
      </c>
      <c r="F197" s="53" t="s">
        <v>66</v>
      </c>
      <c r="G197" s="53" t="s">
        <v>183</v>
      </c>
      <c r="H197" s="53" t="s">
        <v>51</v>
      </c>
      <c r="I197" s="53" t="s">
        <v>183</v>
      </c>
      <c r="J197" s="53" t="s">
        <v>65</v>
      </c>
      <c r="K197" s="53" t="s">
        <v>137</v>
      </c>
      <c r="L197" s="53" t="s">
        <v>199</v>
      </c>
      <c r="M197" s="53" t="s">
        <v>201</v>
      </c>
      <c r="N197" s="53">
        <v>1</v>
      </c>
      <c r="O197" s="54" t="s">
        <v>195</v>
      </c>
      <c r="P197" s="205">
        <f t="shared" si="23"/>
        <v>0</v>
      </c>
      <c r="Q197" s="53"/>
      <c r="R197" s="53"/>
      <c r="S197" s="53">
        <v>0</v>
      </c>
      <c r="T197" s="54"/>
      <c r="U197" s="53"/>
      <c r="V197" s="56">
        <v>0</v>
      </c>
      <c r="W197" s="53"/>
      <c r="X197" s="56">
        <v>0</v>
      </c>
      <c r="Y197" s="53"/>
      <c r="Z197" s="56">
        <v>0</v>
      </c>
      <c r="AA197" s="53"/>
      <c r="AB197" s="56">
        <v>0</v>
      </c>
      <c r="AC197" s="53"/>
      <c r="AD197" s="205">
        <f t="shared" si="25"/>
        <v>0</v>
      </c>
      <c r="AE197" s="53">
        <v>0</v>
      </c>
      <c r="AF197" s="54">
        <v>0</v>
      </c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  <c r="DM197" s="53"/>
      <c r="DN197" s="53"/>
      <c r="DO197" s="53"/>
      <c r="DP197" s="53"/>
    </row>
    <row r="198" spans="1:470" s="61" customFormat="1" ht="11.1" customHeight="1" x14ac:dyDescent="0.15">
      <c r="A198" s="51" t="s">
        <v>298</v>
      </c>
      <c r="B198" s="52" t="s">
        <v>966</v>
      </c>
      <c r="C198" s="53" t="s">
        <v>299</v>
      </c>
      <c r="D198" s="53" t="s">
        <v>122</v>
      </c>
      <c r="E198" s="53" t="s">
        <v>136</v>
      </c>
      <c r="F198" s="53" t="s">
        <v>66</v>
      </c>
      <c r="G198" s="53" t="s">
        <v>183</v>
      </c>
      <c r="H198" s="53" t="s">
        <v>130</v>
      </c>
      <c r="I198" s="53" t="s">
        <v>299</v>
      </c>
      <c r="J198" s="53" t="s">
        <v>65</v>
      </c>
      <c r="K198" s="53" t="s">
        <v>137</v>
      </c>
      <c r="L198" s="53" t="s">
        <v>199</v>
      </c>
      <c r="M198" s="53" t="s">
        <v>215</v>
      </c>
      <c r="N198" s="53">
        <v>1</v>
      </c>
      <c r="O198" s="54" t="s">
        <v>195</v>
      </c>
      <c r="P198" s="205">
        <f t="shared" si="23"/>
        <v>0</v>
      </c>
      <c r="Q198" s="53"/>
      <c r="R198" s="53"/>
      <c r="S198" s="53">
        <v>0</v>
      </c>
      <c r="T198" s="54"/>
      <c r="U198" s="53"/>
      <c r="V198" s="56">
        <v>0</v>
      </c>
      <c r="W198" s="53"/>
      <c r="X198" s="56">
        <v>0</v>
      </c>
      <c r="Y198" s="53"/>
      <c r="Z198" s="56">
        <v>0</v>
      </c>
      <c r="AA198" s="53"/>
      <c r="AB198" s="56">
        <v>0</v>
      </c>
      <c r="AC198" s="53"/>
      <c r="AD198" s="205">
        <f t="shared" si="25"/>
        <v>0</v>
      </c>
      <c r="AE198" s="53">
        <v>0</v>
      </c>
      <c r="AF198" s="54">
        <v>0</v>
      </c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  <c r="CP198" s="53"/>
      <c r="CQ198" s="53"/>
      <c r="CR198" s="53"/>
      <c r="CS198" s="53"/>
      <c r="CT198" s="53"/>
      <c r="CU198" s="53"/>
      <c r="CV198" s="53"/>
      <c r="CW198" s="53"/>
      <c r="CX198" s="53"/>
      <c r="CY198" s="53"/>
      <c r="CZ198" s="53"/>
      <c r="DA198" s="53"/>
      <c r="DB198" s="53"/>
      <c r="DC198" s="53"/>
      <c r="DD198" s="53"/>
      <c r="DE198" s="53"/>
      <c r="DF198" s="53"/>
      <c r="DG198" s="53"/>
      <c r="DH198" s="53"/>
      <c r="DI198" s="53"/>
      <c r="DJ198" s="53"/>
      <c r="DK198" s="53"/>
      <c r="DL198" s="53"/>
      <c r="DM198" s="53"/>
      <c r="DN198" s="53"/>
      <c r="DO198" s="53"/>
      <c r="DP198" s="53"/>
    </row>
    <row r="199" spans="1:470" s="61" customFormat="1" ht="11.1" customHeight="1" x14ac:dyDescent="0.15">
      <c r="A199" s="51" t="s">
        <v>303</v>
      </c>
      <c r="B199" s="52" t="s">
        <v>966</v>
      </c>
      <c r="C199" s="53" t="s">
        <v>1260</v>
      </c>
      <c r="D199" s="53" t="s">
        <v>122</v>
      </c>
      <c r="E199" s="53" t="s">
        <v>136</v>
      </c>
      <c r="F199" s="53" t="s">
        <v>66</v>
      </c>
      <c r="G199" s="53" t="s">
        <v>183</v>
      </c>
      <c r="H199" s="53" t="s">
        <v>216</v>
      </c>
      <c r="I199" s="53" t="s">
        <v>1261</v>
      </c>
      <c r="J199" s="53" t="s">
        <v>65</v>
      </c>
      <c r="K199" s="53" t="s">
        <v>137</v>
      </c>
      <c r="L199" s="53" t="s">
        <v>199</v>
      </c>
      <c r="M199" s="53" t="s">
        <v>206</v>
      </c>
      <c r="N199" s="53">
        <v>1</v>
      </c>
      <c r="O199" s="54" t="s">
        <v>195</v>
      </c>
      <c r="P199" s="205">
        <f t="shared" si="23"/>
        <v>0</v>
      </c>
      <c r="Q199" s="53"/>
      <c r="R199" s="53"/>
      <c r="S199" s="53">
        <v>0</v>
      </c>
      <c r="T199" s="54"/>
      <c r="U199" s="53"/>
      <c r="V199" s="56">
        <v>0</v>
      </c>
      <c r="W199" s="53"/>
      <c r="X199" s="56">
        <v>0</v>
      </c>
      <c r="Y199" s="53"/>
      <c r="Z199" s="56">
        <v>0</v>
      </c>
      <c r="AA199" s="53"/>
      <c r="AB199" s="56">
        <v>0</v>
      </c>
      <c r="AC199" s="53"/>
      <c r="AD199" s="205">
        <f t="shared" si="25"/>
        <v>0</v>
      </c>
      <c r="AE199" s="53">
        <v>0</v>
      </c>
      <c r="AF199" s="54">
        <v>0</v>
      </c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  <c r="CP199" s="53"/>
      <c r="CQ199" s="53"/>
      <c r="CR199" s="53"/>
      <c r="CS199" s="53"/>
      <c r="CT199" s="53"/>
      <c r="CU199" s="53"/>
      <c r="CV199" s="53"/>
      <c r="CW199" s="53"/>
      <c r="CX199" s="53"/>
      <c r="CY199" s="53"/>
      <c r="CZ199" s="53"/>
      <c r="DA199" s="53"/>
      <c r="DB199" s="53"/>
      <c r="DC199" s="53"/>
      <c r="DD199" s="53"/>
      <c r="DE199" s="53"/>
      <c r="DF199" s="53"/>
      <c r="DG199" s="53"/>
      <c r="DH199" s="53"/>
      <c r="DI199" s="53"/>
      <c r="DJ199" s="53"/>
      <c r="DK199" s="53"/>
      <c r="DL199" s="53"/>
      <c r="DM199" s="53"/>
      <c r="DN199" s="53"/>
      <c r="DO199" s="53"/>
      <c r="DP199" s="53"/>
    </row>
    <row r="200" spans="1:470" s="61" customFormat="1" ht="11.1" customHeight="1" x14ac:dyDescent="0.15">
      <c r="A200" s="51" t="s">
        <v>306</v>
      </c>
      <c r="B200" s="52" t="s">
        <v>966</v>
      </c>
      <c r="C200" s="53" t="s">
        <v>307</v>
      </c>
      <c r="D200" s="53" t="s">
        <v>122</v>
      </c>
      <c r="E200" s="53" t="s">
        <v>136</v>
      </c>
      <c r="F200" s="53" t="s">
        <v>66</v>
      </c>
      <c r="G200" s="53" t="s">
        <v>183</v>
      </c>
      <c r="H200" s="53" t="s">
        <v>211</v>
      </c>
      <c r="I200" s="53" t="s">
        <v>308</v>
      </c>
      <c r="J200" s="53" t="s">
        <v>65</v>
      </c>
      <c r="K200" s="53" t="s">
        <v>137</v>
      </c>
      <c r="L200" s="53" t="s">
        <v>199</v>
      </c>
      <c r="M200" s="53" t="s">
        <v>206</v>
      </c>
      <c r="N200" s="53">
        <v>1</v>
      </c>
      <c r="O200" s="54" t="s">
        <v>195</v>
      </c>
      <c r="P200" s="205">
        <f t="shared" si="23"/>
        <v>0</v>
      </c>
      <c r="Q200" s="53"/>
      <c r="R200" s="53"/>
      <c r="S200" s="53">
        <v>0</v>
      </c>
      <c r="T200" s="54"/>
      <c r="U200" s="53"/>
      <c r="V200" s="56">
        <v>0</v>
      </c>
      <c r="W200" s="53"/>
      <c r="X200" s="56">
        <v>0</v>
      </c>
      <c r="Y200" s="53"/>
      <c r="Z200" s="56">
        <v>0</v>
      </c>
      <c r="AA200" s="53"/>
      <c r="AB200" s="56">
        <v>0</v>
      </c>
      <c r="AC200" s="53"/>
      <c r="AD200" s="205">
        <f t="shared" si="25"/>
        <v>0</v>
      </c>
      <c r="AE200" s="53">
        <v>0</v>
      </c>
      <c r="AF200" s="54">
        <v>0</v>
      </c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M200" s="53"/>
      <c r="DN200" s="53"/>
      <c r="DO200" s="53"/>
      <c r="DP200" s="53"/>
    </row>
    <row r="201" spans="1:470" s="61" customFormat="1" ht="11.1" customHeight="1" x14ac:dyDescent="0.15">
      <c r="A201" s="51" t="s">
        <v>310</v>
      </c>
      <c r="B201" s="52" t="s">
        <v>966</v>
      </c>
      <c r="C201" s="53" t="s">
        <v>311</v>
      </c>
      <c r="D201" s="53" t="s">
        <v>122</v>
      </c>
      <c r="E201" s="53" t="s">
        <v>136</v>
      </c>
      <c r="F201" s="53" t="s">
        <v>66</v>
      </c>
      <c r="G201" s="53" t="s">
        <v>183</v>
      </c>
      <c r="H201" s="53" t="s">
        <v>128</v>
      </c>
      <c r="I201" s="53" t="s">
        <v>311</v>
      </c>
      <c r="J201" s="53" t="s">
        <v>65</v>
      </c>
      <c r="K201" s="53" t="s">
        <v>137</v>
      </c>
      <c r="L201" s="53" t="s">
        <v>199</v>
      </c>
      <c r="M201" s="53" t="s">
        <v>206</v>
      </c>
      <c r="N201" s="53">
        <v>1</v>
      </c>
      <c r="O201" s="54" t="s">
        <v>195</v>
      </c>
      <c r="P201" s="205">
        <f t="shared" si="23"/>
        <v>0</v>
      </c>
      <c r="Q201" s="53"/>
      <c r="R201" s="53"/>
      <c r="S201" s="53">
        <v>0</v>
      </c>
      <c r="T201" s="54"/>
      <c r="U201" s="53"/>
      <c r="V201" s="56">
        <v>0</v>
      </c>
      <c r="W201" s="53"/>
      <c r="X201" s="56">
        <v>0</v>
      </c>
      <c r="Y201" s="53"/>
      <c r="Z201" s="56">
        <v>0</v>
      </c>
      <c r="AA201" s="53"/>
      <c r="AB201" s="56">
        <v>0</v>
      </c>
      <c r="AC201" s="53"/>
      <c r="AD201" s="205">
        <f t="shared" si="25"/>
        <v>0</v>
      </c>
      <c r="AE201" s="53">
        <v>0</v>
      </c>
      <c r="AF201" s="54">
        <v>0</v>
      </c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M201" s="53"/>
      <c r="DN201" s="53"/>
      <c r="DO201" s="53"/>
      <c r="DP201" s="53"/>
    </row>
    <row r="202" spans="1:470" s="61" customFormat="1" ht="11.1" customHeight="1" x14ac:dyDescent="0.15">
      <c r="A202" s="51" t="s">
        <v>314</v>
      </c>
      <c r="B202" s="52" t="s">
        <v>966</v>
      </c>
      <c r="C202" s="53" t="s">
        <v>315</v>
      </c>
      <c r="D202" s="53" t="s">
        <v>122</v>
      </c>
      <c r="E202" s="53" t="s">
        <v>136</v>
      </c>
      <c r="F202" s="53" t="s">
        <v>66</v>
      </c>
      <c r="G202" s="53" t="s">
        <v>183</v>
      </c>
      <c r="H202" s="53" t="s">
        <v>119</v>
      </c>
      <c r="I202" s="53" t="s">
        <v>315</v>
      </c>
      <c r="J202" s="53" t="s">
        <v>65</v>
      </c>
      <c r="K202" s="53" t="s">
        <v>137</v>
      </c>
      <c r="L202" s="53" t="s">
        <v>199</v>
      </c>
      <c r="M202" s="53" t="s">
        <v>215</v>
      </c>
      <c r="N202" s="53">
        <v>1</v>
      </c>
      <c r="O202" s="54" t="s">
        <v>195</v>
      </c>
      <c r="P202" s="205">
        <f t="shared" ref="P202:P265" si="35">SUM(Q202:T202)</f>
        <v>0</v>
      </c>
      <c r="Q202" s="53"/>
      <c r="R202" s="53"/>
      <c r="S202" s="53">
        <v>0</v>
      </c>
      <c r="T202" s="54"/>
      <c r="U202" s="53"/>
      <c r="V202" s="56">
        <v>0</v>
      </c>
      <c r="W202" s="53"/>
      <c r="X202" s="56">
        <v>0</v>
      </c>
      <c r="Y202" s="53"/>
      <c r="Z202" s="56">
        <v>0</v>
      </c>
      <c r="AA202" s="53"/>
      <c r="AB202" s="56">
        <v>0</v>
      </c>
      <c r="AC202" s="53"/>
      <c r="AD202" s="205">
        <f t="shared" ref="AD202:AD265" si="36">SUM(AE202:AF202)</f>
        <v>0</v>
      </c>
      <c r="AE202" s="53">
        <v>0</v>
      </c>
      <c r="AF202" s="54">
        <v>0</v>
      </c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  <c r="CP202" s="53"/>
      <c r="CQ202" s="53"/>
      <c r="CR202" s="53"/>
      <c r="CS202" s="53"/>
      <c r="CT202" s="53"/>
      <c r="CU202" s="53"/>
      <c r="CV202" s="53"/>
      <c r="CW202" s="53"/>
      <c r="CX202" s="53"/>
      <c r="CY202" s="53"/>
      <c r="CZ202" s="53"/>
      <c r="DA202" s="53"/>
      <c r="DB202" s="53"/>
      <c r="DC202" s="53"/>
      <c r="DD202" s="53"/>
      <c r="DE202" s="53"/>
      <c r="DF202" s="53"/>
      <c r="DG202" s="53"/>
      <c r="DH202" s="53"/>
      <c r="DI202" s="53"/>
      <c r="DJ202" s="53"/>
      <c r="DK202" s="53"/>
      <c r="DL202" s="53"/>
      <c r="DM202" s="53"/>
      <c r="DN202" s="53"/>
      <c r="DO202" s="53"/>
      <c r="DP202" s="53"/>
    </row>
    <row r="203" spans="1:470" s="61" customFormat="1" ht="11.1" customHeight="1" x14ac:dyDescent="0.15">
      <c r="A203" s="51" t="s">
        <v>317</v>
      </c>
      <c r="B203" s="52" t="s">
        <v>966</v>
      </c>
      <c r="C203" s="53" t="s">
        <v>318</v>
      </c>
      <c r="D203" s="53" t="s">
        <v>122</v>
      </c>
      <c r="E203" s="53" t="s">
        <v>136</v>
      </c>
      <c r="F203" s="53" t="s">
        <v>66</v>
      </c>
      <c r="G203" s="53" t="s">
        <v>183</v>
      </c>
      <c r="H203" s="53" t="s">
        <v>209</v>
      </c>
      <c r="I203" s="53" t="s">
        <v>318</v>
      </c>
      <c r="J203" s="53" t="s">
        <v>65</v>
      </c>
      <c r="K203" s="53" t="s">
        <v>137</v>
      </c>
      <c r="L203" s="53" t="s">
        <v>199</v>
      </c>
      <c r="M203" s="53" t="s">
        <v>206</v>
      </c>
      <c r="N203" s="53">
        <v>1</v>
      </c>
      <c r="O203" s="54" t="s">
        <v>195</v>
      </c>
      <c r="P203" s="205">
        <f t="shared" si="35"/>
        <v>0</v>
      </c>
      <c r="Q203" s="53"/>
      <c r="R203" s="53"/>
      <c r="S203" s="53">
        <v>0</v>
      </c>
      <c r="T203" s="54"/>
      <c r="U203" s="53"/>
      <c r="V203" s="56">
        <v>0</v>
      </c>
      <c r="W203" s="53"/>
      <c r="X203" s="56">
        <v>0</v>
      </c>
      <c r="Y203" s="53"/>
      <c r="Z203" s="56">
        <v>0</v>
      </c>
      <c r="AA203" s="53"/>
      <c r="AB203" s="56">
        <v>0</v>
      </c>
      <c r="AC203" s="53"/>
      <c r="AD203" s="205">
        <f t="shared" si="36"/>
        <v>0</v>
      </c>
      <c r="AE203" s="53">
        <v>0</v>
      </c>
      <c r="AF203" s="54">
        <v>0</v>
      </c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  <c r="CP203" s="53"/>
      <c r="CQ203" s="53"/>
      <c r="CR203" s="53"/>
      <c r="CS203" s="53"/>
      <c r="CT203" s="53"/>
      <c r="CU203" s="53"/>
      <c r="CV203" s="53"/>
      <c r="CW203" s="53"/>
      <c r="CX203" s="53"/>
      <c r="CY203" s="53"/>
      <c r="CZ203" s="53"/>
      <c r="DA203" s="53"/>
      <c r="DB203" s="53"/>
      <c r="DC203" s="53"/>
      <c r="DD203" s="53"/>
      <c r="DE203" s="53"/>
      <c r="DF203" s="53"/>
      <c r="DG203" s="53"/>
      <c r="DH203" s="53"/>
      <c r="DI203" s="53"/>
      <c r="DJ203" s="53"/>
      <c r="DK203" s="53"/>
      <c r="DL203" s="53"/>
      <c r="DM203" s="53"/>
      <c r="DN203" s="53"/>
      <c r="DO203" s="53"/>
      <c r="DP203" s="53"/>
    </row>
    <row r="204" spans="1:470" s="217" customFormat="1" ht="11.1" customHeight="1" x14ac:dyDescent="0.15">
      <c r="A204" s="208"/>
      <c r="B204" s="209"/>
      <c r="C204" s="209" t="s">
        <v>321</v>
      </c>
      <c r="D204" s="209"/>
      <c r="E204" s="209"/>
      <c r="F204" s="209"/>
      <c r="G204" s="209"/>
      <c r="H204" s="209"/>
      <c r="I204" s="209"/>
      <c r="J204" s="209"/>
      <c r="K204" s="209"/>
      <c r="L204" s="209"/>
      <c r="M204" s="209"/>
      <c r="N204" s="209">
        <f>SUM(N205:N217)</f>
        <v>13</v>
      </c>
      <c r="O204" s="210"/>
      <c r="P204" s="205">
        <f t="shared" si="35"/>
        <v>0</v>
      </c>
      <c r="Q204" s="209">
        <f t="shared" ref="Q204:AF204" si="37">SUM(Q205:Q217)</f>
        <v>0</v>
      </c>
      <c r="R204" s="209">
        <f t="shared" si="37"/>
        <v>0</v>
      </c>
      <c r="S204" s="209">
        <f t="shared" si="37"/>
        <v>0</v>
      </c>
      <c r="T204" s="210">
        <f t="shared" si="37"/>
        <v>0</v>
      </c>
      <c r="U204" s="209"/>
      <c r="V204" s="212">
        <f t="shared" si="37"/>
        <v>0</v>
      </c>
      <c r="W204" s="209"/>
      <c r="X204" s="212">
        <f t="shared" si="37"/>
        <v>0</v>
      </c>
      <c r="Y204" s="209"/>
      <c r="Z204" s="212">
        <f t="shared" si="37"/>
        <v>0</v>
      </c>
      <c r="AA204" s="209"/>
      <c r="AB204" s="212">
        <f t="shared" si="37"/>
        <v>0</v>
      </c>
      <c r="AC204" s="209"/>
      <c r="AD204" s="205">
        <f t="shared" si="36"/>
        <v>0</v>
      </c>
      <c r="AE204" s="209">
        <f t="shared" si="37"/>
        <v>0</v>
      </c>
      <c r="AF204" s="210">
        <f t="shared" si="37"/>
        <v>0</v>
      </c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  <c r="QR204" s="29"/>
      <c r="QS204" s="29"/>
      <c r="QT204" s="29"/>
      <c r="QU204" s="29"/>
      <c r="QV204" s="29"/>
      <c r="QW204" s="29"/>
      <c r="QX204" s="29"/>
      <c r="QY204" s="29"/>
      <c r="QZ204" s="29"/>
      <c r="RA204" s="29"/>
      <c r="RB204" s="29"/>
    </row>
    <row r="205" spans="1:470" s="61" customFormat="1" ht="11.1" customHeight="1" x14ac:dyDescent="0.15">
      <c r="A205" s="51" t="s">
        <v>320</v>
      </c>
      <c r="B205" s="52" t="s">
        <v>966</v>
      </c>
      <c r="C205" s="53" t="s">
        <v>321</v>
      </c>
      <c r="D205" s="53" t="s">
        <v>122</v>
      </c>
      <c r="E205" s="53" t="s">
        <v>136</v>
      </c>
      <c r="F205" s="53" t="s">
        <v>72</v>
      </c>
      <c r="G205" s="53" t="s">
        <v>322</v>
      </c>
      <c r="H205" s="53" t="s">
        <v>51</v>
      </c>
      <c r="I205" s="53" t="s">
        <v>323</v>
      </c>
      <c r="J205" s="53" t="s">
        <v>65</v>
      </c>
      <c r="K205" s="53" t="s">
        <v>137</v>
      </c>
      <c r="L205" s="53" t="s">
        <v>199</v>
      </c>
      <c r="M205" s="53" t="s">
        <v>207</v>
      </c>
      <c r="N205" s="53">
        <v>1</v>
      </c>
      <c r="O205" s="54" t="s">
        <v>195</v>
      </c>
      <c r="P205" s="205">
        <f t="shared" si="35"/>
        <v>0</v>
      </c>
      <c r="Q205" s="53"/>
      <c r="R205" s="53"/>
      <c r="S205" s="53">
        <v>0</v>
      </c>
      <c r="T205" s="54"/>
      <c r="U205" s="53"/>
      <c r="V205" s="56">
        <v>0</v>
      </c>
      <c r="W205" s="53"/>
      <c r="X205" s="56">
        <v>0</v>
      </c>
      <c r="Y205" s="53"/>
      <c r="Z205" s="56">
        <v>0</v>
      </c>
      <c r="AA205" s="53"/>
      <c r="AB205" s="56">
        <v>0</v>
      </c>
      <c r="AC205" s="53"/>
      <c r="AD205" s="205">
        <f t="shared" si="36"/>
        <v>0</v>
      </c>
      <c r="AE205" s="53">
        <v>0</v>
      </c>
      <c r="AF205" s="54">
        <v>0</v>
      </c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  <c r="CP205" s="53"/>
      <c r="CQ205" s="53"/>
      <c r="CR205" s="53"/>
      <c r="CS205" s="53"/>
      <c r="CT205" s="53"/>
      <c r="CU205" s="53"/>
      <c r="CV205" s="53"/>
      <c r="CW205" s="53"/>
      <c r="CX205" s="53"/>
      <c r="CY205" s="53"/>
      <c r="CZ205" s="53"/>
      <c r="DA205" s="53"/>
      <c r="DB205" s="53"/>
      <c r="DC205" s="53"/>
      <c r="DD205" s="53"/>
      <c r="DE205" s="53"/>
      <c r="DF205" s="53"/>
      <c r="DG205" s="53"/>
      <c r="DH205" s="53"/>
      <c r="DI205" s="53"/>
      <c r="DJ205" s="53"/>
      <c r="DK205" s="53"/>
      <c r="DL205" s="53"/>
      <c r="DM205" s="53"/>
      <c r="DN205" s="53"/>
      <c r="DO205" s="53"/>
      <c r="DP205" s="53"/>
    </row>
    <row r="206" spans="1:470" s="61" customFormat="1" ht="11.1" customHeight="1" x14ac:dyDescent="0.15">
      <c r="A206" s="51" t="s">
        <v>325</v>
      </c>
      <c r="B206" s="52" t="s">
        <v>966</v>
      </c>
      <c r="C206" s="53" t="s">
        <v>1262</v>
      </c>
      <c r="D206" s="53" t="s">
        <v>122</v>
      </c>
      <c r="E206" s="53" t="s">
        <v>136</v>
      </c>
      <c r="F206" s="53" t="s">
        <v>72</v>
      </c>
      <c r="G206" s="53" t="s">
        <v>322</v>
      </c>
      <c r="H206" s="53" t="s">
        <v>121</v>
      </c>
      <c r="I206" s="53" t="s">
        <v>230</v>
      </c>
      <c r="J206" s="53" t="s">
        <v>65</v>
      </c>
      <c r="K206" s="53" t="s">
        <v>137</v>
      </c>
      <c r="L206" s="53" t="s">
        <v>199</v>
      </c>
      <c r="M206" s="53" t="s">
        <v>206</v>
      </c>
      <c r="N206" s="53">
        <v>1</v>
      </c>
      <c r="O206" s="54" t="s">
        <v>195</v>
      </c>
      <c r="P206" s="205">
        <f t="shared" si="35"/>
        <v>0</v>
      </c>
      <c r="Q206" s="53"/>
      <c r="R206" s="53"/>
      <c r="S206" s="53">
        <v>0</v>
      </c>
      <c r="T206" s="54"/>
      <c r="U206" s="53"/>
      <c r="V206" s="56">
        <v>0</v>
      </c>
      <c r="W206" s="53"/>
      <c r="X206" s="56">
        <v>0</v>
      </c>
      <c r="Y206" s="53"/>
      <c r="Z206" s="56">
        <v>0</v>
      </c>
      <c r="AA206" s="53"/>
      <c r="AB206" s="56">
        <v>0</v>
      </c>
      <c r="AC206" s="53"/>
      <c r="AD206" s="205">
        <f t="shared" si="36"/>
        <v>0</v>
      </c>
      <c r="AE206" s="53">
        <v>0</v>
      </c>
      <c r="AF206" s="54">
        <v>0</v>
      </c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  <c r="CP206" s="53"/>
      <c r="CQ206" s="53"/>
      <c r="CR206" s="53"/>
      <c r="CS206" s="53"/>
      <c r="CT206" s="53"/>
      <c r="CU206" s="53"/>
      <c r="CV206" s="53"/>
      <c r="CW206" s="53"/>
      <c r="CX206" s="53"/>
      <c r="CY206" s="53"/>
      <c r="CZ206" s="53"/>
      <c r="DA206" s="53"/>
      <c r="DB206" s="53"/>
      <c r="DC206" s="53"/>
      <c r="DD206" s="53"/>
      <c r="DE206" s="53"/>
      <c r="DF206" s="53"/>
      <c r="DG206" s="53"/>
      <c r="DH206" s="53"/>
      <c r="DI206" s="53"/>
      <c r="DJ206" s="53"/>
      <c r="DK206" s="53"/>
      <c r="DL206" s="53"/>
      <c r="DM206" s="53"/>
      <c r="DN206" s="53"/>
      <c r="DO206" s="53"/>
      <c r="DP206" s="53"/>
    </row>
    <row r="207" spans="1:470" s="61" customFormat="1" ht="11.1" customHeight="1" x14ac:dyDescent="0.15">
      <c r="A207" s="51" t="s">
        <v>327</v>
      </c>
      <c r="B207" s="52" t="s">
        <v>966</v>
      </c>
      <c r="C207" s="53" t="s">
        <v>328</v>
      </c>
      <c r="D207" s="53" t="s">
        <v>122</v>
      </c>
      <c r="E207" s="53" t="s">
        <v>136</v>
      </c>
      <c r="F207" s="53" t="s">
        <v>72</v>
      </c>
      <c r="G207" s="53" t="s">
        <v>322</v>
      </c>
      <c r="H207" s="53" t="s">
        <v>132</v>
      </c>
      <c r="I207" s="53" t="s">
        <v>328</v>
      </c>
      <c r="J207" s="53" t="s">
        <v>65</v>
      </c>
      <c r="K207" s="53" t="s">
        <v>137</v>
      </c>
      <c r="L207" s="53" t="s">
        <v>199</v>
      </c>
      <c r="M207" s="53" t="s">
        <v>201</v>
      </c>
      <c r="N207" s="53">
        <v>1</v>
      </c>
      <c r="O207" s="54" t="s">
        <v>195</v>
      </c>
      <c r="P207" s="205">
        <f t="shared" si="35"/>
        <v>0</v>
      </c>
      <c r="Q207" s="53"/>
      <c r="R207" s="53"/>
      <c r="S207" s="53">
        <v>0</v>
      </c>
      <c r="T207" s="54"/>
      <c r="U207" s="53"/>
      <c r="V207" s="56">
        <v>0</v>
      </c>
      <c r="W207" s="53"/>
      <c r="X207" s="56">
        <v>0</v>
      </c>
      <c r="Y207" s="53"/>
      <c r="Z207" s="56">
        <v>0</v>
      </c>
      <c r="AA207" s="53"/>
      <c r="AB207" s="56">
        <v>0</v>
      </c>
      <c r="AC207" s="53"/>
      <c r="AD207" s="205">
        <f t="shared" si="36"/>
        <v>0</v>
      </c>
      <c r="AE207" s="53">
        <v>0</v>
      </c>
      <c r="AF207" s="54">
        <v>0</v>
      </c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  <c r="CP207" s="53"/>
      <c r="CQ207" s="53"/>
      <c r="CR207" s="53"/>
      <c r="CS207" s="53"/>
      <c r="CT207" s="53"/>
      <c r="CU207" s="53"/>
      <c r="CV207" s="53"/>
      <c r="CW207" s="53"/>
      <c r="CX207" s="53"/>
      <c r="CY207" s="53"/>
      <c r="CZ207" s="53"/>
      <c r="DA207" s="53"/>
      <c r="DB207" s="53"/>
      <c r="DC207" s="53"/>
      <c r="DD207" s="53"/>
      <c r="DE207" s="53"/>
      <c r="DF207" s="53"/>
      <c r="DG207" s="53"/>
      <c r="DH207" s="53"/>
      <c r="DI207" s="53"/>
      <c r="DJ207" s="53"/>
      <c r="DK207" s="53"/>
      <c r="DL207" s="53"/>
      <c r="DM207" s="53"/>
      <c r="DN207" s="53"/>
      <c r="DO207" s="53"/>
      <c r="DP207" s="53"/>
    </row>
    <row r="208" spans="1:470" s="61" customFormat="1" ht="11.1" customHeight="1" x14ac:dyDescent="0.15">
      <c r="A208" s="51" t="s">
        <v>330</v>
      </c>
      <c r="B208" s="52" t="s">
        <v>966</v>
      </c>
      <c r="C208" s="53" t="s">
        <v>331</v>
      </c>
      <c r="D208" s="53" t="s">
        <v>122</v>
      </c>
      <c r="E208" s="53" t="s">
        <v>136</v>
      </c>
      <c r="F208" s="53" t="s">
        <v>72</v>
      </c>
      <c r="G208" s="53" t="s">
        <v>322</v>
      </c>
      <c r="H208" s="53" t="s">
        <v>197</v>
      </c>
      <c r="I208" s="53" t="s">
        <v>331</v>
      </c>
      <c r="J208" s="53" t="s">
        <v>65</v>
      </c>
      <c r="K208" s="53" t="s">
        <v>137</v>
      </c>
      <c r="L208" s="53" t="s">
        <v>199</v>
      </c>
      <c r="M208" s="53" t="s">
        <v>207</v>
      </c>
      <c r="N208" s="53">
        <v>1</v>
      </c>
      <c r="O208" s="54" t="s">
        <v>195</v>
      </c>
      <c r="P208" s="205">
        <f t="shared" si="35"/>
        <v>0</v>
      </c>
      <c r="Q208" s="53"/>
      <c r="R208" s="53"/>
      <c r="S208" s="53">
        <v>0</v>
      </c>
      <c r="T208" s="54"/>
      <c r="U208" s="53"/>
      <c r="V208" s="56">
        <v>0</v>
      </c>
      <c r="W208" s="53"/>
      <c r="X208" s="56">
        <v>0</v>
      </c>
      <c r="Y208" s="53"/>
      <c r="Z208" s="56">
        <v>0</v>
      </c>
      <c r="AA208" s="53"/>
      <c r="AB208" s="56">
        <v>0</v>
      </c>
      <c r="AC208" s="53"/>
      <c r="AD208" s="205">
        <f t="shared" si="36"/>
        <v>0</v>
      </c>
      <c r="AE208" s="53">
        <v>0</v>
      </c>
      <c r="AF208" s="54">
        <v>0</v>
      </c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  <c r="CP208" s="53"/>
      <c r="CQ208" s="53"/>
      <c r="CR208" s="53"/>
      <c r="CS208" s="53"/>
      <c r="CT208" s="53"/>
      <c r="CU208" s="53"/>
      <c r="CV208" s="53"/>
      <c r="CW208" s="53"/>
      <c r="CX208" s="53"/>
      <c r="CY208" s="53"/>
      <c r="CZ208" s="53"/>
      <c r="DA208" s="53"/>
      <c r="DB208" s="53"/>
      <c r="DC208" s="53"/>
      <c r="DD208" s="53"/>
      <c r="DE208" s="53"/>
      <c r="DF208" s="53"/>
      <c r="DG208" s="53"/>
      <c r="DH208" s="53"/>
      <c r="DI208" s="53"/>
      <c r="DJ208" s="53"/>
      <c r="DK208" s="53"/>
      <c r="DL208" s="53"/>
      <c r="DM208" s="53"/>
      <c r="DN208" s="53"/>
      <c r="DO208" s="53"/>
      <c r="DP208" s="53"/>
    </row>
    <row r="209" spans="1:470" s="61" customFormat="1" ht="11.1" customHeight="1" x14ac:dyDescent="0.15">
      <c r="A209" s="51" t="s">
        <v>334</v>
      </c>
      <c r="B209" s="52" t="s">
        <v>966</v>
      </c>
      <c r="C209" s="53" t="s">
        <v>335</v>
      </c>
      <c r="D209" s="53" t="s">
        <v>122</v>
      </c>
      <c r="E209" s="53" t="s">
        <v>136</v>
      </c>
      <c r="F209" s="53" t="s">
        <v>72</v>
      </c>
      <c r="G209" s="53" t="s">
        <v>322</v>
      </c>
      <c r="H209" s="53" t="s">
        <v>214</v>
      </c>
      <c r="I209" s="53" t="s">
        <v>336</v>
      </c>
      <c r="J209" s="53" t="s">
        <v>65</v>
      </c>
      <c r="K209" s="53" t="s">
        <v>137</v>
      </c>
      <c r="L209" s="53" t="s">
        <v>199</v>
      </c>
      <c r="M209" s="53" t="s">
        <v>207</v>
      </c>
      <c r="N209" s="53">
        <v>1</v>
      </c>
      <c r="O209" s="54" t="s">
        <v>195</v>
      </c>
      <c r="P209" s="205">
        <f t="shared" si="35"/>
        <v>0</v>
      </c>
      <c r="Q209" s="53"/>
      <c r="R209" s="53"/>
      <c r="S209" s="53">
        <v>0</v>
      </c>
      <c r="T209" s="54"/>
      <c r="U209" s="53"/>
      <c r="V209" s="56">
        <v>0</v>
      </c>
      <c r="W209" s="53"/>
      <c r="X209" s="56">
        <v>0</v>
      </c>
      <c r="Y209" s="53"/>
      <c r="Z209" s="56">
        <v>0</v>
      </c>
      <c r="AA209" s="53"/>
      <c r="AB209" s="56">
        <v>0</v>
      </c>
      <c r="AC209" s="53"/>
      <c r="AD209" s="205">
        <f t="shared" si="36"/>
        <v>0</v>
      </c>
      <c r="AE209" s="53">
        <v>0</v>
      </c>
      <c r="AF209" s="54">
        <v>0</v>
      </c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3"/>
      <c r="CT209" s="53"/>
      <c r="CU209" s="53"/>
      <c r="CV209" s="53"/>
      <c r="CW209" s="53"/>
      <c r="CX209" s="53"/>
      <c r="CY209" s="53"/>
      <c r="CZ209" s="53"/>
      <c r="DA209" s="53"/>
      <c r="DB209" s="53"/>
      <c r="DC209" s="53"/>
      <c r="DD209" s="53"/>
      <c r="DE209" s="53"/>
      <c r="DF209" s="53"/>
      <c r="DG209" s="53"/>
      <c r="DH209" s="53"/>
      <c r="DI209" s="53"/>
      <c r="DJ209" s="53"/>
      <c r="DK209" s="53"/>
      <c r="DL209" s="53"/>
      <c r="DM209" s="53"/>
      <c r="DN209" s="53"/>
      <c r="DO209" s="53"/>
      <c r="DP209" s="53"/>
    </row>
    <row r="210" spans="1:470" s="61" customFormat="1" ht="11.1" customHeight="1" x14ac:dyDescent="0.15">
      <c r="A210" s="51" t="s">
        <v>338</v>
      </c>
      <c r="B210" s="52" t="s">
        <v>966</v>
      </c>
      <c r="C210" s="53" t="s">
        <v>339</v>
      </c>
      <c r="D210" s="53" t="s">
        <v>122</v>
      </c>
      <c r="E210" s="53" t="s">
        <v>136</v>
      </c>
      <c r="F210" s="53" t="s">
        <v>72</v>
      </c>
      <c r="G210" s="53" t="s">
        <v>322</v>
      </c>
      <c r="H210" s="53" t="s">
        <v>94</v>
      </c>
      <c r="I210" s="53" t="s">
        <v>339</v>
      </c>
      <c r="J210" s="53" t="s">
        <v>65</v>
      </c>
      <c r="K210" s="53" t="s">
        <v>137</v>
      </c>
      <c r="L210" s="53" t="s">
        <v>199</v>
      </c>
      <c r="M210" s="53" t="s">
        <v>215</v>
      </c>
      <c r="N210" s="53">
        <v>1</v>
      </c>
      <c r="O210" s="54" t="s">
        <v>195</v>
      </c>
      <c r="P210" s="205">
        <f t="shared" si="35"/>
        <v>0</v>
      </c>
      <c r="Q210" s="53"/>
      <c r="R210" s="53"/>
      <c r="S210" s="53">
        <v>0</v>
      </c>
      <c r="T210" s="54"/>
      <c r="U210" s="53"/>
      <c r="V210" s="56">
        <v>0</v>
      </c>
      <c r="W210" s="53"/>
      <c r="X210" s="56">
        <v>0</v>
      </c>
      <c r="Y210" s="53"/>
      <c r="Z210" s="56">
        <v>0</v>
      </c>
      <c r="AA210" s="53"/>
      <c r="AB210" s="56">
        <v>0</v>
      </c>
      <c r="AC210" s="53"/>
      <c r="AD210" s="205">
        <f t="shared" si="36"/>
        <v>0</v>
      </c>
      <c r="AE210" s="53">
        <v>0</v>
      </c>
      <c r="AF210" s="54">
        <v>0</v>
      </c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  <c r="CP210" s="53"/>
      <c r="CQ210" s="53"/>
      <c r="CR210" s="53"/>
      <c r="CS210" s="53"/>
      <c r="CT210" s="53"/>
      <c r="CU210" s="53"/>
      <c r="CV210" s="53"/>
      <c r="CW210" s="53"/>
      <c r="CX210" s="53"/>
      <c r="CY210" s="53"/>
      <c r="CZ210" s="53"/>
      <c r="DA210" s="53"/>
      <c r="DB210" s="53"/>
      <c r="DC210" s="53"/>
      <c r="DD210" s="53"/>
      <c r="DE210" s="53"/>
      <c r="DF210" s="53"/>
      <c r="DG210" s="53"/>
      <c r="DH210" s="53"/>
      <c r="DI210" s="53"/>
      <c r="DJ210" s="53"/>
      <c r="DK210" s="53"/>
      <c r="DL210" s="53"/>
      <c r="DM210" s="53"/>
      <c r="DN210" s="53"/>
      <c r="DO210" s="53"/>
      <c r="DP210" s="53"/>
    </row>
    <row r="211" spans="1:470" s="61" customFormat="1" ht="11.1" customHeight="1" x14ac:dyDescent="0.15">
      <c r="A211" s="51" t="s">
        <v>341</v>
      </c>
      <c r="B211" s="52" t="s">
        <v>966</v>
      </c>
      <c r="C211" s="53" t="s">
        <v>342</v>
      </c>
      <c r="D211" s="53" t="s">
        <v>122</v>
      </c>
      <c r="E211" s="53" t="s">
        <v>136</v>
      </c>
      <c r="F211" s="53" t="s">
        <v>72</v>
      </c>
      <c r="G211" s="53" t="s">
        <v>322</v>
      </c>
      <c r="H211" s="53" t="s">
        <v>213</v>
      </c>
      <c r="I211" s="53" t="s">
        <v>342</v>
      </c>
      <c r="J211" s="53" t="s">
        <v>65</v>
      </c>
      <c r="K211" s="53" t="s">
        <v>137</v>
      </c>
      <c r="L211" s="53" t="s">
        <v>199</v>
      </c>
      <c r="M211" s="53" t="s">
        <v>206</v>
      </c>
      <c r="N211" s="53">
        <v>1</v>
      </c>
      <c r="O211" s="54" t="s">
        <v>195</v>
      </c>
      <c r="P211" s="205">
        <f t="shared" si="35"/>
        <v>0</v>
      </c>
      <c r="Q211" s="53"/>
      <c r="R211" s="53"/>
      <c r="S211" s="53">
        <v>0</v>
      </c>
      <c r="T211" s="54"/>
      <c r="U211" s="53"/>
      <c r="V211" s="56">
        <v>0</v>
      </c>
      <c r="W211" s="53"/>
      <c r="X211" s="56">
        <v>0</v>
      </c>
      <c r="Y211" s="53"/>
      <c r="Z211" s="56">
        <v>0</v>
      </c>
      <c r="AA211" s="53"/>
      <c r="AB211" s="56">
        <v>0</v>
      </c>
      <c r="AC211" s="53"/>
      <c r="AD211" s="205">
        <f t="shared" si="36"/>
        <v>0</v>
      </c>
      <c r="AE211" s="53">
        <v>0</v>
      </c>
      <c r="AF211" s="54">
        <v>0</v>
      </c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  <c r="CP211" s="53"/>
      <c r="CQ211" s="53"/>
      <c r="CR211" s="53"/>
      <c r="CS211" s="53"/>
      <c r="CT211" s="53"/>
      <c r="CU211" s="53"/>
      <c r="CV211" s="53"/>
      <c r="CW211" s="53"/>
      <c r="CX211" s="53"/>
      <c r="CY211" s="53"/>
      <c r="CZ211" s="53"/>
      <c r="DA211" s="53"/>
      <c r="DB211" s="53"/>
      <c r="DC211" s="53"/>
      <c r="DD211" s="53"/>
      <c r="DE211" s="53"/>
      <c r="DF211" s="53"/>
      <c r="DG211" s="53"/>
      <c r="DH211" s="53"/>
      <c r="DI211" s="53"/>
      <c r="DJ211" s="53"/>
      <c r="DK211" s="53"/>
      <c r="DL211" s="53"/>
      <c r="DM211" s="53"/>
      <c r="DN211" s="53"/>
      <c r="DO211" s="53"/>
      <c r="DP211" s="53"/>
    </row>
    <row r="212" spans="1:470" s="61" customFormat="1" ht="11.1" customHeight="1" x14ac:dyDescent="0.15">
      <c r="A212" s="51" t="s">
        <v>343</v>
      </c>
      <c r="B212" s="52" t="s">
        <v>966</v>
      </c>
      <c r="C212" s="53" t="s">
        <v>344</v>
      </c>
      <c r="D212" s="53" t="s">
        <v>122</v>
      </c>
      <c r="E212" s="53" t="s">
        <v>136</v>
      </c>
      <c r="F212" s="53" t="s">
        <v>72</v>
      </c>
      <c r="G212" s="53" t="s">
        <v>322</v>
      </c>
      <c r="H212" s="53" t="s">
        <v>112</v>
      </c>
      <c r="I212" s="53" t="s">
        <v>344</v>
      </c>
      <c r="J212" s="53" t="s">
        <v>65</v>
      </c>
      <c r="K212" s="53" t="s">
        <v>137</v>
      </c>
      <c r="L212" s="53" t="s">
        <v>199</v>
      </c>
      <c r="M212" s="53" t="s">
        <v>206</v>
      </c>
      <c r="N212" s="53">
        <v>1</v>
      </c>
      <c r="O212" s="54" t="s">
        <v>195</v>
      </c>
      <c r="P212" s="205">
        <f t="shared" si="35"/>
        <v>0</v>
      </c>
      <c r="Q212" s="53"/>
      <c r="R212" s="53"/>
      <c r="S212" s="53">
        <v>0</v>
      </c>
      <c r="T212" s="54"/>
      <c r="U212" s="53"/>
      <c r="V212" s="56">
        <v>0</v>
      </c>
      <c r="W212" s="53"/>
      <c r="X212" s="56">
        <v>0</v>
      </c>
      <c r="Y212" s="53"/>
      <c r="Z212" s="56">
        <v>0</v>
      </c>
      <c r="AA212" s="53"/>
      <c r="AB212" s="56">
        <v>0</v>
      </c>
      <c r="AC212" s="53"/>
      <c r="AD212" s="205">
        <f t="shared" si="36"/>
        <v>0</v>
      </c>
      <c r="AE212" s="53">
        <v>0</v>
      </c>
      <c r="AF212" s="54">
        <v>0</v>
      </c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  <c r="CP212" s="53"/>
      <c r="CQ212" s="53"/>
      <c r="CR212" s="53"/>
      <c r="CS212" s="53"/>
      <c r="CT212" s="53"/>
      <c r="CU212" s="53"/>
      <c r="CV212" s="53"/>
      <c r="CW212" s="53"/>
      <c r="CX212" s="53"/>
      <c r="CY212" s="53"/>
      <c r="CZ212" s="53"/>
      <c r="DA212" s="53"/>
      <c r="DB212" s="53"/>
      <c r="DC212" s="53"/>
      <c r="DD212" s="53"/>
      <c r="DE212" s="53"/>
      <c r="DF212" s="53"/>
      <c r="DG212" s="53"/>
      <c r="DH212" s="53"/>
      <c r="DI212" s="53"/>
      <c r="DJ212" s="53"/>
      <c r="DK212" s="53"/>
      <c r="DL212" s="53"/>
      <c r="DM212" s="53"/>
      <c r="DN212" s="53"/>
      <c r="DO212" s="53"/>
      <c r="DP212" s="53"/>
    </row>
    <row r="213" spans="1:470" s="61" customFormat="1" ht="11.1" customHeight="1" x14ac:dyDescent="0.15">
      <c r="A213" s="51" t="s">
        <v>854</v>
      </c>
      <c r="B213" s="52" t="s">
        <v>966</v>
      </c>
      <c r="C213" s="53" t="s">
        <v>855</v>
      </c>
      <c r="D213" s="53" t="s">
        <v>122</v>
      </c>
      <c r="E213" s="53" t="s">
        <v>136</v>
      </c>
      <c r="F213" s="53" t="s">
        <v>72</v>
      </c>
      <c r="G213" s="53" t="s">
        <v>322</v>
      </c>
      <c r="H213" s="53" t="s">
        <v>115</v>
      </c>
      <c r="I213" s="53" t="s">
        <v>855</v>
      </c>
      <c r="J213" s="53" t="s">
        <v>65</v>
      </c>
      <c r="K213" s="53" t="s">
        <v>137</v>
      </c>
      <c r="L213" s="53" t="s">
        <v>199</v>
      </c>
      <c r="M213" s="53" t="s">
        <v>203</v>
      </c>
      <c r="N213" s="53">
        <v>1</v>
      </c>
      <c r="O213" s="54" t="s">
        <v>195</v>
      </c>
      <c r="P213" s="205">
        <f t="shared" si="35"/>
        <v>0</v>
      </c>
      <c r="Q213" s="53"/>
      <c r="R213" s="53"/>
      <c r="S213" s="53">
        <v>0</v>
      </c>
      <c r="T213" s="54"/>
      <c r="U213" s="53"/>
      <c r="V213" s="56">
        <v>0</v>
      </c>
      <c r="W213" s="53"/>
      <c r="X213" s="56">
        <v>0</v>
      </c>
      <c r="Y213" s="53"/>
      <c r="Z213" s="56">
        <v>0</v>
      </c>
      <c r="AA213" s="53"/>
      <c r="AB213" s="56">
        <v>0</v>
      </c>
      <c r="AC213" s="53"/>
      <c r="AD213" s="205">
        <f t="shared" si="36"/>
        <v>0</v>
      </c>
      <c r="AE213" s="53">
        <v>0</v>
      </c>
      <c r="AF213" s="54">
        <v>0</v>
      </c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3"/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  <c r="DM213" s="53"/>
      <c r="DN213" s="53"/>
      <c r="DO213" s="53"/>
      <c r="DP213" s="53"/>
    </row>
    <row r="214" spans="1:470" s="61" customFormat="1" ht="11.1" customHeight="1" x14ac:dyDescent="0.15">
      <c r="A214" s="51" t="s">
        <v>346</v>
      </c>
      <c r="B214" s="52" t="s">
        <v>966</v>
      </c>
      <c r="C214" s="53" t="s">
        <v>347</v>
      </c>
      <c r="D214" s="53" t="s">
        <v>122</v>
      </c>
      <c r="E214" s="53" t="s">
        <v>136</v>
      </c>
      <c r="F214" s="53" t="s">
        <v>72</v>
      </c>
      <c r="G214" s="53" t="s">
        <v>322</v>
      </c>
      <c r="H214" s="53" t="s">
        <v>131</v>
      </c>
      <c r="I214" s="53" t="s">
        <v>347</v>
      </c>
      <c r="J214" s="53" t="s">
        <v>65</v>
      </c>
      <c r="K214" s="53" t="s">
        <v>137</v>
      </c>
      <c r="L214" s="53" t="s">
        <v>199</v>
      </c>
      <c r="M214" s="53" t="s">
        <v>208</v>
      </c>
      <c r="N214" s="53">
        <v>1</v>
      </c>
      <c r="O214" s="54" t="s">
        <v>195</v>
      </c>
      <c r="P214" s="205">
        <f t="shared" si="35"/>
        <v>0</v>
      </c>
      <c r="Q214" s="53"/>
      <c r="R214" s="53"/>
      <c r="S214" s="53">
        <v>0</v>
      </c>
      <c r="T214" s="54"/>
      <c r="U214" s="53"/>
      <c r="V214" s="56">
        <v>0</v>
      </c>
      <c r="W214" s="53"/>
      <c r="X214" s="56">
        <v>0</v>
      </c>
      <c r="Y214" s="53"/>
      <c r="Z214" s="56">
        <v>0</v>
      </c>
      <c r="AA214" s="53"/>
      <c r="AB214" s="56">
        <v>0</v>
      </c>
      <c r="AC214" s="53"/>
      <c r="AD214" s="205">
        <f t="shared" si="36"/>
        <v>0</v>
      </c>
      <c r="AE214" s="53">
        <v>0</v>
      </c>
      <c r="AF214" s="54">
        <v>0</v>
      </c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  <c r="CP214" s="53"/>
      <c r="CQ214" s="53"/>
      <c r="CR214" s="53"/>
      <c r="CS214" s="53"/>
      <c r="CT214" s="53"/>
      <c r="CU214" s="53"/>
      <c r="CV214" s="53"/>
      <c r="CW214" s="53"/>
      <c r="CX214" s="53"/>
      <c r="CY214" s="53"/>
      <c r="CZ214" s="53"/>
      <c r="DA214" s="53"/>
      <c r="DB214" s="53"/>
      <c r="DC214" s="53"/>
      <c r="DD214" s="53"/>
      <c r="DE214" s="53"/>
      <c r="DF214" s="53"/>
      <c r="DG214" s="53"/>
      <c r="DH214" s="53"/>
      <c r="DI214" s="53"/>
      <c r="DJ214" s="53"/>
      <c r="DK214" s="53"/>
      <c r="DL214" s="53"/>
      <c r="DM214" s="53"/>
      <c r="DN214" s="53"/>
      <c r="DO214" s="53"/>
      <c r="DP214" s="53"/>
    </row>
    <row r="215" spans="1:470" s="61" customFormat="1" ht="11.1" customHeight="1" x14ac:dyDescent="0.15">
      <c r="A215" s="51" t="s">
        <v>349</v>
      </c>
      <c r="B215" s="52" t="s">
        <v>966</v>
      </c>
      <c r="C215" s="53" t="s">
        <v>256</v>
      </c>
      <c r="D215" s="53" t="s">
        <v>122</v>
      </c>
      <c r="E215" s="53" t="s">
        <v>136</v>
      </c>
      <c r="F215" s="53" t="s">
        <v>72</v>
      </c>
      <c r="G215" s="53" t="s">
        <v>322</v>
      </c>
      <c r="H215" s="53" t="s">
        <v>192</v>
      </c>
      <c r="I215" s="53" t="s">
        <v>256</v>
      </c>
      <c r="J215" s="53" t="s">
        <v>65</v>
      </c>
      <c r="K215" s="53" t="s">
        <v>137</v>
      </c>
      <c r="L215" s="53" t="s">
        <v>199</v>
      </c>
      <c r="M215" s="53" t="s">
        <v>206</v>
      </c>
      <c r="N215" s="53">
        <v>1</v>
      </c>
      <c r="O215" s="54" t="s">
        <v>195</v>
      </c>
      <c r="P215" s="205">
        <f t="shared" si="35"/>
        <v>0</v>
      </c>
      <c r="Q215" s="53"/>
      <c r="R215" s="53"/>
      <c r="S215" s="53">
        <v>0</v>
      </c>
      <c r="T215" s="54"/>
      <c r="U215" s="53"/>
      <c r="V215" s="56">
        <v>0</v>
      </c>
      <c r="W215" s="53"/>
      <c r="X215" s="56">
        <v>0</v>
      </c>
      <c r="Y215" s="53"/>
      <c r="Z215" s="56">
        <v>0</v>
      </c>
      <c r="AA215" s="53"/>
      <c r="AB215" s="56">
        <v>0</v>
      </c>
      <c r="AC215" s="53"/>
      <c r="AD215" s="205">
        <f t="shared" si="36"/>
        <v>0</v>
      </c>
      <c r="AE215" s="53">
        <v>0</v>
      </c>
      <c r="AF215" s="54">
        <v>0</v>
      </c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  <c r="CP215" s="53"/>
      <c r="CQ215" s="53"/>
      <c r="CR215" s="53"/>
      <c r="CS215" s="53"/>
      <c r="CT215" s="53"/>
      <c r="CU215" s="53"/>
      <c r="CV215" s="53"/>
      <c r="CW215" s="53"/>
      <c r="CX215" s="53"/>
      <c r="CY215" s="53"/>
      <c r="CZ215" s="53"/>
      <c r="DA215" s="53"/>
      <c r="DB215" s="53"/>
      <c r="DC215" s="53"/>
      <c r="DD215" s="53"/>
      <c r="DE215" s="53"/>
      <c r="DF215" s="53"/>
      <c r="DG215" s="53"/>
      <c r="DH215" s="53"/>
      <c r="DI215" s="53"/>
      <c r="DJ215" s="53"/>
      <c r="DK215" s="53"/>
      <c r="DL215" s="53"/>
      <c r="DM215" s="53"/>
      <c r="DN215" s="53"/>
      <c r="DO215" s="53"/>
      <c r="DP215" s="53"/>
    </row>
    <row r="216" spans="1:470" s="61" customFormat="1" ht="11.1" customHeight="1" x14ac:dyDescent="0.15">
      <c r="A216" s="51" t="s">
        <v>350</v>
      </c>
      <c r="B216" s="52" t="s">
        <v>966</v>
      </c>
      <c r="C216" s="53" t="s">
        <v>351</v>
      </c>
      <c r="D216" s="53" t="s">
        <v>122</v>
      </c>
      <c r="E216" s="53" t="s">
        <v>136</v>
      </c>
      <c r="F216" s="53" t="s">
        <v>72</v>
      </c>
      <c r="G216" s="53" t="s">
        <v>322</v>
      </c>
      <c r="H216" s="53" t="s">
        <v>251</v>
      </c>
      <c r="I216" s="53" t="s">
        <v>351</v>
      </c>
      <c r="J216" s="53" t="s">
        <v>65</v>
      </c>
      <c r="K216" s="53" t="s">
        <v>137</v>
      </c>
      <c r="L216" s="53" t="s">
        <v>199</v>
      </c>
      <c r="M216" s="53" t="s">
        <v>205</v>
      </c>
      <c r="N216" s="53">
        <v>1</v>
      </c>
      <c r="O216" s="54" t="s">
        <v>195</v>
      </c>
      <c r="P216" s="205">
        <f t="shared" si="35"/>
        <v>0</v>
      </c>
      <c r="Q216" s="53"/>
      <c r="R216" s="53"/>
      <c r="S216" s="53">
        <v>0</v>
      </c>
      <c r="T216" s="54"/>
      <c r="U216" s="53"/>
      <c r="V216" s="56">
        <v>0</v>
      </c>
      <c r="W216" s="53"/>
      <c r="X216" s="56">
        <v>0</v>
      </c>
      <c r="Y216" s="53"/>
      <c r="Z216" s="56">
        <v>0</v>
      </c>
      <c r="AA216" s="53"/>
      <c r="AB216" s="56">
        <v>0</v>
      </c>
      <c r="AC216" s="53"/>
      <c r="AD216" s="205">
        <f t="shared" si="36"/>
        <v>0</v>
      </c>
      <c r="AE216" s="53">
        <v>0</v>
      </c>
      <c r="AF216" s="54">
        <v>0</v>
      </c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  <c r="CP216" s="53"/>
      <c r="CQ216" s="53"/>
      <c r="CR216" s="53"/>
      <c r="CS216" s="53"/>
      <c r="CT216" s="53"/>
      <c r="CU216" s="53"/>
      <c r="CV216" s="53"/>
      <c r="CW216" s="53"/>
      <c r="CX216" s="53"/>
      <c r="CY216" s="53"/>
      <c r="CZ216" s="53"/>
      <c r="DA216" s="53"/>
      <c r="DB216" s="53"/>
      <c r="DC216" s="53"/>
      <c r="DD216" s="53"/>
      <c r="DE216" s="53"/>
      <c r="DF216" s="53"/>
      <c r="DG216" s="53"/>
      <c r="DH216" s="53"/>
      <c r="DI216" s="53"/>
      <c r="DJ216" s="53"/>
      <c r="DK216" s="53"/>
      <c r="DL216" s="53"/>
      <c r="DM216" s="53"/>
      <c r="DN216" s="53"/>
      <c r="DO216" s="53"/>
      <c r="DP216" s="53"/>
    </row>
    <row r="217" spans="1:470" s="61" customFormat="1" ht="11.1" customHeight="1" x14ac:dyDescent="0.15">
      <c r="A217" s="51" t="s">
        <v>815</v>
      </c>
      <c r="B217" s="52" t="s">
        <v>966</v>
      </c>
      <c r="C217" s="53" t="s">
        <v>816</v>
      </c>
      <c r="D217" s="53" t="s">
        <v>122</v>
      </c>
      <c r="E217" s="53" t="s">
        <v>136</v>
      </c>
      <c r="F217" s="53" t="s">
        <v>72</v>
      </c>
      <c r="G217" s="53" t="s">
        <v>322</v>
      </c>
      <c r="H217" s="53" t="s">
        <v>251</v>
      </c>
      <c r="I217" s="53" t="s">
        <v>351</v>
      </c>
      <c r="J217" s="53" t="s">
        <v>65</v>
      </c>
      <c r="K217" s="53" t="s">
        <v>137</v>
      </c>
      <c r="L217" s="53" t="s">
        <v>199</v>
      </c>
      <c r="M217" s="53" t="s">
        <v>219</v>
      </c>
      <c r="N217" s="53">
        <v>1</v>
      </c>
      <c r="O217" s="54" t="s">
        <v>219</v>
      </c>
      <c r="P217" s="205">
        <f t="shared" si="35"/>
        <v>0</v>
      </c>
      <c r="Q217" s="53"/>
      <c r="R217" s="53"/>
      <c r="S217" s="53">
        <v>0</v>
      </c>
      <c r="T217" s="54"/>
      <c r="U217" s="53"/>
      <c r="V217" s="56">
        <v>0</v>
      </c>
      <c r="W217" s="53"/>
      <c r="X217" s="56">
        <v>0</v>
      </c>
      <c r="Y217" s="53"/>
      <c r="Z217" s="56">
        <v>0</v>
      </c>
      <c r="AA217" s="53"/>
      <c r="AB217" s="56">
        <v>0</v>
      </c>
      <c r="AC217" s="53"/>
      <c r="AD217" s="205">
        <f t="shared" si="36"/>
        <v>0</v>
      </c>
      <c r="AE217" s="53">
        <v>0</v>
      </c>
      <c r="AF217" s="54">
        <v>0</v>
      </c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M217" s="53"/>
      <c r="DN217" s="53"/>
      <c r="DO217" s="53"/>
      <c r="DP217" s="53"/>
    </row>
    <row r="218" spans="1:470" s="217" customFormat="1" ht="11.1" customHeight="1" x14ac:dyDescent="0.15">
      <c r="A218" s="208"/>
      <c r="B218" s="209"/>
      <c r="C218" s="209" t="s">
        <v>137</v>
      </c>
      <c r="D218" s="209"/>
      <c r="E218" s="209"/>
      <c r="F218" s="209"/>
      <c r="G218" s="209"/>
      <c r="H218" s="209"/>
      <c r="I218" s="209"/>
      <c r="J218" s="209"/>
      <c r="K218" s="209"/>
      <c r="L218" s="209"/>
      <c r="M218" s="209"/>
      <c r="N218" s="209">
        <f>SUM(N219:N231)</f>
        <v>13</v>
      </c>
      <c r="O218" s="210"/>
      <c r="P218" s="205">
        <f t="shared" si="35"/>
        <v>0</v>
      </c>
      <c r="Q218" s="209">
        <f t="shared" ref="Q218:AF218" si="38">SUM(Q219:Q231)</f>
        <v>0</v>
      </c>
      <c r="R218" s="209">
        <f t="shared" si="38"/>
        <v>0</v>
      </c>
      <c r="S218" s="209">
        <f t="shared" si="38"/>
        <v>0</v>
      </c>
      <c r="T218" s="210">
        <f t="shared" si="38"/>
        <v>0</v>
      </c>
      <c r="U218" s="209"/>
      <c r="V218" s="212">
        <f t="shared" si="38"/>
        <v>0</v>
      </c>
      <c r="W218" s="209"/>
      <c r="X218" s="212">
        <f t="shared" si="38"/>
        <v>0</v>
      </c>
      <c r="Y218" s="209"/>
      <c r="Z218" s="212">
        <f t="shared" si="38"/>
        <v>0</v>
      </c>
      <c r="AA218" s="209"/>
      <c r="AB218" s="212">
        <f t="shared" si="38"/>
        <v>0</v>
      </c>
      <c r="AC218" s="209"/>
      <c r="AD218" s="205">
        <f t="shared" si="36"/>
        <v>0</v>
      </c>
      <c r="AE218" s="209">
        <f t="shared" si="38"/>
        <v>0</v>
      </c>
      <c r="AF218" s="210">
        <f t="shared" si="38"/>
        <v>0</v>
      </c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  <c r="QR218" s="29"/>
      <c r="QS218" s="29"/>
      <c r="QT218" s="29"/>
      <c r="QU218" s="29"/>
      <c r="QV218" s="29"/>
      <c r="QW218" s="29"/>
      <c r="QX218" s="29"/>
      <c r="QY218" s="29"/>
      <c r="QZ218" s="29"/>
      <c r="RA218" s="29"/>
      <c r="RB218" s="29"/>
    </row>
    <row r="219" spans="1:470" s="61" customFormat="1" ht="11.1" customHeight="1" x14ac:dyDescent="0.15">
      <c r="A219" s="51" t="s">
        <v>378</v>
      </c>
      <c r="B219" s="52" t="s">
        <v>966</v>
      </c>
      <c r="C219" s="53" t="s">
        <v>108</v>
      </c>
      <c r="D219" s="53" t="s">
        <v>122</v>
      </c>
      <c r="E219" s="53" t="s">
        <v>136</v>
      </c>
      <c r="F219" s="53" t="s">
        <v>68</v>
      </c>
      <c r="G219" s="53" t="s">
        <v>137</v>
      </c>
      <c r="H219" s="53" t="s">
        <v>51</v>
      </c>
      <c r="I219" s="53" t="s">
        <v>137</v>
      </c>
      <c r="J219" s="53" t="s">
        <v>65</v>
      </c>
      <c r="K219" s="53" t="s">
        <v>137</v>
      </c>
      <c r="L219" s="53" t="s">
        <v>199</v>
      </c>
      <c r="M219" s="53" t="s">
        <v>207</v>
      </c>
      <c r="N219" s="53">
        <v>1</v>
      </c>
      <c r="O219" s="54" t="s">
        <v>195</v>
      </c>
      <c r="P219" s="205">
        <f t="shared" si="35"/>
        <v>0</v>
      </c>
      <c r="Q219" s="53"/>
      <c r="R219" s="53"/>
      <c r="S219" s="53">
        <v>0</v>
      </c>
      <c r="T219" s="54"/>
      <c r="U219" s="53"/>
      <c r="V219" s="56">
        <v>0</v>
      </c>
      <c r="W219" s="53"/>
      <c r="X219" s="56">
        <v>0</v>
      </c>
      <c r="Y219" s="53"/>
      <c r="Z219" s="56">
        <v>0</v>
      </c>
      <c r="AA219" s="53"/>
      <c r="AB219" s="56">
        <v>0</v>
      </c>
      <c r="AC219" s="53"/>
      <c r="AD219" s="205">
        <f t="shared" si="36"/>
        <v>0</v>
      </c>
      <c r="AE219" s="53">
        <v>0</v>
      </c>
      <c r="AF219" s="54">
        <v>0</v>
      </c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  <c r="DM219" s="53"/>
      <c r="DN219" s="53"/>
      <c r="DO219" s="53"/>
      <c r="DP219" s="53"/>
    </row>
    <row r="220" spans="1:470" s="61" customFormat="1" ht="11.1" customHeight="1" x14ac:dyDescent="0.15">
      <c r="A220" s="51" t="s">
        <v>383</v>
      </c>
      <c r="B220" s="52" t="s">
        <v>966</v>
      </c>
      <c r="C220" s="53" t="s">
        <v>240</v>
      </c>
      <c r="D220" s="53" t="s">
        <v>122</v>
      </c>
      <c r="E220" s="53" t="s">
        <v>136</v>
      </c>
      <c r="F220" s="53" t="s">
        <v>68</v>
      </c>
      <c r="G220" s="53" t="s">
        <v>137</v>
      </c>
      <c r="H220" s="53" t="s">
        <v>51</v>
      </c>
      <c r="I220" s="53" t="s">
        <v>137</v>
      </c>
      <c r="J220" s="53" t="s">
        <v>65</v>
      </c>
      <c r="K220" s="53" t="s">
        <v>137</v>
      </c>
      <c r="L220" s="53" t="s">
        <v>199</v>
      </c>
      <c r="M220" s="53" t="s">
        <v>200</v>
      </c>
      <c r="N220" s="53">
        <v>1</v>
      </c>
      <c r="O220" s="54" t="s">
        <v>195</v>
      </c>
      <c r="P220" s="205">
        <f t="shared" si="35"/>
        <v>0</v>
      </c>
      <c r="Q220" s="53"/>
      <c r="R220" s="53"/>
      <c r="S220" s="53">
        <v>0</v>
      </c>
      <c r="T220" s="54"/>
      <c r="U220" s="53"/>
      <c r="V220" s="56">
        <v>0</v>
      </c>
      <c r="W220" s="53"/>
      <c r="X220" s="56">
        <v>0</v>
      </c>
      <c r="Y220" s="53"/>
      <c r="Z220" s="56">
        <v>0</v>
      </c>
      <c r="AA220" s="53"/>
      <c r="AB220" s="56">
        <v>0</v>
      </c>
      <c r="AC220" s="53"/>
      <c r="AD220" s="205">
        <f t="shared" si="36"/>
        <v>0</v>
      </c>
      <c r="AE220" s="53">
        <v>0</v>
      </c>
      <c r="AF220" s="54">
        <v>0</v>
      </c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  <c r="CP220" s="53"/>
      <c r="CQ220" s="53"/>
      <c r="CR220" s="53"/>
      <c r="CS220" s="53"/>
      <c r="CT220" s="53"/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  <c r="DF220" s="53"/>
      <c r="DG220" s="53"/>
      <c r="DH220" s="53"/>
      <c r="DI220" s="53"/>
      <c r="DJ220" s="53"/>
      <c r="DK220" s="53"/>
      <c r="DL220" s="53"/>
      <c r="DM220" s="53"/>
      <c r="DN220" s="53"/>
      <c r="DO220" s="53"/>
      <c r="DP220" s="53"/>
    </row>
    <row r="221" spans="1:470" s="61" customFormat="1" ht="11.1" customHeight="1" x14ac:dyDescent="0.15">
      <c r="A221" s="51" t="s">
        <v>385</v>
      </c>
      <c r="B221" s="52" t="s">
        <v>966</v>
      </c>
      <c r="C221" s="53" t="s">
        <v>386</v>
      </c>
      <c r="D221" s="53" t="s">
        <v>122</v>
      </c>
      <c r="E221" s="53" t="s">
        <v>136</v>
      </c>
      <c r="F221" s="53" t="s">
        <v>68</v>
      </c>
      <c r="G221" s="53" t="s">
        <v>137</v>
      </c>
      <c r="H221" s="53" t="s">
        <v>51</v>
      </c>
      <c r="I221" s="53" t="s">
        <v>137</v>
      </c>
      <c r="J221" s="53" t="s">
        <v>65</v>
      </c>
      <c r="K221" s="53" t="s">
        <v>137</v>
      </c>
      <c r="L221" s="53" t="s">
        <v>199</v>
      </c>
      <c r="M221" s="53" t="s">
        <v>194</v>
      </c>
      <c r="N221" s="53">
        <v>1</v>
      </c>
      <c r="O221" s="54" t="s">
        <v>195</v>
      </c>
      <c r="P221" s="205">
        <f t="shared" si="35"/>
        <v>0</v>
      </c>
      <c r="Q221" s="53"/>
      <c r="R221" s="53"/>
      <c r="S221" s="53">
        <v>0</v>
      </c>
      <c r="T221" s="54"/>
      <c r="U221" s="53"/>
      <c r="V221" s="56">
        <v>0</v>
      </c>
      <c r="W221" s="53"/>
      <c r="X221" s="56">
        <v>0</v>
      </c>
      <c r="Y221" s="53"/>
      <c r="Z221" s="56">
        <v>0</v>
      </c>
      <c r="AA221" s="53"/>
      <c r="AB221" s="56">
        <v>0</v>
      </c>
      <c r="AC221" s="53"/>
      <c r="AD221" s="205">
        <f t="shared" si="36"/>
        <v>0</v>
      </c>
      <c r="AE221" s="53">
        <v>0</v>
      </c>
      <c r="AF221" s="54">
        <v>0</v>
      </c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  <c r="DM221" s="53"/>
      <c r="DN221" s="53"/>
      <c r="DO221" s="53"/>
      <c r="DP221" s="53"/>
    </row>
    <row r="222" spans="1:470" s="61" customFormat="1" ht="11.1" customHeight="1" x14ac:dyDescent="0.15">
      <c r="A222" s="51" t="s">
        <v>389</v>
      </c>
      <c r="B222" s="52" t="s">
        <v>966</v>
      </c>
      <c r="C222" s="53" t="s">
        <v>137</v>
      </c>
      <c r="D222" s="53" t="s">
        <v>122</v>
      </c>
      <c r="E222" s="53" t="s">
        <v>136</v>
      </c>
      <c r="F222" s="53" t="s">
        <v>68</v>
      </c>
      <c r="G222" s="53" t="s">
        <v>137</v>
      </c>
      <c r="H222" s="53" t="s">
        <v>51</v>
      </c>
      <c r="I222" s="53" t="s">
        <v>137</v>
      </c>
      <c r="J222" s="53" t="s">
        <v>65</v>
      </c>
      <c r="K222" s="53" t="s">
        <v>137</v>
      </c>
      <c r="L222" s="53" t="s">
        <v>199</v>
      </c>
      <c r="M222" s="53" t="s">
        <v>220</v>
      </c>
      <c r="N222" s="53">
        <v>1</v>
      </c>
      <c r="O222" s="54" t="s">
        <v>195</v>
      </c>
      <c r="P222" s="205">
        <f t="shared" si="35"/>
        <v>0</v>
      </c>
      <c r="Q222" s="53"/>
      <c r="R222" s="53"/>
      <c r="S222" s="53">
        <v>0</v>
      </c>
      <c r="T222" s="54"/>
      <c r="U222" s="53"/>
      <c r="V222" s="56">
        <v>0</v>
      </c>
      <c r="W222" s="53"/>
      <c r="X222" s="56">
        <v>0</v>
      </c>
      <c r="Y222" s="53"/>
      <c r="Z222" s="56">
        <v>0</v>
      </c>
      <c r="AA222" s="53"/>
      <c r="AB222" s="56">
        <v>0</v>
      </c>
      <c r="AC222" s="53"/>
      <c r="AD222" s="205">
        <f t="shared" si="36"/>
        <v>0</v>
      </c>
      <c r="AE222" s="53">
        <v>0</v>
      </c>
      <c r="AF222" s="54">
        <v>0</v>
      </c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  <c r="CP222" s="53"/>
      <c r="CQ222" s="53"/>
      <c r="CR222" s="53"/>
      <c r="CS222" s="53"/>
      <c r="CT222" s="53"/>
      <c r="CU222" s="53"/>
      <c r="CV222" s="53"/>
      <c r="CW222" s="53"/>
      <c r="CX222" s="53"/>
      <c r="CY222" s="53"/>
      <c r="CZ222" s="53"/>
      <c r="DA222" s="53"/>
      <c r="DB222" s="53"/>
      <c r="DC222" s="53"/>
      <c r="DD222" s="53"/>
      <c r="DE222" s="53"/>
      <c r="DF222" s="53"/>
      <c r="DG222" s="53"/>
      <c r="DH222" s="53"/>
      <c r="DI222" s="53"/>
      <c r="DJ222" s="53"/>
      <c r="DK222" s="53"/>
      <c r="DL222" s="53"/>
      <c r="DM222" s="53"/>
      <c r="DN222" s="53"/>
      <c r="DO222" s="53"/>
      <c r="DP222" s="53"/>
    </row>
    <row r="223" spans="1:470" s="61" customFormat="1" ht="11.1" customHeight="1" x14ac:dyDescent="0.15">
      <c r="A223" s="51" t="s">
        <v>396</v>
      </c>
      <c r="B223" s="52" t="s">
        <v>966</v>
      </c>
      <c r="C223" s="53" t="s">
        <v>397</v>
      </c>
      <c r="D223" s="53" t="s">
        <v>122</v>
      </c>
      <c r="E223" s="53" t="s">
        <v>136</v>
      </c>
      <c r="F223" s="53" t="s">
        <v>68</v>
      </c>
      <c r="G223" s="53" t="s">
        <v>137</v>
      </c>
      <c r="H223" s="53" t="s">
        <v>51</v>
      </c>
      <c r="I223" s="53" t="s">
        <v>137</v>
      </c>
      <c r="J223" s="53" t="s">
        <v>65</v>
      </c>
      <c r="K223" s="53" t="s">
        <v>137</v>
      </c>
      <c r="L223" s="53" t="s">
        <v>199</v>
      </c>
      <c r="M223" s="53" t="s">
        <v>200</v>
      </c>
      <c r="N223" s="53">
        <v>1</v>
      </c>
      <c r="O223" s="54" t="s">
        <v>195</v>
      </c>
      <c r="P223" s="205">
        <f t="shared" si="35"/>
        <v>0</v>
      </c>
      <c r="Q223" s="53"/>
      <c r="R223" s="53"/>
      <c r="S223" s="53">
        <v>0</v>
      </c>
      <c r="T223" s="54"/>
      <c r="U223" s="53"/>
      <c r="V223" s="56">
        <v>0</v>
      </c>
      <c r="W223" s="53"/>
      <c r="X223" s="56">
        <v>0</v>
      </c>
      <c r="Y223" s="53"/>
      <c r="Z223" s="56">
        <v>0</v>
      </c>
      <c r="AA223" s="53"/>
      <c r="AB223" s="56">
        <v>0</v>
      </c>
      <c r="AC223" s="53"/>
      <c r="AD223" s="205">
        <f t="shared" si="36"/>
        <v>0</v>
      </c>
      <c r="AE223" s="53">
        <v>0</v>
      </c>
      <c r="AF223" s="54">
        <v>0</v>
      </c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  <c r="CP223" s="53"/>
      <c r="CQ223" s="53"/>
      <c r="CR223" s="53"/>
      <c r="CS223" s="53"/>
      <c r="CT223" s="53"/>
      <c r="CU223" s="53"/>
      <c r="CV223" s="53"/>
      <c r="CW223" s="53"/>
      <c r="CX223" s="53"/>
      <c r="CY223" s="53"/>
      <c r="CZ223" s="53"/>
      <c r="DA223" s="53"/>
      <c r="DB223" s="53"/>
      <c r="DC223" s="53"/>
      <c r="DD223" s="53"/>
      <c r="DE223" s="53"/>
      <c r="DF223" s="53"/>
      <c r="DG223" s="53"/>
      <c r="DH223" s="53"/>
      <c r="DI223" s="53"/>
      <c r="DJ223" s="53"/>
      <c r="DK223" s="53"/>
      <c r="DL223" s="53"/>
      <c r="DM223" s="53"/>
      <c r="DN223" s="53"/>
      <c r="DO223" s="53"/>
      <c r="DP223" s="53"/>
    </row>
    <row r="224" spans="1:470" s="61" customFormat="1" ht="11.1" customHeight="1" x14ac:dyDescent="0.15">
      <c r="A224" s="51" t="s">
        <v>837</v>
      </c>
      <c r="B224" s="52" t="s">
        <v>966</v>
      </c>
      <c r="C224" s="53" t="s">
        <v>1256</v>
      </c>
      <c r="D224" s="53" t="s">
        <v>122</v>
      </c>
      <c r="E224" s="53" t="s">
        <v>136</v>
      </c>
      <c r="F224" s="53" t="s">
        <v>68</v>
      </c>
      <c r="G224" s="53" t="s">
        <v>137</v>
      </c>
      <c r="H224" s="53" t="s">
        <v>51</v>
      </c>
      <c r="I224" s="53" t="s">
        <v>137</v>
      </c>
      <c r="J224" s="53" t="s">
        <v>65</v>
      </c>
      <c r="K224" s="53" t="s">
        <v>137</v>
      </c>
      <c r="L224" s="53" t="s">
        <v>199</v>
      </c>
      <c r="M224" s="53" t="s">
        <v>219</v>
      </c>
      <c r="N224" s="53">
        <v>1</v>
      </c>
      <c r="O224" s="54" t="s">
        <v>219</v>
      </c>
      <c r="P224" s="205">
        <f t="shared" si="35"/>
        <v>0</v>
      </c>
      <c r="Q224" s="53"/>
      <c r="R224" s="53"/>
      <c r="S224" s="53">
        <v>0</v>
      </c>
      <c r="T224" s="54"/>
      <c r="U224" s="53"/>
      <c r="V224" s="56">
        <v>0</v>
      </c>
      <c r="W224" s="53"/>
      <c r="X224" s="56">
        <v>0</v>
      </c>
      <c r="Y224" s="53"/>
      <c r="Z224" s="56">
        <v>0</v>
      </c>
      <c r="AA224" s="53"/>
      <c r="AB224" s="56">
        <v>0</v>
      </c>
      <c r="AC224" s="53"/>
      <c r="AD224" s="205">
        <f t="shared" si="36"/>
        <v>0</v>
      </c>
      <c r="AE224" s="53">
        <v>0</v>
      </c>
      <c r="AF224" s="54">
        <v>0</v>
      </c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  <c r="CP224" s="53"/>
      <c r="CQ224" s="53"/>
      <c r="CR224" s="53"/>
      <c r="CS224" s="53"/>
      <c r="CT224" s="53"/>
      <c r="CU224" s="53"/>
      <c r="CV224" s="53"/>
      <c r="CW224" s="53"/>
      <c r="CX224" s="53"/>
      <c r="CY224" s="53"/>
      <c r="CZ224" s="53"/>
      <c r="DA224" s="53"/>
      <c r="DB224" s="53"/>
      <c r="DC224" s="53"/>
      <c r="DD224" s="53"/>
      <c r="DE224" s="53"/>
      <c r="DF224" s="53"/>
      <c r="DG224" s="53"/>
      <c r="DH224" s="53"/>
      <c r="DI224" s="53"/>
      <c r="DJ224" s="53"/>
      <c r="DK224" s="53"/>
      <c r="DL224" s="53"/>
      <c r="DM224" s="53"/>
      <c r="DN224" s="53"/>
      <c r="DO224" s="53"/>
      <c r="DP224" s="53"/>
    </row>
    <row r="225" spans="1:470" s="61" customFormat="1" ht="11.1" customHeight="1" x14ac:dyDescent="0.15">
      <c r="A225" s="51" t="s">
        <v>845</v>
      </c>
      <c r="B225" s="52" t="s">
        <v>966</v>
      </c>
      <c r="C225" s="53" t="s">
        <v>846</v>
      </c>
      <c r="D225" s="53" t="s">
        <v>122</v>
      </c>
      <c r="E225" s="53" t="s">
        <v>136</v>
      </c>
      <c r="F225" s="53" t="s">
        <v>68</v>
      </c>
      <c r="G225" s="53" t="s">
        <v>137</v>
      </c>
      <c r="H225" s="53" t="s">
        <v>51</v>
      </c>
      <c r="I225" s="53" t="s">
        <v>137</v>
      </c>
      <c r="J225" s="53" t="s">
        <v>65</v>
      </c>
      <c r="K225" s="53" t="s">
        <v>137</v>
      </c>
      <c r="L225" s="53" t="s">
        <v>199</v>
      </c>
      <c r="M225" s="53" t="s">
        <v>219</v>
      </c>
      <c r="N225" s="53">
        <v>1</v>
      </c>
      <c r="O225" s="54" t="s">
        <v>219</v>
      </c>
      <c r="P225" s="205">
        <f t="shared" si="35"/>
        <v>0</v>
      </c>
      <c r="Q225" s="53"/>
      <c r="R225" s="53"/>
      <c r="S225" s="53">
        <v>0</v>
      </c>
      <c r="T225" s="54"/>
      <c r="U225" s="53"/>
      <c r="V225" s="56">
        <v>0</v>
      </c>
      <c r="W225" s="53"/>
      <c r="X225" s="56">
        <v>0</v>
      </c>
      <c r="Y225" s="53"/>
      <c r="Z225" s="56">
        <v>0</v>
      </c>
      <c r="AA225" s="53"/>
      <c r="AB225" s="56">
        <v>0</v>
      </c>
      <c r="AC225" s="53"/>
      <c r="AD225" s="205">
        <f t="shared" si="36"/>
        <v>0</v>
      </c>
      <c r="AE225" s="53">
        <v>0</v>
      </c>
      <c r="AF225" s="54">
        <v>0</v>
      </c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/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  <c r="DM225" s="53"/>
      <c r="DN225" s="53"/>
      <c r="DO225" s="53"/>
      <c r="DP225" s="53"/>
    </row>
    <row r="226" spans="1:470" s="61" customFormat="1" ht="11.1" customHeight="1" x14ac:dyDescent="0.15">
      <c r="A226" s="51" t="s">
        <v>847</v>
      </c>
      <c r="B226" s="52" t="s">
        <v>966</v>
      </c>
      <c r="C226" s="53" t="s">
        <v>848</v>
      </c>
      <c r="D226" s="53" t="s">
        <v>122</v>
      </c>
      <c r="E226" s="53" t="s">
        <v>136</v>
      </c>
      <c r="F226" s="53" t="s">
        <v>68</v>
      </c>
      <c r="G226" s="53" t="s">
        <v>137</v>
      </c>
      <c r="H226" s="53" t="s">
        <v>51</v>
      </c>
      <c r="I226" s="53" t="s">
        <v>137</v>
      </c>
      <c r="J226" s="53" t="s">
        <v>65</v>
      </c>
      <c r="K226" s="53" t="s">
        <v>137</v>
      </c>
      <c r="L226" s="53" t="s">
        <v>199</v>
      </c>
      <c r="M226" s="53" t="s">
        <v>219</v>
      </c>
      <c r="N226" s="53">
        <v>1</v>
      </c>
      <c r="O226" s="54" t="s">
        <v>219</v>
      </c>
      <c r="P226" s="205">
        <f t="shared" si="35"/>
        <v>0</v>
      </c>
      <c r="Q226" s="53"/>
      <c r="R226" s="53"/>
      <c r="S226" s="53">
        <v>0</v>
      </c>
      <c r="T226" s="54"/>
      <c r="U226" s="53"/>
      <c r="V226" s="56">
        <v>0</v>
      </c>
      <c r="W226" s="53"/>
      <c r="X226" s="56">
        <v>0</v>
      </c>
      <c r="Y226" s="53"/>
      <c r="Z226" s="56">
        <v>0</v>
      </c>
      <c r="AA226" s="53"/>
      <c r="AB226" s="56">
        <v>0</v>
      </c>
      <c r="AC226" s="53"/>
      <c r="AD226" s="205">
        <f t="shared" si="36"/>
        <v>0</v>
      </c>
      <c r="AE226" s="53">
        <v>0</v>
      </c>
      <c r="AF226" s="54">
        <v>0</v>
      </c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  <c r="CP226" s="53"/>
      <c r="CQ226" s="53"/>
      <c r="CR226" s="53"/>
      <c r="CS226" s="53"/>
      <c r="CT226" s="53"/>
      <c r="CU226" s="53"/>
      <c r="CV226" s="53"/>
      <c r="CW226" s="53"/>
      <c r="CX226" s="53"/>
      <c r="CY226" s="53"/>
      <c r="CZ226" s="53"/>
      <c r="DA226" s="53"/>
      <c r="DB226" s="53"/>
      <c r="DC226" s="53"/>
      <c r="DD226" s="53"/>
      <c r="DE226" s="53"/>
      <c r="DF226" s="53"/>
      <c r="DG226" s="53"/>
      <c r="DH226" s="53"/>
      <c r="DI226" s="53"/>
      <c r="DJ226" s="53"/>
      <c r="DK226" s="53"/>
      <c r="DL226" s="53"/>
      <c r="DM226" s="53"/>
      <c r="DN226" s="53"/>
      <c r="DO226" s="53"/>
      <c r="DP226" s="53"/>
    </row>
    <row r="227" spans="1:470" s="61" customFormat="1" ht="11.1" customHeight="1" x14ac:dyDescent="0.15">
      <c r="A227" s="51" t="s">
        <v>909</v>
      </c>
      <c r="B227" s="52" t="s">
        <v>966</v>
      </c>
      <c r="C227" s="53" t="s">
        <v>910</v>
      </c>
      <c r="D227" s="53" t="s">
        <v>122</v>
      </c>
      <c r="E227" s="53" t="s">
        <v>136</v>
      </c>
      <c r="F227" s="53" t="s">
        <v>68</v>
      </c>
      <c r="G227" s="53" t="s">
        <v>137</v>
      </c>
      <c r="H227" s="53" t="s">
        <v>51</v>
      </c>
      <c r="I227" s="53" t="s">
        <v>137</v>
      </c>
      <c r="J227" s="53" t="s">
        <v>65</v>
      </c>
      <c r="K227" s="53" t="s">
        <v>137</v>
      </c>
      <c r="L227" s="53" t="s">
        <v>199</v>
      </c>
      <c r="M227" s="53" t="s">
        <v>219</v>
      </c>
      <c r="N227" s="53">
        <v>1</v>
      </c>
      <c r="O227" s="54" t="s">
        <v>219</v>
      </c>
      <c r="P227" s="205">
        <f t="shared" si="35"/>
        <v>0</v>
      </c>
      <c r="Q227" s="53"/>
      <c r="R227" s="53"/>
      <c r="S227" s="53">
        <v>0</v>
      </c>
      <c r="T227" s="54"/>
      <c r="U227" s="53"/>
      <c r="V227" s="56">
        <v>0</v>
      </c>
      <c r="W227" s="53"/>
      <c r="X227" s="56">
        <v>0</v>
      </c>
      <c r="Y227" s="53"/>
      <c r="Z227" s="56">
        <v>0</v>
      </c>
      <c r="AA227" s="53"/>
      <c r="AB227" s="56">
        <v>0</v>
      </c>
      <c r="AC227" s="53"/>
      <c r="AD227" s="205">
        <f t="shared" si="36"/>
        <v>0</v>
      </c>
      <c r="AE227" s="53">
        <v>0</v>
      </c>
      <c r="AF227" s="54">
        <v>0</v>
      </c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  <c r="CP227" s="53"/>
      <c r="CQ227" s="53"/>
      <c r="CR227" s="53"/>
      <c r="CS227" s="53"/>
      <c r="CT227" s="53"/>
      <c r="CU227" s="53"/>
      <c r="CV227" s="53"/>
      <c r="CW227" s="53"/>
      <c r="CX227" s="53"/>
      <c r="CY227" s="53"/>
      <c r="CZ227" s="53"/>
      <c r="DA227" s="53"/>
      <c r="DB227" s="53"/>
      <c r="DC227" s="53"/>
      <c r="DD227" s="53"/>
      <c r="DE227" s="53"/>
      <c r="DF227" s="53"/>
      <c r="DG227" s="53"/>
      <c r="DH227" s="53"/>
      <c r="DI227" s="53"/>
      <c r="DJ227" s="53"/>
      <c r="DK227" s="53"/>
      <c r="DL227" s="53"/>
      <c r="DM227" s="53"/>
      <c r="DN227" s="53"/>
      <c r="DO227" s="53"/>
      <c r="DP227" s="53"/>
    </row>
    <row r="228" spans="1:470" s="61" customFormat="1" ht="11.1" customHeight="1" x14ac:dyDescent="0.15">
      <c r="A228" s="51" t="s">
        <v>391</v>
      </c>
      <c r="B228" s="52" t="s">
        <v>966</v>
      </c>
      <c r="C228" s="53" t="s">
        <v>276</v>
      </c>
      <c r="D228" s="53" t="s">
        <v>122</v>
      </c>
      <c r="E228" s="53" t="s">
        <v>136</v>
      </c>
      <c r="F228" s="53" t="s">
        <v>68</v>
      </c>
      <c r="G228" s="53" t="s">
        <v>137</v>
      </c>
      <c r="H228" s="53" t="s">
        <v>94</v>
      </c>
      <c r="I228" s="53" t="s">
        <v>392</v>
      </c>
      <c r="J228" s="53" t="s">
        <v>65</v>
      </c>
      <c r="K228" s="53" t="s">
        <v>137</v>
      </c>
      <c r="L228" s="53" t="s">
        <v>199</v>
      </c>
      <c r="M228" s="53" t="s">
        <v>208</v>
      </c>
      <c r="N228" s="53">
        <v>1</v>
      </c>
      <c r="O228" s="54" t="s">
        <v>195</v>
      </c>
      <c r="P228" s="205">
        <f t="shared" si="35"/>
        <v>0</v>
      </c>
      <c r="Q228" s="53"/>
      <c r="R228" s="53"/>
      <c r="S228" s="53">
        <v>0</v>
      </c>
      <c r="T228" s="54"/>
      <c r="U228" s="53"/>
      <c r="V228" s="56">
        <v>0</v>
      </c>
      <c r="W228" s="53"/>
      <c r="X228" s="56">
        <v>0</v>
      </c>
      <c r="Y228" s="53"/>
      <c r="Z228" s="56">
        <v>0</v>
      </c>
      <c r="AA228" s="53"/>
      <c r="AB228" s="56">
        <v>0</v>
      </c>
      <c r="AC228" s="53"/>
      <c r="AD228" s="205">
        <f t="shared" si="36"/>
        <v>0</v>
      </c>
      <c r="AE228" s="53">
        <v>0</v>
      </c>
      <c r="AF228" s="54">
        <v>0</v>
      </c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  <c r="CP228" s="53"/>
      <c r="CQ228" s="53"/>
      <c r="CR228" s="53"/>
      <c r="CS228" s="53"/>
      <c r="CT228" s="53"/>
      <c r="CU228" s="53"/>
      <c r="CV228" s="53"/>
      <c r="CW228" s="53"/>
      <c r="CX228" s="53"/>
      <c r="CY228" s="53"/>
      <c r="CZ228" s="53"/>
      <c r="DA228" s="53"/>
      <c r="DB228" s="53"/>
      <c r="DC228" s="53"/>
      <c r="DD228" s="53"/>
      <c r="DE228" s="53"/>
      <c r="DF228" s="53"/>
      <c r="DG228" s="53"/>
      <c r="DH228" s="53"/>
      <c r="DI228" s="53"/>
      <c r="DJ228" s="53"/>
      <c r="DK228" s="53"/>
      <c r="DL228" s="53"/>
      <c r="DM228" s="53"/>
      <c r="DN228" s="53"/>
      <c r="DO228" s="53"/>
      <c r="DP228" s="53"/>
    </row>
    <row r="229" spans="1:470" s="61" customFormat="1" ht="11.1" customHeight="1" x14ac:dyDescent="0.15">
      <c r="A229" s="51" t="s">
        <v>393</v>
      </c>
      <c r="B229" s="52" t="s">
        <v>966</v>
      </c>
      <c r="C229" s="53" t="s">
        <v>394</v>
      </c>
      <c r="D229" s="53" t="s">
        <v>122</v>
      </c>
      <c r="E229" s="53" t="s">
        <v>136</v>
      </c>
      <c r="F229" s="53" t="s">
        <v>68</v>
      </c>
      <c r="G229" s="53" t="s">
        <v>137</v>
      </c>
      <c r="H229" s="53" t="s">
        <v>193</v>
      </c>
      <c r="I229" s="53" t="s">
        <v>394</v>
      </c>
      <c r="J229" s="53" t="s">
        <v>65</v>
      </c>
      <c r="K229" s="53" t="s">
        <v>137</v>
      </c>
      <c r="L229" s="53" t="s">
        <v>199</v>
      </c>
      <c r="M229" s="53" t="s">
        <v>206</v>
      </c>
      <c r="N229" s="53">
        <v>1</v>
      </c>
      <c r="O229" s="54" t="s">
        <v>195</v>
      </c>
      <c r="P229" s="205">
        <f t="shared" si="35"/>
        <v>0</v>
      </c>
      <c r="Q229" s="53"/>
      <c r="R229" s="53"/>
      <c r="S229" s="53">
        <v>0</v>
      </c>
      <c r="T229" s="54"/>
      <c r="U229" s="53"/>
      <c r="V229" s="56">
        <v>0</v>
      </c>
      <c r="W229" s="53"/>
      <c r="X229" s="56">
        <v>0</v>
      </c>
      <c r="Y229" s="53"/>
      <c r="Z229" s="56">
        <v>0</v>
      </c>
      <c r="AA229" s="53"/>
      <c r="AB229" s="56">
        <v>0</v>
      </c>
      <c r="AC229" s="53"/>
      <c r="AD229" s="205">
        <f t="shared" si="36"/>
        <v>0</v>
      </c>
      <c r="AE229" s="53">
        <v>0</v>
      </c>
      <c r="AF229" s="54">
        <v>0</v>
      </c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  <c r="CP229" s="53"/>
      <c r="CQ229" s="53"/>
      <c r="CR229" s="53"/>
      <c r="CS229" s="53"/>
      <c r="CT229" s="53"/>
      <c r="CU229" s="53"/>
      <c r="CV229" s="53"/>
      <c r="CW229" s="53"/>
      <c r="CX229" s="53"/>
      <c r="CY229" s="53"/>
      <c r="CZ229" s="53"/>
      <c r="DA229" s="53"/>
      <c r="DB229" s="53"/>
      <c r="DC229" s="53"/>
      <c r="DD229" s="53"/>
      <c r="DE229" s="53"/>
      <c r="DF229" s="53"/>
      <c r="DG229" s="53"/>
      <c r="DH229" s="53"/>
      <c r="DI229" s="53"/>
      <c r="DJ229" s="53"/>
      <c r="DK229" s="53"/>
      <c r="DL229" s="53"/>
      <c r="DM229" s="53"/>
      <c r="DN229" s="53"/>
      <c r="DO229" s="53"/>
      <c r="DP229" s="53"/>
    </row>
    <row r="230" spans="1:470" s="61" customFormat="1" ht="11.1" customHeight="1" x14ac:dyDescent="0.15">
      <c r="A230" s="51" t="s">
        <v>933</v>
      </c>
      <c r="B230" s="52" t="s">
        <v>966</v>
      </c>
      <c r="C230" s="53" t="s">
        <v>1308</v>
      </c>
      <c r="D230" s="53" t="s">
        <v>122</v>
      </c>
      <c r="E230" s="53" t="s">
        <v>136</v>
      </c>
      <c r="F230" s="53" t="s">
        <v>68</v>
      </c>
      <c r="G230" s="53" t="s">
        <v>137</v>
      </c>
      <c r="H230" s="53" t="s">
        <v>249</v>
      </c>
      <c r="I230" s="53" t="s">
        <v>1309</v>
      </c>
      <c r="J230" s="53" t="s">
        <v>65</v>
      </c>
      <c r="K230" s="53" t="s">
        <v>137</v>
      </c>
      <c r="L230" s="53" t="s">
        <v>199</v>
      </c>
      <c r="M230" s="53" t="s">
        <v>203</v>
      </c>
      <c r="N230" s="53">
        <v>1</v>
      </c>
      <c r="O230" s="54" t="s">
        <v>195</v>
      </c>
      <c r="P230" s="205">
        <f t="shared" si="35"/>
        <v>0</v>
      </c>
      <c r="Q230" s="53"/>
      <c r="R230" s="53"/>
      <c r="S230" s="53">
        <v>0</v>
      </c>
      <c r="T230" s="54"/>
      <c r="U230" s="53"/>
      <c r="V230" s="56">
        <v>0</v>
      </c>
      <c r="W230" s="53"/>
      <c r="X230" s="56">
        <v>0</v>
      </c>
      <c r="Y230" s="53"/>
      <c r="Z230" s="56">
        <v>0</v>
      </c>
      <c r="AA230" s="53"/>
      <c r="AB230" s="56">
        <v>0</v>
      </c>
      <c r="AC230" s="53"/>
      <c r="AD230" s="205">
        <f t="shared" si="36"/>
        <v>0</v>
      </c>
      <c r="AE230" s="53">
        <v>0</v>
      </c>
      <c r="AF230" s="54">
        <v>0</v>
      </c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  <c r="CP230" s="53"/>
      <c r="CQ230" s="53"/>
      <c r="CR230" s="53"/>
      <c r="CS230" s="53"/>
      <c r="CT230" s="53"/>
      <c r="CU230" s="53"/>
      <c r="CV230" s="53"/>
      <c r="CW230" s="53"/>
      <c r="CX230" s="53"/>
      <c r="CY230" s="53"/>
      <c r="CZ230" s="53"/>
      <c r="DA230" s="53"/>
      <c r="DB230" s="53"/>
      <c r="DC230" s="53"/>
      <c r="DD230" s="53"/>
      <c r="DE230" s="53"/>
      <c r="DF230" s="53"/>
      <c r="DG230" s="53"/>
      <c r="DH230" s="53"/>
      <c r="DI230" s="53"/>
      <c r="DJ230" s="53"/>
      <c r="DK230" s="53"/>
      <c r="DL230" s="53"/>
      <c r="DM230" s="53"/>
      <c r="DN230" s="53"/>
      <c r="DO230" s="53"/>
      <c r="DP230" s="53"/>
    </row>
    <row r="231" spans="1:470" s="61" customFormat="1" ht="11.1" customHeight="1" x14ac:dyDescent="0.15">
      <c r="A231" s="51" t="s">
        <v>380</v>
      </c>
      <c r="B231" s="52" t="s">
        <v>966</v>
      </c>
      <c r="C231" s="53" t="s">
        <v>1265</v>
      </c>
      <c r="D231" s="53" t="s">
        <v>122</v>
      </c>
      <c r="E231" s="53" t="s">
        <v>136</v>
      </c>
      <c r="F231" s="53" t="s">
        <v>68</v>
      </c>
      <c r="G231" s="53" t="s">
        <v>137</v>
      </c>
      <c r="H231" s="53" t="s">
        <v>246</v>
      </c>
      <c r="I231" s="53" t="s">
        <v>381</v>
      </c>
      <c r="J231" s="53" t="s">
        <v>65</v>
      </c>
      <c r="K231" s="53" t="s">
        <v>137</v>
      </c>
      <c r="L231" s="53" t="s">
        <v>199</v>
      </c>
      <c r="M231" s="53" t="s">
        <v>208</v>
      </c>
      <c r="N231" s="53">
        <v>1</v>
      </c>
      <c r="O231" s="54" t="s">
        <v>195</v>
      </c>
      <c r="P231" s="205">
        <f t="shared" si="35"/>
        <v>0</v>
      </c>
      <c r="Q231" s="53"/>
      <c r="R231" s="53"/>
      <c r="S231" s="53">
        <v>0</v>
      </c>
      <c r="T231" s="54"/>
      <c r="U231" s="53"/>
      <c r="V231" s="56">
        <v>0</v>
      </c>
      <c r="W231" s="53"/>
      <c r="X231" s="56">
        <v>0</v>
      </c>
      <c r="Y231" s="53"/>
      <c r="Z231" s="56">
        <v>0</v>
      </c>
      <c r="AA231" s="53"/>
      <c r="AB231" s="56">
        <v>0</v>
      </c>
      <c r="AC231" s="53"/>
      <c r="AD231" s="205">
        <f t="shared" si="36"/>
        <v>0</v>
      </c>
      <c r="AE231" s="53">
        <v>0</v>
      </c>
      <c r="AF231" s="54">
        <v>0</v>
      </c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  <c r="CP231" s="53"/>
      <c r="CQ231" s="53"/>
      <c r="CR231" s="53"/>
      <c r="CS231" s="53"/>
      <c r="CT231" s="53"/>
      <c r="CU231" s="53"/>
      <c r="CV231" s="53"/>
      <c r="CW231" s="53"/>
      <c r="CX231" s="53"/>
      <c r="CY231" s="53"/>
      <c r="CZ231" s="53"/>
      <c r="DA231" s="53"/>
      <c r="DB231" s="53"/>
      <c r="DC231" s="53"/>
      <c r="DD231" s="53"/>
      <c r="DE231" s="53"/>
      <c r="DF231" s="53"/>
      <c r="DG231" s="53"/>
      <c r="DH231" s="53"/>
      <c r="DI231" s="53"/>
      <c r="DJ231" s="53"/>
      <c r="DK231" s="53"/>
      <c r="DL231" s="53"/>
      <c r="DM231" s="53"/>
      <c r="DN231" s="53"/>
      <c r="DO231" s="53"/>
      <c r="DP231" s="53"/>
    </row>
    <row r="232" spans="1:470" s="217" customFormat="1" ht="11.1" customHeight="1" x14ac:dyDescent="0.15">
      <c r="A232" s="208"/>
      <c r="B232" s="209"/>
      <c r="C232" s="209" t="s">
        <v>482</v>
      </c>
      <c r="D232" s="209"/>
      <c r="E232" s="209"/>
      <c r="F232" s="209"/>
      <c r="G232" s="209"/>
      <c r="H232" s="209"/>
      <c r="I232" s="209"/>
      <c r="J232" s="209"/>
      <c r="K232" s="209"/>
      <c r="L232" s="209"/>
      <c r="M232" s="209"/>
      <c r="N232" s="209">
        <f>SUM(N233:N236)</f>
        <v>4</v>
      </c>
      <c r="O232" s="210"/>
      <c r="P232" s="205">
        <f t="shared" si="35"/>
        <v>0</v>
      </c>
      <c r="Q232" s="209">
        <f t="shared" ref="Q232:AF232" si="39">SUM(Q233:Q236)</f>
        <v>0</v>
      </c>
      <c r="R232" s="209">
        <f t="shared" si="39"/>
        <v>0</v>
      </c>
      <c r="S232" s="209">
        <f t="shared" si="39"/>
        <v>0</v>
      </c>
      <c r="T232" s="210">
        <f t="shared" si="39"/>
        <v>0</v>
      </c>
      <c r="U232" s="209"/>
      <c r="V232" s="212">
        <f t="shared" si="39"/>
        <v>0</v>
      </c>
      <c r="W232" s="209"/>
      <c r="X232" s="212">
        <f t="shared" si="39"/>
        <v>0</v>
      </c>
      <c r="Y232" s="209"/>
      <c r="Z232" s="212">
        <f t="shared" si="39"/>
        <v>0</v>
      </c>
      <c r="AA232" s="209"/>
      <c r="AB232" s="212">
        <f t="shared" si="39"/>
        <v>0</v>
      </c>
      <c r="AC232" s="209"/>
      <c r="AD232" s="205">
        <f t="shared" si="36"/>
        <v>0</v>
      </c>
      <c r="AE232" s="209">
        <f t="shared" si="39"/>
        <v>0</v>
      </c>
      <c r="AF232" s="210">
        <f t="shared" si="39"/>
        <v>0</v>
      </c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  <c r="QR232" s="29"/>
      <c r="QS232" s="29"/>
      <c r="QT232" s="29"/>
      <c r="QU232" s="29"/>
      <c r="QV232" s="29"/>
      <c r="QW232" s="29"/>
      <c r="QX232" s="29"/>
      <c r="QY232" s="29"/>
      <c r="QZ232" s="29"/>
      <c r="RA232" s="29"/>
      <c r="RB232" s="29"/>
    </row>
    <row r="233" spans="1:470" s="61" customFormat="1" ht="11.1" customHeight="1" x14ac:dyDescent="0.15">
      <c r="A233" s="51" t="s">
        <v>481</v>
      </c>
      <c r="B233" s="52" t="s">
        <v>966</v>
      </c>
      <c r="C233" s="53" t="s">
        <v>482</v>
      </c>
      <c r="D233" s="53" t="s">
        <v>122</v>
      </c>
      <c r="E233" s="53" t="s">
        <v>136</v>
      </c>
      <c r="F233" s="53" t="s">
        <v>81</v>
      </c>
      <c r="G233" s="53" t="s">
        <v>482</v>
      </c>
      <c r="H233" s="53" t="s">
        <v>51</v>
      </c>
      <c r="I233" s="53" t="s">
        <v>482</v>
      </c>
      <c r="J233" s="53" t="s">
        <v>65</v>
      </c>
      <c r="K233" s="53" t="s">
        <v>137</v>
      </c>
      <c r="L233" s="53" t="s">
        <v>199</v>
      </c>
      <c r="M233" s="53" t="s">
        <v>207</v>
      </c>
      <c r="N233" s="53">
        <v>1</v>
      </c>
      <c r="O233" s="54" t="s">
        <v>195</v>
      </c>
      <c r="P233" s="205">
        <f t="shared" si="35"/>
        <v>0</v>
      </c>
      <c r="Q233" s="53"/>
      <c r="R233" s="53"/>
      <c r="S233" s="53">
        <v>0</v>
      </c>
      <c r="T233" s="54"/>
      <c r="U233" s="53"/>
      <c r="V233" s="56">
        <v>0</v>
      </c>
      <c r="W233" s="53"/>
      <c r="X233" s="56">
        <v>0</v>
      </c>
      <c r="Y233" s="53"/>
      <c r="Z233" s="56">
        <v>0</v>
      </c>
      <c r="AA233" s="53"/>
      <c r="AB233" s="56">
        <v>0</v>
      </c>
      <c r="AC233" s="53"/>
      <c r="AD233" s="205">
        <f t="shared" si="36"/>
        <v>0</v>
      </c>
      <c r="AE233" s="53">
        <v>0</v>
      </c>
      <c r="AF233" s="54">
        <v>0</v>
      </c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3"/>
      <c r="CT233" s="53"/>
      <c r="CU233" s="53"/>
      <c r="CV233" s="53"/>
      <c r="CW233" s="53"/>
      <c r="CX233" s="53"/>
      <c r="CY233" s="53"/>
      <c r="CZ233" s="53"/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  <c r="DM233" s="53"/>
      <c r="DN233" s="53"/>
      <c r="DO233" s="53"/>
      <c r="DP233" s="53"/>
    </row>
    <row r="234" spans="1:470" s="61" customFormat="1" ht="11.1" customHeight="1" x14ac:dyDescent="0.15">
      <c r="A234" s="51" t="s">
        <v>484</v>
      </c>
      <c r="B234" s="52" t="s">
        <v>966</v>
      </c>
      <c r="C234" s="53" t="s">
        <v>485</v>
      </c>
      <c r="D234" s="53" t="s">
        <v>122</v>
      </c>
      <c r="E234" s="53" t="s">
        <v>136</v>
      </c>
      <c r="F234" s="53" t="s">
        <v>81</v>
      </c>
      <c r="G234" s="53" t="s">
        <v>482</v>
      </c>
      <c r="H234" s="53" t="s">
        <v>121</v>
      </c>
      <c r="I234" s="53" t="s">
        <v>485</v>
      </c>
      <c r="J234" s="53" t="s">
        <v>65</v>
      </c>
      <c r="K234" s="53" t="s">
        <v>137</v>
      </c>
      <c r="L234" s="53" t="s">
        <v>199</v>
      </c>
      <c r="M234" s="53" t="s">
        <v>207</v>
      </c>
      <c r="N234" s="53">
        <v>1</v>
      </c>
      <c r="O234" s="54" t="s">
        <v>195</v>
      </c>
      <c r="P234" s="205">
        <f t="shared" si="35"/>
        <v>0</v>
      </c>
      <c r="Q234" s="53"/>
      <c r="R234" s="53"/>
      <c r="S234" s="53">
        <v>0</v>
      </c>
      <c r="T234" s="54"/>
      <c r="U234" s="53"/>
      <c r="V234" s="56">
        <v>0</v>
      </c>
      <c r="W234" s="53"/>
      <c r="X234" s="56">
        <v>0</v>
      </c>
      <c r="Y234" s="53"/>
      <c r="Z234" s="56">
        <v>0</v>
      </c>
      <c r="AA234" s="53"/>
      <c r="AB234" s="56">
        <v>0</v>
      </c>
      <c r="AC234" s="53"/>
      <c r="AD234" s="205">
        <f t="shared" si="36"/>
        <v>0</v>
      </c>
      <c r="AE234" s="53">
        <v>0</v>
      </c>
      <c r="AF234" s="54">
        <v>0</v>
      </c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M234" s="53"/>
      <c r="DN234" s="53"/>
      <c r="DO234" s="53"/>
      <c r="DP234" s="53"/>
    </row>
    <row r="235" spans="1:470" s="61" customFormat="1" ht="11.1" customHeight="1" x14ac:dyDescent="0.15">
      <c r="A235" s="51" t="s">
        <v>487</v>
      </c>
      <c r="B235" s="52" t="s">
        <v>966</v>
      </c>
      <c r="C235" s="53" t="s">
        <v>488</v>
      </c>
      <c r="D235" s="53" t="s">
        <v>122</v>
      </c>
      <c r="E235" s="53" t="s">
        <v>136</v>
      </c>
      <c r="F235" s="53" t="s">
        <v>81</v>
      </c>
      <c r="G235" s="53" t="s">
        <v>482</v>
      </c>
      <c r="H235" s="53" t="s">
        <v>130</v>
      </c>
      <c r="I235" s="53" t="s">
        <v>488</v>
      </c>
      <c r="J235" s="53" t="s">
        <v>65</v>
      </c>
      <c r="K235" s="53" t="s">
        <v>137</v>
      </c>
      <c r="L235" s="53" t="s">
        <v>199</v>
      </c>
      <c r="M235" s="53" t="s">
        <v>206</v>
      </c>
      <c r="N235" s="53">
        <v>1</v>
      </c>
      <c r="O235" s="54" t="s">
        <v>195</v>
      </c>
      <c r="P235" s="205">
        <f t="shared" si="35"/>
        <v>0</v>
      </c>
      <c r="Q235" s="53"/>
      <c r="R235" s="53"/>
      <c r="S235" s="53">
        <v>0</v>
      </c>
      <c r="T235" s="54"/>
      <c r="U235" s="53"/>
      <c r="V235" s="56">
        <v>0</v>
      </c>
      <c r="W235" s="53"/>
      <c r="X235" s="56">
        <v>0</v>
      </c>
      <c r="Y235" s="53"/>
      <c r="Z235" s="56">
        <v>0</v>
      </c>
      <c r="AA235" s="53"/>
      <c r="AB235" s="56">
        <v>0</v>
      </c>
      <c r="AC235" s="53"/>
      <c r="AD235" s="205">
        <f t="shared" si="36"/>
        <v>0</v>
      </c>
      <c r="AE235" s="53">
        <v>0</v>
      </c>
      <c r="AF235" s="54">
        <v>0</v>
      </c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  <c r="CP235" s="53"/>
      <c r="CQ235" s="53"/>
      <c r="CR235" s="53"/>
      <c r="CS235" s="53"/>
      <c r="CT235" s="53"/>
      <c r="CU235" s="53"/>
      <c r="CV235" s="53"/>
      <c r="CW235" s="53"/>
      <c r="CX235" s="53"/>
      <c r="CY235" s="53"/>
      <c r="CZ235" s="53"/>
      <c r="DA235" s="53"/>
      <c r="DB235" s="53"/>
      <c r="DC235" s="53"/>
      <c r="DD235" s="53"/>
      <c r="DE235" s="53"/>
      <c r="DF235" s="53"/>
      <c r="DG235" s="53"/>
      <c r="DH235" s="53"/>
      <c r="DI235" s="53"/>
      <c r="DJ235" s="53"/>
      <c r="DK235" s="53"/>
      <c r="DL235" s="53"/>
      <c r="DM235" s="53"/>
      <c r="DN235" s="53"/>
      <c r="DO235" s="53"/>
      <c r="DP235" s="53"/>
    </row>
    <row r="236" spans="1:470" s="61" customFormat="1" ht="11.1" customHeight="1" x14ac:dyDescent="0.15">
      <c r="A236" s="51" t="s">
        <v>490</v>
      </c>
      <c r="B236" s="52" t="s">
        <v>966</v>
      </c>
      <c r="C236" s="53" t="s">
        <v>274</v>
      </c>
      <c r="D236" s="53" t="s">
        <v>122</v>
      </c>
      <c r="E236" s="53" t="s">
        <v>136</v>
      </c>
      <c r="F236" s="53" t="s">
        <v>81</v>
      </c>
      <c r="G236" s="53" t="s">
        <v>482</v>
      </c>
      <c r="H236" s="53" t="s">
        <v>216</v>
      </c>
      <c r="I236" s="53" t="s">
        <v>491</v>
      </c>
      <c r="J236" s="53" t="s">
        <v>65</v>
      </c>
      <c r="K236" s="53" t="s">
        <v>137</v>
      </c>
      <c r="L236" s="53" t="s">
        <v>199</v>
      </c>
      <c r="M236" s="53" t="s">
        <v>206</v>
      </c>
      <c r="N236" s="53">
        <v>1</v>
      </c>
      <c r="O236" s="54" t="s">
        <v>195</v>
      </c>
      <c r="P236" s="205">
        <f t="shared" si="35"/>
        <v>0</v>
      </c>
      <c r="Q236" s="53"/>
      <c r="R236" s="53"/>
      <c r="S236" s="53">
        <v>0</v>
      </c>
      <c r="T236" s="54"/>
      <c r="U236" s="53"/>
      <c r="V236" s="56">
        <v>0</v>
      </c>
      <c r="W236" s="53"/>
      <c r="X236" s="56">
        <v>0</v>
      </c>
      <c r="Y236" s="53"/>
      <c r="Z236" s="56">
        <v>0</v>
      </c>
      <c r="AA236" s="53"/>
      <c r="AB236" s="56">
        <v>0</v>
      </c>
      <c r="AC236" s="53"/>
      <c r="AD236" s="205">
        <f t="shared" si="36"/>
        <v>0</v>
      </c>
      <c r="AE236" s="53">
        <v>0</v>
      </c>
      <c r="AF236" s="54">
        <v>0</v>
      </c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  <c r="CS236" s="53"/>
      <c r="CT236" s="53"/>
      <c r="CU236" s="53"/>
      <c r="CV236" s="53"/>
      <c r="CW236" s="53"/>
      <c r="CX236" s="53"/>
      <c r="CY236" s="53"/>
      <c r="CZ236" s="53"/>
      <c r="DA236" s="53"/>
      <c r="DB236" s="53"/>
      <c r="DC236" s="53"/>
      <c r="DD236" s="53"/>
      <c r="DE236" s="53"/>
      <c r="DF236" s="53"/>
      <c r="DG236" s="53"/>
      <c r="DH236" s="53"/>
      <c r="DI236" s="53"/>
      <c r="DJ236" s="53"/>
      <c r="DK236" s="53"/>
      <c r="DL236" s="53"/>
      <c r="DM236" s="53"/>
      <c r="DN236" s="53"/>
      <c r="DO236" s="53"/>
      <c r="DP236" s="53"/>
    </row>
    <row r="237" spans="1:470" s="217" customFormat="1" ht="11.1" customHeight="1" x14ac:dyDescent="0.15">
      <c r="A237" s="208"/>
      <c r="B237" s="209"/>
      <c r="C237" s="209" t="s">
        <v>174</v>
      </c>
      <c r="D237" s="209"/>
      <c r="E237" s="209"/>
      <c r="F237" s="209"/>
      <c r="G237" s="209"/>
      <c r="H237" s="209"/>
      <c r="I237" s="209"/>
      <c r="J237" s="209"/>
      <c r="K237" s="209"/>
      <c r="L237" s="209"/>
      <c r="M237" s="209"/>
      <c r="N237" s="209">
        <f>SUM(N238:N241)</f>
        <v>4</v>
      </c>
      <c r="O237" s="210"/>
      <c r="P237" s="205">
        <f t="shared" si="35"/>
        <v>0</v>
      </c>
      <c r="Q237" s="209">
        <f t="shared" ref="Q237:AF237" si="40">SUM(Q238:Q241)</f>
        <v>0</v>
      </c>
      <c r="R237" s="209">
        <f t="shared" si="40"/>
        <v>0</v>
      </c>
      <c r="S237" s="209">
        <f t="shared" si="40"/>
        <v>0</v>
      </c>
      <c r="T237" s="210">
        <f t="shared" si="40"/>
        <v>0</v>
      </c>
      <c r="U237" s="209"/>
      <c r="V237" s="212">
        <f t="shared" si="40"/>
        <v>0</v>
      </c>
      <c r="W237" s="209"/>
      <c r="X237" s="212">
        <f t="shared" si="40"/>
        <v>0</v>
      </c>
      <c r="Y237" s="209"/>
      <c r="Z237" s="212">
        <f t="shared" si="40"/>
        <v>0</v>
      </c>
      <c r="AA237" s="209"/>
      <c r="AB237" s="212">
        <f t="shared" si="40"/>
        <v>0</v>
      </c>
      <c r="AC237" s="209"/>
      <c r="AD237" s="205">
        <f t="shared" si="36"/>
        <v>0</v>
      </c>
      <c r="AE237" s="209">
        <f t="shared" si="40"/>
        <v>0</v>
      </c>
      <c r="AF237" s="210">
        <f t="shared" si="40"/>
        <v>0</v>
      </c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  <c r="QR237" s="29"/>
      <c r="QS237" s="29"/>
      <c r="QT237" s="29"/>
      <c r="QU237" s="29"/>
      <c r="QV237" s="29"/>
      <c r="QW237" s="29"/>
      <c r="QX237" s="29"/>
      <c r="QY237" s="29"/>
      <c r="QZ237" s="29"/>
      <c r="RA237" s="29"/>
      <c r="RB237" s="29"/>
    </row>
    <row r="238" spans="1:470" s="61" customFormat="1" ht="11.1" customHeight="1" x14ac:dyDescent="0.15">
      <c r="A238" s="51" t="s">
        <v>543</v>
      </c>
      <c r="B238" s="52" t="s">
        <v>966</v>
      </c>
      <c r="C238" s="53" t="s">
        <v>174</v>
      </c>
      <c r="D238" s="53" t="s">
        <v>122</v>
      </c>
      <c r="E238" s="53" t="s">
        <v>136</v>
      </c>
      <c r="F238" s="53" t="s">
        <v>104</v>
      </c>
      <c r="G238" s="53" t="s">
        <v>174</v>
      </c>
      <c r="H238" s="53" t="s">
        <v>51</v>
      </c>
      <c r="I238" s="53" t="s">
        <v>175</v>
      </c>
      <c r="J238" s="53" t="s">
        <v>65</v>
      </c>
      <c r="K238" s="53" t="s">
        <v>137</v>
      </c>
      <c r="L238" s="53" t="s">
        <v>199</v>
      </c>
      <c r="M238" s="53" t="s">
        <v>201</v>
      </c>
      <c r="N238" s="53">
        <v>1</v>
      </c>
      <c r="O238" s="54" t="s">
        <v>195</v>
      </c>
      <c r="P238" s="205">
        <f t="shared" si="35"/>
        <v>0</v>
      </c>
      <c r="Q238" s="53"/>
      <c r="R238" s="53"/>
      <c r="S238" s="53">
        <v>0</v>
      </c>
      <c r="T238" s="54"/>
      <c r="U238" s="53"/>
      <c r="V238" s="56">
        <v>0</v>
      </c>
      <c r="W238" s="53"/>
      <c r="X238" s="56">
        <v>0</v>
      </c>
      <c r="Y238" s="53"/>
      <c r="Z238" s="56">
        <v>0</v>
      </c>
      <c r="AA238" s="53"/>
      <c r="AB238" s="56">
        <v>0</v>
      </c>
      <c r="AC238" s="53"/>
      <c r="AD238" s="205">
        <f t="shared" si="36"/>
        <v>0</v>
      </c>
      <c r="AE238" s="53">
        <v>0</v>
      </c>
      <c r="AF238" s="54">
        <v>0</v>
      </c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  <c r="CS238" s="53"/>
      <c r="CT238" s="53"/>
      <c r="CU238" s="53"/>
      <c r="CV238" s="53"/>
      <c r="CW238" s="53"/>
      <c r="CX238" s="53"/>
      <c r="CY238" s="53"/>
      <c r="CZ238" s="53"/>
      <c r="DA238" s="53"/>
      <c r="DB238" s="53"/>
      <c r="DC238" s="53"/>
      <c r="DD238" s="53"/>
      <c r="DE238" s="53"/>
      <c r="DF238" s="53"/>
      <c r="DG238" s="53"/>
      <c r="DH238" s="53"/>
      <c r="DI238" s="53"/>
      <c r="DJ238" s="53"/>
      <c r="DK238" s="53"/>
      <c r="DL238" s="53"/>
      <c r="DM238" s="53"/>
      <c r="DN238" s="53"/>
      <c r="DO238" s="53"/>
      <c r="DP238" s="53"/>
    </row>
    <row r="239" spans="1:470" s="61" customFormat="1" ht="11.1" customHeight="1" x14ac:dyDescent="0.15">
      <c r="A239" s="51" t="s">
        <v>545</v>
      </c>
      <c r="B239" s="52" t="s">
        <v>966</v>
      </c>
      <c r="C239" s="53" t="s">
        <v>546</v>
      </c>
      <c r="D239" s="53" t="s">
        <v>122</v>
      </c>
      <c r="E239" s="53" t="s">
        <v>136</v>
      </c>
      <c r="F239" s="53" t="s">
        <v>104</v>
      </c>
      <c r="G239" s="53" t="s">
        <v>174</v>
      </c>
      <c r="H239" s="53" t="s">
        <v>121</v>
      </c>
      <c r="I239" s="53" t="s">
        <v>546</v>
      </c>
      <c r="J239" s="53" t="s">
        <v>65</v>
      </c>
      <c r="K239" s="53" t="s">
        <v>137</v>
      </c>
      <c r="L239" s="53" t="s">
        <v>199</v>
      </c>
      <c r="M239" s="53" t="s">
        <v>206</v>
      </c>
      <c r="N239" s="53">
        <v>1</v>
      </c>
      <c r="O239" s="54" t="s">
        <v>195</v>
      </c>
      <c r="P239" s="205">
        <f t="shared" si="35"/>
        <v>0</v>
      </c>
      <c r="Q239" s="53"/>
      <c r="R239" s="53"/>
      <c r="S239" s="53">
        <v>0</v>
      </c>
      <c r="T239" s="54"/>
      <c r="U239" s="53"/>
      <c r="V239" s="56">
        <v>0</v>
      </c>
      <c r="W239" s="53"/>
      <c r="X239" s="56">
        <v>0</v>
      </c>
      <c r="Y239" s="53"/>
      <c r="Z239" s="56">
        <v>0</v>
      </c>
      <c r="AA239" s="53"/>
      <c r="AB239" s="56">
        <v>0</v>
      </c>
      <c r="AC239" s="53"/>
      <c r="AD239" s="205">
        <f t="shared" si="36"/>
        <v>0</v>
      </c>
      <c r="AE239" s="53">
        <v>0</v>
      </c>
      <c r="AF239" s="54">
        <v>0</v>
      </c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  <c r="CP239" s="53"/>
      <c r="CQ239" s="53"/>
      <c r="CR239" s="53"/>
      <c r="CS239" s="53"/>
      <c r="CT239" s="53"/>
      <c r="CU239" s="53"/>
      <c r="CV239" s="53"/>
      <c r="CW239" s="53"/>
      <c r="CX239" s="53"/>
      <c r="CY239" s="53"/>
      <c r="CZ239" s="53"/>
      <c r="DA239" s="53"/>
      <c r="DB239" s="53"/>
      <c r="DC239" s="53"/>
      <c r="DD239" s="53"/>
      <c r="DE239" s="53"/>
      <c r="DF239" s="53"/>
      <c r="DG239" s="53"/>
      <c r="DH239" s="53"/>
      <c r="DI239" s="53"/>
      <c r="DJ239" s="53"/>
      <c r="DK239" s="53"/>
      <c r="DL239" s="53"/>
      <c r="DM239" s="53"/>
      <c r="DN239" s="53"/>
      <c r="DO239" s="53"/>
      <c r="DP239" s="53"/>
    </row>
    <row r="240" spans="1:470" s="61" customFormat="1" ht="11.1" customHeight="1" x14ac:dyDescent="0.15">
      <c r="A240" s="51" t="s">
        <v>548</v>
      </c>
      <c r="B240" s="52" t="s">
        <v>966</v>
      </c>
      <c r="C240" s="53" t="s">
        <v>549</v>
      </c>
      <c r="D240" s="53" t="s">
        <v>122</v>
      </c>
      <c r="E240" s="53" t="s">
        <v>136</v>
      </c>
      <c r="F240" s="53" t="s">
        <v>104</v>
      </c>
      <c r="G240" s="53" t="s">
        <v>174</v>
      </c>
      <c r="H240" s="53" t="s">
        <v>216</v>
      </c>
      <c r="I240" s="53" t="s">
        <v>549</v>
      </c>
      <c r="J240" s="53" t="s">
        <v>65</v>
      </c>
      <c r="K240" s="53" t="s">
        <v>137</v>
      </c>
      <c r="L240" s="53" t="s">
        <v>199</v>
      </c>
      <c r="M240" s="53" t="s">
        <v>215</v>
      </c>
      <c r="N240" s="53">
        <v>1</v>
      </c>
      <c r="O240" s="54" t="s">
        <v>195</v>
      </c>
      <c r="P240" s="205">
        <f t="shared" si="35"/>
        <v>0</v>
      </c>
      <c r="Q240" s="53"/>
      <c r="R240" s="53"/>
      <c r="S240" s="53">
        <v>0</v>
      </c>
      <c r="T240" s="54"/>
      <c r="U240" s="53"/>
      <c r="V240" s="56">
        <v>0</v>
      </c>
      <c r="W240" s="53"/>
      <c r="X240" s="56">
        <v>0</v>
      </c>
      <c r="Y240" s="53"/>
      <c r="Z240" s="56">
        <v>0</v>
      </c>
      <c r="AA240" s="53"/>
      <c r="AB240" s="56">
        <v>0</v>
      </c>
      <c r="AC240" s="53"/>
      <c r="AD240" s="205">
        <f t="shared" si="36"/>
        <v>0</v>
      </c>
      <c r="AE240" s="53">
        <v>0</v>
      </c>
      <c r="AF240" s="54">
        <v>0</v>
      </c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  <c r="CZ240" s="53"/>
      <c r="DA240" s="53"/>
      <c r="DB240" s="53"/>
      <c r="DC240" s="53"/>
      <c r="DD240" s="53"/>
      <c r="DE240" s="53"/>
      <c r="DF240" s="53"/>
      <c r="DG240" s="53"/>
      <c r="DH240" s="53"/>
      <c r="DI240" s="53"/>
      <c r="DJ240" s="53"/>
      <c r="DK240" s="53"/>
      <c r="DL240" s="53"/>
      <c r="DM240" s="53"/>
      <c r="DN240" s="53"/>
      <c r="DO240" s="53"/>
      <c r="DP240" s="53"/>
    </row>
    <row r="241" spans="1:470" s="61" customFormat="1" ht="11.1" customHeight="1" x14ac:dyDescent="0.15">
      <c r="A241" s="51" t="s">
        <v>551</v>
      </c>
      <c r="B241" s="52" t="s">
        <v>966</v>
      </c>
      <c r="C241" s="53" t="s">
        <v>552</v>
      </c>
      <c r="D241" s="53" t="s">
        <v>122</v>
      </c>
      <c r="E241" s="53" t="s">
        <v>136</v>
      </c>
      <c r="F241" s="53" t="s">
        <v>104</v>
      </c>
      <c r="G241" s="53" t="s">
        <v>174</v>
      </c>
      <c r="H241" s="53" t="s">
        <v>211</v>
      </c>
      <c r="I241" s="53" t="s">
        <v>552</v>
      </c>
      <c r="J241" s="53" t="s">
        <v>65</v>
      </c>
      <c r="K241" s="53" t="s">
        <v>137</v>
      </c>
      <c r="L241" s="53" t="s">
        <v>199</v>
      </c>
      <c r="M241" s="53" t="s">
        <v>206</v>
      </c>
      <c r="N241" s="53">
        <v>1</v>
      </c>
      <c r="O241" s="54" t="s">
        <v>195</v>
      </c>
      <c r="P241" s="205">
        <f t="shared" si="35"/>
        <v>0</v>
      </c>
      <c r="Q241" s="53"/>
      <c r="R241" s="53"/>
      <c r="S241" s="53">
        <v>0</v>
      </c>
      <c r="T241" s="54"/>
      <c r="U241" s="53"/>
      <c r="V241" s="56">
        <v>0</v>
      </c>
      <c r="W241" s="53"/>
      <c r="X241" s="56">
        <v>0</v>
      </c>
      <c r="Y241" s="53"/>
      <c r="Z241" s="56">
        <v>0</v>
      </c>
      <c r="AA241" s="53"/>
      <c r="AB241" s="56">
        <v>0</v>
      </c>
      <c r="AC241" s="53"/>
      <c r="AD241" s="205">
        <f t="shared" si="36"/>
        <v>0</v>
      </c>
      <c r="AE241" s="53">
        <v>0</v>
      </c>
      <c r="AF241" s="54">
        <v>0</v>
      </c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  <c r="CP241" s="53"/>
      <c r="CQ241" s="53"/>
      <c r="CR241" s="53"/>
      <c r="CS241" s="53"/>
      <c r="CT241" s="53"/>
      <c r="CU241" s="53"/>
      <c r="CV241" s="53"/>
      <c r="CW241" s="53"/>
      <c r="CX241" s="53"/>
      <c r="CY241" s="53"/>
      <c r="CZ241" s="53"/>
      <c r="DA241" s="53"/>
      <c r="DB241" s="53"/>
      <c r="DC241" s="53"/>
      <c r="DD241" s="53"/>
      <c r="DE241" s="53"/>
      <c r="DF241" s="53"/>
      <c r="DG241" s="53"/>
      <c r="DH241" s="53"/>
      <c r="DI241" s="53"/>
      <c r="DJ241" s="53"/>
      <c r="DK241" s="53"/>
      <c r="DL241" s="53"/>
      <c r="DM241" s="53"/>
      <c r="DN241" s="53"/>
      <c r="DO241" s="53"/>
      <c r="DP241" s="53"/>
    </row>
    <row r="242" spans="1:470" s="217" customFormat="1" ht="10.5" customHeight="1" x14ac:dyDescent="0.15">
      <c r="A242" s="208"/>
      <c r="B242" s="209"/>
      <c r="C242" s="209" t="s">
        <v>170</v>
      </c>
      <c r="D242" s="209"/>
      <c r="E242" s="209"/>
      <c r="F242" s="209"/>
      <c r="G242" s="209"/>
      <c r="H242" s="209"/>
      <c r="I242" s="209"/>
      <c r="J242" s="209"/>
      <c r="K242" s="209"/>
      <c r="L242" s="209"/>
      <c r="M242" s="209"/>
      <c r="N242" s="209">
        <f>SUM(N243:N246)</f>
        <v>4</v>
      </c>
      <c r="O242" s="210"/>
      <c r="P242" s="205">
        <f t="shared" si="35"/>
        <v>0</v>
      </c>
      <c r="Q242" s="209">
        <f t="shared" ref="Q242:AF242" si="41">SUM(Q243:Q246)</f>
        <v>0</v>
      </c>
      <c r="R242" s="209">
        <f t="shared" si="41"/>
        <v>0</v>
      </c>
      <c r="S242" s="209">
        <f t="shared" si="41"/>
        <v>0</v>
      </c>
      <c r="T242" s="210">
        <f t="shared" si="41"/>
        <v>0</v>
      </c>
      <c r="U242" s="209"/>
      <c r="V242" s="212">
        <f t="shared" si="41"/>
        <v>0</v>
      </c>
      <c r="W242" s="209"/>
      <c r="X242" s="212">
        <f t="shared" si="41"/>
        <v>0</v>
      </c>
      <c r="Y242" s="209"/>
      <c r="Z242" s="212">
        <f t="shared" si="41"/>
        <v>0</v>
      </c>
      <c r="AA242" s="209"/>
      <c r="AB242" s="212">
        <f t="shared" si="41"/>
        <v>0</v>
      </c>
      <c r="AC242" s="209"/>
      <c r="AD242" s="205">
        <f t="shared" si="36"/>
        <v>0</v>
      </c>
      <c r="AE242" s="209">
        <f t="shared" si="41"/>
        <v>0</v>
      </c>
      <c r="AF242" s="210">
        <f t="shared" si="41"/>
        <v>0</v>
      </c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  <c r="QR242" s="29"/>
      <c r="QS242" s="29"/>
      <c r="QT242" s="29"/>
      <c r="QU242" s="29"/>
      <c r="QV242" s="29"/>
      <c r="QW242" s="29"/>
      <c r="QX242" s="29"/>
      <c r="QY242" s="29"/>
      <c r="QZ242" s="29"/>
      <c r="RA242" s="29"/>
      <c r="RB242" s="29"/>
    </row>
    <row r="243" spans="1:470" s="61" customFormat="1" ht="10.5" customHeight="1" x14ac:dyDescent="0.15">
      <c r="A243" s="51" t="s">
        <v>569</v>
      </c>
      <c r="B243" s="52" t="s">
        <v>966</v>
      </c>
      <c r="C243" s="53" t="s">
        <v>170</v>
      </c>
      <c r="D243" s="53" t="s">
        <v>122</v>
      </c>
      <c r="E243" s="53" t="s">
        <v>136</v>
      </c>
      <c r="F243" s="53" t="s">
        <v>110</v>
      </c>
      <c r="G243" s="53" t="s">
        <v>170</v>
      </c>
      <c r="H243" s="53" t="s">
        <v>51</v>
      </c>
      <c r="I243" s="53" t="s">
        <v>170</v>
      </c>
      <c r="J243" s="53" t="s">
        <v>65</v>
      </c>
      <c r="K243" s="53" t="s">
        <v>137</v>
      </c>
      <c r="L243" s="53" t="s">
        <v>199</v>
      </c>
      <c r="M243" s="53" t="s">
        <v>207</v>
      </c>
      <c r="N243" s="53">
        <v>1</v>
      </c>
      <c r="O243" s="54" t="s">
        <v>195</v>
      </c>
      <c r="P243" s="205">
        <f t="shared" si="35"/>
        <v>0</v>
      </c>
      <c r="Q243" s="53"/>
      <c r="R243" s="53"/>
      <c r="S243" s="53">
        <v>0</v>
      </c>
      <c r="T243" s="54"/>
      <c r="U243" s="53"/>
      <c r="V243" s="56">
        <v>0</v>
      </c>
      <c r="W243" s="53"/>
      <c r="X243" s="56">
        <v>0</v>
      </c>
      <c r="Y243" s="53"/>
      <c r="Z243" s="56">
        <v>0</v>
      </c>
      <c r="AA243" s="53"/>
      <c r="AB243" s="56">
        <v>0</v>
      </c>
      <c r="AC243" s="53"/>
      <c r="AD243" s="205">
        <f t="shared" si="36"/>
        <v>0</v>
      </c>
      <c r="AE243" s="53">
        <v>0</v>
      </c>
      <c r="AF243" s="54">
        <v>0</v>
      </c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M243" s="53"/>
      <c r="DN243" s="53"/>
      <c r="DO243" s="53"/>
      <c r="DP243" s="53"/>
    </row>
    <row r="244" spans="1:470" s="61" customFormat="1" ht="10.5" customHeight="1" x14ac:dyDescent="0.15">
      <c r="A244" s="51" t="s">
        <v>571</v>
      </c>
      <c r="B244" s="52" t="s">
        <v>966</v>
      </c>
      <c r="C244" s="53" t="s">
        <v>572</v>
      </c>
      <c r="D244" s="53" t="s">
        <v>122</v>
      </c>
      <c r="E244" s="53" t="s">
        <v>136</v>
      </c>
      <c r="F244" s="53" t="s">
        <v>110</v>
      </c>
      <c r="G244" s="53" t="s">
        <v>170</v>
      </c>
      <c r="H244" s="53" t="s">
        <v>121</v>
      </c>
      <c r="I244" s="53" t="s">
        <v>572</v>
      </c>
      <c r="J244" s="53" t="s">
        <v>65</v>
      </c>
      <c r="K244" s="53" t="s">
        <v>137</v>
      </c>
      <c r="L244" s="53" t="s">
        <v>199</v>
      </c>
      <c r="M244" s="53" t="s">
        <v>206</v>
      </c>
      <c r="N244" s="53">
        <v>1</v>
      </c>
      <c r="O244" s="54" t="s">
        <v>195</v>
      </c>
      <c r="P244" s="205">
        <f t="shared" si="35"/>
        <v>0</v>
      </c>
      <c r="Q244" s="53"/>
      <c r="R244" s="53"/>
      <c r="S244" s="53">
        <v>0</v>
      </c>
      <c r="T244" s="54"/>
      <c r="U244" s="53"/>
      <c r="V244" s="56">
        <v>0</v>
      </c>
      <c r="W244" s="53"/>
      <c r="X244" s="56">
        <v>0</v>
      </c>
      <c r="Y244" s="53"/>
      <c r="Z244" s="56">
        <v>0</v>
      </c>
      <c r="AA244" s="53"/>
      <c r="AB244" s="56">
        <v>0</v>
      </c>
      <c r="AC244" s="53"/>
      <c r="AD244" s="205">
        <f t="shared" si="36"/>
        <v>0</v>
      </c>
      <c r="AE244" s="53">
        <v>0</v>
      </c>
      <c r="AF244" s="54">
        <v>0</v>
      </c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  <c r="CP244" s="53"/>
      <c r="CQ244" s="53"/>
      <c r="CR244" s="53"/>
      <c r="CS244" s="53"/>
      <c r="CT244" s="53"/>
      <c r="CU244" s="53"/>
      <c r="CV244" s="53"/>
      <c r="CW244" s="53"/>
      <c r="CX244" s="53"/>
      <c r="CY244" s="53"/>
      <c r="CZ244" s="53"/>
      <c r="DA244" s="53"/>
      <c r="DB244" s="53"/>
      <c r="DC244" s="53"/>
      <c r="DD244" s="53"/>
      <c r="DE244" s="53"/>
      <c r="DF244" s="53"/>
      <c r="DG244" s="53"/>
      <c r="DH244" s="53"/>
      <c r="DI244" s="53"/>
      <c r="DJ244" s="53"/>
      <c r="DK244" s="53"/>
      <c r="DL244" s="53"/>
      <c r="DM244" s="53"/>
      <c r="DN244" s="53"/>
      <c r="DO244" s="53"/>
      <c r="DP244" s="53"/>
    </row>
    <row r="245" spans="1:470" s="61" customFormat="1" ht="10.5" customHeight="1" x14ac:dyDescent="0.15">
      <c r="A245" s="51" t="s">
        <v>574</v>
      </c>
      <c r="B245" s="52" t="s">
        <v>966</v>
      </c>
      <c r="C245" s="53" t="s">
        <v>575</v>
      </c>
      <c r="D245" s="53" t="s">
        <v>122</v>
      </c>
      <c r="E245" s="53" t="s">
        <v>136</v>
      </c>
      <c r="F245" s="53" t="s">
        <v>110</v>
      </c>
      <c r="G245" s="53" t="s">
        <v>170</v>
      </c>
      <c r="H245" s="53" t="s">
        <v>132</v>
      </c>
      <c r="I245" s="53" t="s">
        <v>575</v>
      </c>
      <c r="J245" s="53" t="s">
        <v>65</v>
      </c>
      <c r="K245" s="53" t="s">
        <v>137</v>
      </c>
      <c r="L245" s="53" t="s">
        <v>199</v>
      </c>
      <c r="M245" s="53" t="s">
        <v>215</v>
      </c>
      <c r="N245" s="53">
        <v>1</v>
      </c>
      <c r="O245" s="54" t="s">
        <v>195</v>
      </c>
      <c r="P245" s="205">
        <f t="shared" si="35"/>
        <v>0</v>
      </c>
      <c r="Q245" s="53"/>
      <c r="R245" s="53"/>
      <c r="S245" s="53">
        <v>0</v>
      </c>
      <c r="T245" s="54"/>
      <c r="U245" s="53"/>
      <c r="V245" s="56">
        <v>0</v>
      </c>
      <c r="W245" s="53"/>
      <c r="X245" s="56">
        <v>0</v>
      </c>
      <c r="Y245" s="53"/>
      <c r="Z245" s="56">
        <v>0</v>
      </c>
      <c r="AA245" s="53"/>
      <c r="AB245" s="56">
        <v>0</v>
      </c>
      <c r="AC245" s="53"/>
      <c r="AD245" s="205">
        <f t="shared" si="36"/>
        <v>0</v>
      </c>
      <c r="AE245" s="53">
        <v>0</v>
      </c>
      <c r="AF245" s="54">
        <v>0</v>
      </c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3"/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  <c r="CP245" s="53"/>
      <c r="CQ245" s="53"/>
      <c r="CR245" s="53"/>
      <c r="CS245" s="53"/>
      <c r="CT245" s="53"/>
      <c r="CU245" s="53"/>
      <c r="CV245" s="53"/>
      <c r="CW245" s="53"/>
      <c r="CX245" s="53"/>
      <c r="CY245" s="53"/>
      <c r="CZ245" s="53"/>
      <c r="DA245" s="53"/>
      <c r="DB245" s="53"/>
      <c r="DC245" s="53"/>
      <c r="DD245" s="53"/>
      <c r="DE245" s="53"/>
      <c r="DF245" s="53"/>
      <c r="DG245" s="53"/>
      <c r="DH245" s="53"/>
      <c r="DI245" s="53"/>
      <c r="DJ245" s="53"/>
      <c r="DK245" s="53"/>
      <c r="DL245" s="53"/>
      <c r="DM245" s="53"/>
      <c r="DN245" s="53"/>
      <c r="DO245" s="53"/>
      <c r="DP245" s="53"/>
    </row>
    <row r="246" spans="1:470" s="61" customFormat="1" ht="10.5" customHeight="1" x14ac:dyDescent="0.15">
      <c r="A246" s="51" t="s">
        <v>577</v>
      </c>
      <c r="B246" s="52" t="s">
        <v>966</v>
      </c>
      <c r="C246" s="53" t="s">
        <v>578</v>
      </c>
      <c r="D246" s="53" t="s">
        <v>122</v>
      </c>
      <c r="E246" s="53" t="s">
        <v>136</v>
      </c>
      <c r="F246" s="53" t="s">
        <v>110</v>
      </c>
      <c r="G246" s="53" t="s">
        <v>170</v>
      </c>
      <c r="H246" s="53" t="s">
        <v>211</v>
      </c>
      <c r="I246" s="53" t="s">
        <v>578</v>
      </c>
      <c r="J246" s="53" t="s">
        <v>65</v>
      </c>
      <c r="K246" s="53" t="s">
        <v>137</v>
      </c>
      <c r="L246" s="53" t="s">
        <v>199</v>
      </c>
      <c r="M246" s="53" t="s">
        <v>206</v>
      </c>
      <c r="N246" s="53">
        <v>1</v>
      </c>
      <c r="O246" s="54" t="s">
        <v>195</v>
      </c>
      <c r="P246" s="205">
        <f t="shared" si="35"/>
        <v>0</v>
      </c>
      <c r="Q246" s="53"/>
      <c r="R246" s="53"/>
      <c r="S246" s="53">
        <v>0</v>
      </c>
      <c r="T246" s="54"/>
      <c r="U246" s="53"/>
      <c r="V246" s="56">
        <v>0</v>
      </c>
      <c r="W246" s="53"/>
      <c r="X246" s="56">
        <v>0</v>
      </c>
      <c r="Y246" s="53"/>
      <c r="Z246" s="56">
        <v>0</v>
      </c>
      <c r="AA246" s="53"/>
      <c r="AB246" s="56">
        <v>0</v>
      </c>
      <c r="AC246" s="53"/>
      <c r="AD246" s="205">
        <f t="shared" si="36"/>
        <v>0</v>
      </c>
      <c r="AE246" s="53">
        <v>0</v>
      </c>
      <c r="AF246" s="54">
        <v>0</v>
      </c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  <c r="CP246" s="53"/>
      <c r="CQ246" s="53"/>
      <c r="CR246" s="53"/>
      <c r="CS246" s="53"/>
      <c r="CT246" s="53"/>
      <c r="CU246" s="53"/>
      <c r="CV246" s="53"/>
      <c r="CW246" s="53"/>
      <c r="CX246" s="53"/>
      <c r="CY246" s="53"/>
      <c r="CZ246" s="53"/>
      <c r="DA246" s="53"/>
      <c r="DB246" s="53"/>
      <c r="DC246" s="53"/>
      <c r="DD246" s="53"/>
      <c r="DE246" s="53"/>
      <c r="DF246" s="53"/>
      <c r="DG246" s="53"/>
      <c r="DH246" s="53"/>
      <c r="DI246" s="53"/>
      <c r="DJ246" s="53"/>
      <c r="DK246" s="53"/>
      <c r="DL246" s="53"/>
      <c r="DM246" s="53"/>
      <c r="DN246" s="53"/>
      <c r="DO246" s="53"/>
      <c r="DP246" s="53"/>
    </row>
    <row r="247" spans="1:470" s="217" customFormat="1" ht="10.5" customHeight="1" x14ac:dyDescent="0.15">
      <c r="A247" s="208"/>
      <c r="B247" s="209"/>
      <c r="C247" s="209" t="s">
        <v>620</v>
      </c>
      <c r="D247" s="209"/>
      <c r="E247" s="209"/>
      <c r="F247" s="209"/>
      <c r="G247" s="209"/>
      <c r="H247" s="209"/>
      <c r="I247" s="209"/>
      <c r="J247" s="209"/>
      <c r="K247" s="209"/>
      <c r="L247" s="209"/>
      <c r="M247" s="209"/>
      <c r="N247" s="209">
        <f>SUM(N248:N255)</f>
        <v>8</v>
      </c>
      <c r="O247" s="210"/>
      <c r="P247" s="205">
        <f t="shared" si="35"/>
        <v>0</v>
      </c>
      <c r="Q247" s="209">
        <f t="shared" ref="Q247:AF247" si="42">SUM(Q248:Q255)</f>
        <v>0</v>
      </c>
      <c r="R247" s="209">
        <f t="shared" si="42"/>
        <v>0</v>
      </c>
      <c r="S247" s="209">
        <f t="shared" si="42"/>
        <v>0</v>
      </c>
      <c r="T247" s="210">
        <f t="shared" si="42"/>
        <v>0</v>
      </c>
      <c r="U247" s="209"/>
      <c r="V247" s="212">
        <f t="shared" si="42"/>
        <v>0</v>
      </c>
      <c r="W247" s="209"/>
      <c r="X247" s="212">
        <f t="shared" si="42"/>
        <v>0</v>
      </c>
      <c r="Y247" s="209"/>
      <c r="Z247" s="212">
        <f t="shared" si="42"/>
        <v>0</v>
      </c>
      <c r="AA247" s="209"/>
      <c r="AB247" s="212">
        <f t="shared" si="42"/>
        <v>1</v>
      </c>
      <c r="AC247" s="209"/>
      <c r="AD247" s="205">
        <f t="shared" si="36"/>
        <v>0</v>
      </c>
      <c r="AE247" s="209">
        <f t="shared" si="42"/>
        <v>0</v>
      </c>
      <c r="AF247" s="210">
        <f t="shared" si="42"/>
        <v>0</v>
      </c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  <c r="QR247" s="29"/>
      <c r="QS247" s="29"/>
      <c r="QT247" s="29"/>
      <c r="QU247" s="29"/>
      <c r="QV247" s="29"/>
      <c r="QW247" s="29"/>
      <c r="QX247" s="29"/>
      <c r="QY247" s="29"/>
      <c r="QZ247" s="29"/>
      <c r="RA247" s="29"/>
      <c r="RB247" s="29"/>
    </row>
    <row r="248" spans="1:470" s="61" customFormat="1" ht="10.5" customHeight="1" x14ac:dyDescent="0.15">
      <c r="A248" s="51" t="s">
        <v>806</v>
      </c>
      <c r="B248" s="52" t="s">
        <v>966</v>
      </c>
      <c r="C248" s="53" t="s">
        <v>620</v>
      </c>
      <c r="D248" s="53" t="s">
        <v>122</v>
      </c>
      <c r="E248" s="53" t="s">
        <v>136</v>
      </c>
      <c r="F248" s="53" t="s">
        <v>86</v>
      </c>
      <c r="G248" s="53" t="s">
        <v>620</v>
      </c>
      <c r="H248" s="53" t="s">
        <v>51</v>
      </c>
      <c r="I248" s="53" t="s">
        <v>620</v>
      </c>
      <c r="J248" s="53" t="s">
        <v>65</v>
      </c>
      <c r="K248" s="53" t="s">
        <v>137</v>
      </c>
      <c r="L248" s="53" t="s">
        <v>199</v>
      </c>
      <c r="M248" s="53" t="s">
        <v>194</v>
      </c>
      <c r="N248" s="53">
        <v>1</v>
      </c>
      <c r="O248" s="54" t="s">
        <v>195</v>
      </c>
      <c r="P248" s="205">
        <f t="shared" si="35"/>
        <v>0</v>
      </c>
      <c r="Q248" s="53"/>
      <c r="R248" s="53"/>
      <c r="S248" s="53">
        <v>0</v>
      </c>
      <c r="T248" s="54"/>
      <c r="U248" s="53"/>
      <c r="V248" s="56">
        <v>0</v>
      </c>
      <c r="W248" s="53"/>
      <c r="X248" s="56">
        <v>0</v>
      </c>
      <c r="Y248" s="53"/>
      <c r="Z248" s="56">
        <v>0</v>
      </c>
      <c r="AA248" s="53"/>
      <c r="AB248" s="56">
        <v>1</v>
      </c>
      <c r="AC248" s="53"/>
      <c r="AD248" s="205">
        <f t="shared" si="36"/>
        <v>0</v>
      </c>
      <c r="AE248" s="53">
        <v>0</v>
      </c>
      <c r="AF248" s="54">
        <v>0</v>
      </c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  <c r="CP248" s="53"/>
      <c r="CQ248" s="53"/>
      <c r="CR248" s="53"/>
      <c r="CS248" s="53"/>
      <c r="CT248" s="53"/>
      <c r="CU248" s="53"/>
      <c r="CV248" s="53"/>
      <c r="CW248" s="53"/>
      <c r="CX248" s="53"/>
      <c r="CY248" s="53"/>
      <c r="CZ248" s="53"/>
      <c r="DA248" s="53"/>
      <c r="DB248" s="53"/>
      <c r="DC248" s="53"/>
      <c r="DD248" s="53"/>
      <c r="DE248" s="53"/>
      <c r="DF248" s="53"/>
      <c r="DG248" s="53"/>
      <c r="DH248" s="53"/>
      <c r="DI248" s="53"/>
      <c r="DJ248" s="53"/>
      <c r="DK248" s="53"/>
      <c r="DL248" s="53"/>
      <c r="DM248" s="53"/>
      <c r="DN248" s="53"/>
      <c r="DO248" s="53"/>
      <c r="DP248" s="53"/>
    </row>
    <row r="249" spans="1:470" s="61" customFormat="1" ht="10.5" customHeight="1" x14ac:dyDescent="0.15">
      <c r="A249" s="51" t="s">
        <v>619</v>
      </c>
      <c r="B249" s="52" t="s">
        <v>966</v>
      </c>
      <c r="C249" s="53" t="s">
        <v>261</v>
      </c>
      <c r="D249" s="53" t="s">
        <v>122</v>
      </c>
      <c r="E249" s="53" t="s">
        <v>136</v>
      </c>
      <c r="F249" s="53" t="s">
        <v>86</v>
      </c>
      <c r="G249" s="53" t="s">
        <v>620</v>
      </c>
      <c r="H249" s="53" t="s">
        <v>121</v>
      </c>
      <c r="I249" s="53" t="s">
        <v>261</v>
      </c>
      <c r="J249" s="53" t="s">
        <v>65</v>
      </c>
      <c r="K249" s="53" t="s">
        <v>137</v>
      </c>
      <c r="L249" s="53" t="s">
        <v>199</v>
      </c>
      <c r="M249" s="53" t="s">
        <v>215</v>
      </c>
      <c r="N249" s="53">
        <v>1</v>
      </c>
      <c r="O249" s="54" t="s">
        <v>195</v>
      </c>
      <c r="P249" s="205">
        <f t="shared" si="35"/>
        <v>0</v>
      </c>
      <c r="Q249" s="53"/>
      <c r="R249" s="53"/>
      <c r="S249" s="53">
        <v>0</v>
      </c>
      <c r="T249" s="54"/>
      <c r="U249" s="53"/>
      <c r="V249" s="56">
        <v>0</v>
      </c>
      <c r="W249" s="53"/>
      <c r="X249" s="56">
        <v>0</v>
      </c>
      <c r="Y249" s="53"/>
      <c r="Z249" s="56">
        <v>0</v>
      </c>
      <c r="AA249" s="53"/>
      <c r="AB249" s="56">
        <v>0</v>
      </c>
      <c r="AC249" s="53"/>
      <c r="AD249" s="205">
        <f t="shared" si="36"/>
        <v>0</v>
      </c>
      <c r="AE249" s="53">
        <v>0</v>
      </c>
      <c r="AF249" s="54">
        <v>0</v>
      </c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  <c r="CP249" s="53"/>
      <c r="CQ249" s="53"/>
      <c r="CR249" s="53"/>
      <c r="CS249" s="53"/>
      <c r="CT249" s="53"/>
      <c r="CU249" s="53"/>
      <c r="CV249" s="53"/>
      <c r="CW249" s="53"/>
      <c r="CX249" s="53"/>
      <c r="CY249" s="53"/>
      <c r="CZ249" s="53"/>
      <c r="DA249" s="53"/>
      <c r="DB249" s="53"/>
      <c r="DC249" s="53"/>
      <c r="DD249" s="53"/>
      <c r="DE249" s="53"/>
      <c r="DF249" s="53"/>
      <c r="DG249" s="53"/>
      <c r="DH249" s="53"/>
      <c r="DI249" s="53"/>
      <c r="DJ249" s="53"/>
      <c r="DK249" s="53"/>
      <c r="DL249" s="53"/>
      <c r="DM249" s="53"/>
      <c r="DN249" s="53"/>
      <c r="DO249" s="53"/>
      <c r="DP249" s="53"/>
    </row>
    <row r="250" spans="1:470" s="61" customFormat="1" ht="10.5" customHeight="1" x14ac:dyDescent="0.15">
      <c r="A250" s="51" t="s">
        <v>622</v>
      </c>
      <c r="B250" s="52" t="s">
        <v>966</v>
      </c>
      <c r="C250" s="53" t="s">
        <v>623</v>
      </c>
      <c r="D250" s="53" t="s">
        <v>122</v>
      </c>
      <c r="E250" s="53" t="s">
        <v>136</v>
      </c>
      <c r="F250" s="53" t="s">
        <v>86</v>
      </c>
      <c r="G250" s="53" t="s">
        <v>620</v>
      </c>
      <c r="H250" s="53" t="s">
        <v>130</v>
      </c>
      <c r="I250" s="53" t="s">
        <v>623</v>
      </c>
      <c r="J250" s="53" t="s">
        <v>65</v>
      </c>
      <c r="K250" s="53" t="s">
        <v>137</v>
      </c>
      <c r="L250" s="53" t="s">
        <v>199</v>
      </c>
      <c r="M250" s="53" t="s">
        <v>206</v>
      </c>
      <c r="N250" s="53">
        <v>1</v>
      </c>
      <c r="O250" s="54" t="s">
        <v>195</v>
      </c>
      <c r="P250" s="205">
        <f t="shared" si="35"/>
        <v>0</v>
      </c>
      <c r="Q250" s="53"/>
      <c r="R250" s="53"/>
      <c r="S250" s="53">
        <v>0</v>
      </c>
      <c r="T250" s="54"/>
      <c r="U250" s="53"/>
      <c r="V250" s="56">
        <v>0</v>
      </c>
      <c r="W250" s="53"/>
      <c r="X250" s="56">
        <v>0</v>
      </c>
      <c r="Y250" s="53"/>
      <c r="Z250" s="56">
        <v>0</v>
      </c>
      <c r="AA250" s="53"/>
      <c r="AB250" s="56">
        <v>0</v>
      </c>
      <c r="AC250" s="53"/>
      <c r="AD250" s="205">
        <f t="shared" si="36"/>
        <v>0</v>
      </c>
      <c r="AE250" s="53">
        <v>0</v>
      </c>
      <c r="AF250" s="54">
        <v>0</v>
      </c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  <c r="CP250" s="53"/>
      <c r="CQ250" s="53"/>
      <c r="CR250" s="53"/>
      <c r="CS250" s="53"/>
      <c r="CT250" s="53"/>
      <c r="CU250" s="53"/>
      <c r="CV250" s="53"/>
      <c r="CW250" s="53"/>
      <c r="CX250" s="53"/>
      <c r="CY250" s="53"/>
      <c r="CZ250" s="53"/>
      <c r="DA250" s="53"/>
      <c r="DB250" s="53"/>
      <c r="DC250" s="53"/>
      <c r="DD250" s="53"/>
      <c r="DE250" s="53"/>
      <c r="DF250" s="53"/>
      <c r="DG250" s="53"/>
      <c r="DH250" s="53"/>
      <c r="DI250" s="53"/>
      <c r="DJ250" s="53"/>
      <c r="DK250" s="53"/>
      <c r="DL250" s="53"/>
      <c r="DM250" s="53"/>
      <c r="DN250" s="53"/>
      <c r="DO250" s="53"/>
      <c r="DP250" s="53"/>
    </row>
    <row r="251" spans="1:470" s="61" customFormat="1" ht="10.5" customHeight="1" x14ac:dyDescent="0.15">
      <c r="A251" s="51" t="s">
        <v>625</v>
      </c>
      <c r="B251" s="52" t="s">
        <v>966</v>
      </c>
      <c r="C251" s="53" t="s">
        <v>626</v>
      </c>
      <c r="D251" s="53" t="s">
        <v>122</v>
      </c>
      <c r="E251" s="53" t="s">
        <v>136</v>
      </c>
      <c r="F251" s="53" t="s">
        <v>86</v>
      </c>
      <c r="G251" s="53" t="s">
        <v>620</v>
      </c>
      <c r="H251" s="53" t="s">
        <v>191</v>
      </c>
      <c r="I251" s="53" t="s">
        <v>626</v>
      </c>
      <c r="J251" s="53" t="s">
        <v>65</v>
      </c>
      <c r="K251" s="53" t="s">
        <v>137</v>
      </c>
      <c r="L251" s="53" t="s">
        <v>199</v>
      </c>
      <c r="M251" s="53" t="s">
        <v>206</v>
      </c>
      <c r="N251" s="53">
        <v>1</v>
      </c>
      <c r="O251" s="54" t="s">
        <v>195</v>
      </c>
      <c r="P251" s="205">
        <f t="shared" si="35"/>
        <v>0</v>
      </c>
      <c r="Q251" s="53"/>
      <c r="R251" s="53"/>
      <c r="S251" s="53">
        <v>0</v>
      </c>
      <c r="T251" s="54"/>
      <c r="U251" s="53"/>
      <c r="V251" s="56">
        <v>0</v>
      </c>
      <c r="W251" s="53"/>
      <c r="X251" s="56">
        <v>0</v>
      </c>
      <c r="Y251" s="53"/>
      <c r="Z251" s="56">
        <v>0</v>
      </c>
      <c r="AA251" s="53"/>
      <c r="AB251" s="56">
        <v>0</v>
      </c>
      <c r="AC251" s="53"/>
      <c r="AD251" s="205">
        <f t="shared" si="36"/>
        <v>0</v>
      </c>
      <c r="AE251" s="53">
        <v>0</v>
      </c>
      <c r="AF251" s="54">
        <v>0</v>
      </c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  <c r="CP251" s="53"/>
      <c r="CQ251" s="53"/>
      <c r="CR251" s="53"/>
      <c r="CS251" s="53"/>
      <c r="CT251" s="53"/>
      <c r="CU251" s="53"/>
      <c r="CV251" s="53"/>
      <c r="CW251" s="53"/>
      <c r="CX251" s="53"/>
      <c r="CY251" s="53"/>
      <c r="CZ251" s="53"/>
      <c r="DA251" s="53"/>
      <c r="DB251" s="53"/>
      <c r="DC251" s="53"/>
      <c r="DD251" s="53"/>
      <c r="DE251" s="53"/>
      <c r="DF251" s="53"/>
      <c r="DG251" s="53"/>
      <c r="DH251" s="53"/>
      <c r="DI251" s="53"/>
      <c r="DJ251" s="53"/>
      <c r="DK251" s="53"/>
      <c r="DL251" s="53"/>
      <c r="DM251" s="53"/>
      <c r="DN251" s="53"/>
      <c r="DO251" s="53"/>
      <c r="DP251" s="53"/>
    </row>
    <row r="252" spans="1:470" s="61" customFormat="1" ht="10.5" customHeight="1" x14ac:dyDescent="0.15">
      <c r="A252" s="51" t="s">
        <v>628</v>
      </c>
      <c r="B252" s="52" t="s">
        <v>966</v>
      </c>
      <c r="C252" s="53" t="s">
        <v>629</v>
      </c>
      <c r="D252" s="53" t="s">
        <v>122</v>
      </c>
      <c r="E252" s="53" t="s">
        <v>136</v>
      </c>
      <c r="F252" s="53" t="s">
        <v>86</v>
      </c>
      <c r="G252" s="53" t="s">
        <v>620</v>
      </c>
      <c r="H252" s="53" t="s">
        <v>132</v>
      </c>
      <c r="I252" s="53" t="s">
        <v>629</v>
      </c>
      <c r="J252" s="53" t="s">
        <v>65</v>
      </c>
      <c r="K252" s="53" t="s">
        <v>137</v>
      </c>
      <c r="L252" s="53" t="s">
        <v>199</v>
      </c>
      <c r="M252" s="53" t="s">
        <v>215</v>
      </c>
      <c r="N252" s="53">
        <v>1</v>
      </c>
      <c r="O252" s="54" t="s">
        <v>195</v>
      </c>
      <c r="P252" s="205">
        <f t="shared" si="35"/>
        <v>0</v>
      </c>
      <c r="Q252" s="53"/>
      <c r="R252" s="53"/>
      <c r="S252" s="53">
        <v>0</v>
      </c>
      <c r="T252" s="54"/>
      <c r="U252" s="53"/>
      <c r="V252" s="56">
        <v>0</v>
      </c>
      <c r="W252" s="53"/>
      <c r="X252" s="56">
        <v>0</v>
      </c>
      <c r="Y252" s="53"/>
      <c r="Z252" s="56">
        <v>0</v>
      </c>
      <c r="AA252" s="53"/>
      <c r="AB252" s="56">
        <v>0</v>
      </c>
      <c r="AC252" s="53"/>
      <c r="AD252" s="205">
        <f t="shared" si="36"/>
        <v>0</v>
      </c>
      <c r="AE252" s="53">
        <v>0</v>
      </c>
      <c r="AF252" s="54">
        <v>0</v>
      </c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  <c r="CP252" s="53"/>
      <c r="CQ252" s="53"/>
      <c r="CR252" s="53"/>
      <c r="CS252" s="53"/>
      <c r="CT252" s="53"/>
      <c r="CU252" s="53"/>
      <c r="CV252" s="53"/>
      <c r="CW252" s="53"/>
      <c r="CX252" s="53"/>
      <c r="CY252" s="53"/>
      <c r="CZ252" s="53"/>
      <c r="DA252" s="53"/>
      <c r="DB252" s="53"/>
      <c r="DC252" s="53"/>
      <c r="DD252" s="53"/>
      <c r="DE252" s="53"/>
      <c r="DF252" s="53"/>
      <c r="DG252" s="53"/>
      <c r="DH252" s="53"/>
      <c r="DI252" s="53"/>
      <c r="DJ252" s="53"/>
      <c r="DK252" s="53"/>
      <c r="DL252" s="53"/>
      <c r="DM252" s="53"/>
      <c r="DN252" s="53"/>
      <c r="DO252" s="53"/>
      <c r="DP252" s="53"/>
    </row>
    <row r="253" spans="1:470" s="61" customFormat="1" ht="10.5" customHeight="1" x14ac:dyDescent="0.15">
      <c r="A253" s="51" t="s">
        <v>631</v>
      </c>
      <c r="B253" s="52" t="s">
        <v>966</v>
      </c>
      <c r="C253" s="53" t="s">
        <v>268</v>
      </c>
      <c r="D253" s="53" t="s">
        <v>122</v>
      </c>
      <c r="E253" s="53" t="s">
        <v>136</v>
      </c>
      <c r="F253" s="53" t="s">
        <v>86</v>
      </c>
      <c r="G253" s="53" t="s">
        <v>620</v>
      </c>
      <c r="H253" s="53" t="s">
        <v>128</v>
      </c>
      <c r="I253" s="53" t="s">
        <v>268</v>
      </c>
      <c r="J253" s="53" t="s">
        <v>65</v>
      </c>
      <c r="K253" s="53" t="s">
        <v>137</v>
      </c>
      <c r="L253" s="53" t="s">
        <v>199</v>
      </c>
      <c r="M253" s="53" t="s">
        <v>206</v>
      </c>
      <c r="N253" s="53">
        <v>1</v>
      </c>
      <c r="O253" s="54" t="s">
        <v>195</v>
      </c>
      <c r="P253" s="205">
        <f t="shared" si="35"/>
        <v>0</v>
      </c>
      <c r="Q253" s="53"/>
      <c r="R253" s="53"/>
      <c r="S253" s="53">
        <v>0</v>
      </c>
      <c r="T253" s="54"/>
      <c r="U253" s="53"/>
      <c r="V253" s="56">
        <v>0</v>
      </c>
      <c r="W253" s="53"/>
      <c r="X253" s="56">
        <v>0</v>
      </c>
      <c r="Y253" s="53"/>
      <c r="Z253" s="56">
        <v>0</v>
      </c>
      <c r="AA253" s="53"/>
      <c r="AB253" s="56">
        <v>0</v>
      </c>
      <c r="AC253" s="53"/>
      <c r="AD253" s="205">
        <f t="shared" si="36"/>
        <v>0</v>
      </c>
      <c r="AE253" s="53">
        <v>0</v>
      </c>
      <c r="AF253" s="54">
        <v>0</v>
      </c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  <c r="CP253" s="53"/>
      <c r="CQ253" s="53"/>
      <c r="CR253" s="53"/>
      <c r="CS253" s="53"/>
      <c r="CT253" s="53"/>
      <c r="CU253" s="53"/>
      <c r="CV253" s="53"/>
      <c r="CW253" s="53"/>
      <c r="CX253" s="53"/>
      <c r="CY253" s="53"/>
      <c r="CZ253" s="53"/>
      <c r="DA253" s="53"/>
      <c r="DB253" s="53"/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  <c r="DM253" s="53"/>
      <c r="DN253" s="53"/>
      <c r="DO253" s="53"/>
      <c r="DP253" s="53"/>
    </row>
    <row r="254" spans="1:470" s="61" customFormat="1" ht="10.5" customHeight="1" x14ac:dyDescent="0.15">
      <c r="A254" s="51" t="s">
        <v>632</v>
      </c>
      <c r="B254" s="52" t="s">
        <v>966</v>
      </c>
      <c r="C254" s="53" t="s">
        <v>264</v>
      </c>
      <c r="D254" s="53" t="s">
        <v>122</v>
      </c>
      <c r="E254" s="53" t="s">
        <v>136</v>
      </c>
      <c r="F254" s="53" t="s">
        <v>86</v>
      </c>
      <c r="G254" s="53" t="s">
        <v>620</v>
      </c>
      <c r="H254" s="53" t="s">
        <v>209</v>
      </c>
      <c r="I254" s="53" t="s">
        <v>264</v>
      </c>
      <c r="J254" s="53" t="s">
        <v>65</v>
      </c>
      <c r="K254" s="53" t="s">
        <v>137</v>
      </c>
      <c r="L254" s="53" t="s">
        <v>199</v>
      </c>
      <c r="M254" s="53" t="s">
        <v>206</v>
      </c>
      <c r="N254" s="53">
        <v>1</v>
      </c>
      <c r="O254" s="54" t="s">
        <v>195</v>
      </c>
      <c r="P254" s="205">
        <f t="shared" si="35"/>
        <v>0</v>
      </c>
      <c r="Q254" s="53"/>
      <c r="R254" s="53"/>
      <c r="S254" s="53">
        <v>0</v>
      </c>
      <c r="T254" s="54"/>
      <c r="U254" s="53"/>
      <c r="V254" s="56">
        <v>0</v>
      </c>
      <c r="W254" s="53"/>
      <c r="X254" s="56">
        <v>0</v>
      </c>
      <c r="Y254" s="53"/>
      <c r="Z254" s="56">
        <v>0</v>
      </c>
      <c r="AA254" s="53"/>
      <c r="AB254" s="56">
        <v>0</v>
      </c>
      <c r="AC254" s="53"/>
      <c r="AD254" s="205">
        <f t="shared" si="36"/>
        <v>0</v>
      </c>
      <c r="AE254" s="53">
        <v>0</v>
      </c>
      <c r="AF254" s="54">
        <v>0</v>
      </c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  <c r="CP254" s="53"/>
      <c r="CQ254" s="53"/>
      <c r="CR254" s="53"/>
      <c r="CS254" s="53"/>
      <c r="CT254" s="53"/>
      <c r="CU254" s="53"/>
      <c r="CV254" s="53"/>
      <c r="CW254" s="53"/>
      <c r="CX254" s="53"/>
      <c r="CY254" s="53"/>
      <c r="CZ254" s="53"/>
      <c r="DA254" s="53"/>
      <c r="DB254" s="53"/>
      <c r="DC254" s="53"/>
      <c r="DD254" s="53"/>
      <c r="DE254" s="53"/>
      <c r="DF254" s="53"/>
      <c r="DG254" s="53"/>
      <c r="DH254" s="53"/>
      <c r="DI254" s="53"/>
      <c r="DJ254" s="53"/>
      <c r="DK254" s="53"/>
      <c r="DL254" s="53"/>
      <c r="DM254" s="53"/>
      <c r="DN254" s="53"/>
      <c r="DO254" s="53"/>
      <c r="DP254" s="53"/>
    </row>
    <row r="255" spans="1:470" s="61" customFormat="1" ht="10.5" customHeight="1" x14ac:dyDescent="0.15">
      <c r="A255" s="51" t="s">
        <v>821</v>
      </c>
      <c r="B255" s="52" t="s">
        <v>966</v>
      </c>
      <c r="C255" s="53" t="s">
        <v>1296</v>
      </c>
      <c r="D255" s="53" t="s">
        <v>122</v>
      </c>
      <c r="E255" s="53" t="s">
        <v>136</v>
      </c>
      <c r="F255" s="53" t="s">
        <v>86</v>
      </c>
      <c r="G255" s="53" t="s">
        <v>620</v>
      </c>
      <c r="H255" s="53" t="s">
        <v>210</v>
      </c>
      <c r="I255" s="53" t="s">
        <v>231</v>
      </c>
      <c r="J255" s="53" t="s">
        <v>65</v>
      </c>
      <c r="K255" s="53" t="s">
        <v>137</v>
      </c>
      <c r="L255" s="53" t="s">
        <v>199</v>
      </c>
      <c r="M255" s="53" t="s">
        <v>217</v>
      </c>
      <c r="N255" s="53">
        <v>1</v>
      </c>
      <c r="O255" s="54" t="s">
        <v>218</v>
      </c>
      <c r="P255" s="205">
        <f t="shared" si="35"/>
        <v>0</v>
      </c>
      <c r="Q255" s="53"/>
      <c r="R255" s="53"/>
      <c r="S255" s="53">
        <v>0</v>
      </c>
      <c r="T255" s="54"/>
      <c r="U255" s="53"/>
      <c r="V255" s="56">
        <v>0</v>
      </c>
      <c r="W255" s="53"/>
      <c r="X255" s="56">
        <v>0</v>
      </c>
      <c r="Y255" s="53"/>
      <c r="Z255" s="56">
        <v>0</v>
      </c>
      <c r="AA255" s="53"/>
      <c r="AB255" s="56">
        <v>0</v>
      </c>
      <c r="AC255" s="53"/>
      <c r="AD255" s="205">
        <f t="shared" si="36"/>
        <v>0</v>
      </c>
      <c r="AE255" s="53">
        <v>0</v>
      </c>
      <c r="AF255" s="54">
        <v>0</v>
      </c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  <c r="CP255" s="53"/>
      <c r="CQ255" s="53"/>
      <c r="CR255" s="53"/>
      <c r="CS255" s="53"/>
      <c r="CT255" s="53"/>
      <c r="CU255" s="53"/>
      <c r="CV255" s="53"/>
      <c r="CW255" s="53"/>
      <c r="CX255" s="53"/>
      <c r="CY255" s="53"/>
      <c r="CZ255" s="53"/>
      <c r="DA255" s="53"/>
      <c r="DB255" s="53"/>
      <c r="DC255" s="53"/>
      <c r="DD255" s="53"/>
      <c r="DE255" s="53"/>
      <c r="DF255" s="53"/>
      <c r="DG255" s="53"/>
      <c r="DH255" s="53"/>
      <c r="DI255" s="53"/>
      <c r="DJ255" s="53"/>
      <c r="DK255" s="53"/>
      <c r="DL255" s="53"/>
      <c r="DM255" s="53"/>
      <c r="DN255" s="53"/>
      <c r="DO255" s="53"/>
      <c r="DP255" s="53"/>
    </row>
    <row r="256" spans="1:470" s="217" customFormat="1" ht="10.5" customHeight="1" x14ac:dyDescent="0.15">
      <c r="A256" s="208"/>
      <c r="B256" s="209"/>
      <c r="C256" s="209" t="s">
        <v>1281</v>
      </c>
      <c r="D256" s="209"/>
      <c r="E256" s="209"/>
      <c r="F256" s="209"/>
      <c r="G256" s="209"/>
      <c r="H256" s="209"/>
      <c r="I256" s="209"/>
      <c r="J256" s="209"/>
      <c r="K256" s="209"/>
      <c r="L256" s="209"/>
      <c r="M256" s="209"/>
      <c r="N256" s="209">
        <f>SUM(N257:N259)</f>
        <v>3</v>
      </c>
      <c r="O256" s="210"/>
      <c r="P256" s="205">
        <f t="shared" si="35"/>
        <v>0</v>
      </c>
      <c r="Q256" s="209">
        <f t="shared" ref="Q256:AF256" si="43">SUM(Q257:Q259)</f>
        <v>0</v>
      </c>
      <c r="R256" s="209">
        <f t="shared" si="43"/>
        <v>0</v>
      </c>
      <c r="S256" s="209">
        <f t="shared" si="43"/>
        <v>0</v>
      </c>
      <c r="T256" s="210">
        <f t="shared" si="43"/>
        <v>0</v>
      </c>
      <c r="U256" s="209"/>
      <c r="V256" s="212">
        <f t="shared" si="43"/>
        <v>0</v>
      </c>
      <c r="W256" s="209"/>
      <c r="X256" s="212">
        <f t="shared" si="43"/>
        <v>0</v>
      </c>
      <c r="Y256" s="209"/>
      <c r="Z256" s="212">
        <f t="shared" si="43"/>
        <v>0</v>
      </c>
      <c r="AA256" s="209"/>
      <c r="AB256" s="212">
        <f t="shared" si="43"/>
        <v>1</v>
      </c>
      <c r="AC256" s="209"/>
      <c r="AD256" s="205">
        <f t="shared" si="36"/>
        <v>0</v>
      </c>
      <c r="AE256" s="209">
        <f t="shared" si="43"/>
        <v>0</v>
      </c>
      <c r="AF256" s="210">
        <f t="shared" si="43"/>
        <v>0</v>
      </c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  <c r="QR256" s="29"/>
      <c r="QS256" s="29"/>
      <c r="QT256" s="29"/>
      <c r="QU256" s="29"/>
      <c r="QV256" s="29"/>
      <c r="QW256" s="29"/>
      <c r="QX256" s="29"/>
      <c r="QY256" s="29"/>
      <c r="QZ256" s="29"/>
      <c r="RA256" s="29"/>
      <c r="RB256" s="29"/>
    </row>
    <row r="257" spans="1:470" s="61" customFormat="1" ht="10.5" customHeight="1" x14ac:dyDescent="0.15">
      <c r="A257" s="51" t="s">
        <v>665</v>
      </c>
      <c r="B257" s="52" t="s">
        <v>966</v>
      </c>
      <c r="C257" s="53" t="s">
        <v>1281</v>
      </c>
      <c r="D257" s="53" t="s">
        <v>122</v>
      </c>
      <c r="E257" s="53" t="s">
        <v>136</v>
      </c>
      <c r="F257" s="53" t="s">
        <v>101</v>
      </c>
      <c r="G257" s="53" t="s">
        <v>1281</v>
      </c>
      <c r="H257" s="53" t="s">
        <v>51</v>
      </c>
      <c r="I257" s="53" t="s">
        <v>666</v>
      </c>
      <c r="J257" s="53" t="s">
        <v>65</v>
      </c>
      <c r="K257" s="53" t="s">
        <v>137</v>
      </c>
      <c r="L257" s="53" t="s">
        <v>199</v>
      </c>
      <c r="M257" s="53" t="s">
        <v>204</v>
      </c>
      <c r="N257" s="53">
        <v>1</v>
      </c>
      <c r="O257" s="54" t="s">
        <v>195</v>
      </c>
      <c r="P257" s="205">
        <f t="shared" si="35"/>
        <v>0</v>
      </c>
      <c r="Q257" s="53"/>
      <c r="R257" s="53"/>
      <c r="S257" s="53">
        <v>0</v>
      </c>
      <c r="T257" s="54"/>
      <c r="U257" s="53"/>
      <c r="V257" s="56">
        <v>0</v>
      </c>
      <c r="W257" s="53"/>
      <c r="X257" s="56">
        <v>0</v>
      </c>
      <c r="Y257" s="53"/>
      <c r="Z257" s="56">
        <v>0</v>
      </c>
      <c r="AA257" s="53"/>
      <c r="AB257" s="56">
        <v>1</v>
      </c>
      <c r="AC257" s="53"/>
      <c r="AD257" s="205">
        <f t="shared" si="36"/>
        <v>0</v>
      </c>
      <c r="AE257" s="53">
        <v>0</v>
      </c>
      <c r="AF257" s="54">
        <v>0</v>
      </c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  <c r="CP257" s="53"/>
      <c r="CQ257" s="53"/>
      <c r="CR257" s="53"/>
      <c r="CS257" s="53"/>
      <c r="CT257" s="53"/>
      <c r="CU257" s="53"/>
      <c r="CV257" s="53"/>
      <c r="CW257" s="53"/>
      <c r="CX257" s="53"/>
      <c r="CY257" s="53"/>
      <c r="CZ257" s="53"/>
      <c r="DA257" s="53"/>
      <c r="DB257" s="53"/>
      <c r="DC257" s="53"/>
      <c r="DD257" s="53"/>
      <c r="DE257" s="53"/>
      <c r="DF257" s="53"/>
      <c r="DG257" s="53"/>
      <c r="DH257" s="53"/>
      <c r="DI257" s="53"/>
      <c r="DJ257" s="53"/>
      <c r="DK257" s="53"/>
      <c r="DL257" s="53"/>
      <c r="DM257" s="53"/>
      <c r="DN257" s="53"/>
      <c r="DO257" s="53"/>
      <c r="DP257" s="53"/>
    </row>
    <row r="258" spans="1:470" s="61" customFormat="1" ht="10.5" customHeight="1" x14ac:dyDescent="0.15">
      <c r="A258" s="51" t="s">
        <v>669</v>
      </c>
      <c r="B258" s="52" t="s">
        <v>966</v>
      </c>
      <c r="C258" s="53" t="s">
        <v>670</v>
      </c>
      <c r="D258" s="53" t="s">
        <v>122</v>
      </c>
      <c r="E258" s="53" t="s">
        <v>136</v>
      </c>
      <c r="F258" s="53" t="s">
        <v>101</v>
      </c>
      <c r="G258" s="53" t="s">
        <v>1281</v>
      </c>
      <c r="H258" s="53" t="s">
        <v>121</v>
      </c>
      <c r="I258" s="53" t="s">
        <v>670</v>
      </c>
      <c r="J258" s="53" t="s">
        <v>65</v>
      </c>
      <c r="K258" s="53" t="s">
        <v>137</v>
      </c>
      <c r="L258" s="53" t="s">
        <v>199</v>
      </c>
      <c r="M258" s="53" t="s">
        <v>207</v>
      </c>
      <c r="N258" s="53">
        <v>1</v>
      </c>
      <c r="O258" s="54" t="s">
        <v>195</v>
      </c>
      <c r="P258" s="205">
        <f t="shared" si="35"/>
        <v>0</v>
      </c>
      <c r="Q258" s="53"/>
      <c r="R258" s="53"/>
      <c r="S258" s="53">
        <v>0</v>
      </c>
      <c r="T258" s="54"/>
      <c r="U258" s="53"/>
      <c r="V258" s="56">
        <v>0</v>
      </c>
      <c r="W258" s="53"/>
      <c r="X258" s="56">
        <v>0</v>
      </c>
      <c r="Y258" s="53"/>
      <c r="Z258" s="56">
        <v>0</v>
      </c>
      <c r="AA258" s="53"/>
      <c r="AB258" s="56">
        <v>0</v>
      </c>
      <c r="AC258" s="53"/>
      <c r="AD258" s="205">
        <f t="shared" si="36"/>
        <v>0</v>
      </c>
      <c r="AE258" s="53">
        <v>0</v>
      </c>
      <c r="AF258" s="54">
        <v>0</v>
      </c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  <c r="CP258" s="53"/>
      <c r="CQ258" s="53"/>
      <c r="CR258" s="53"/>
      <c r="CS258" s="53"/>
      <c r="CT258" s="53"/>
      <c r="CU258" s="53"/>
      <c r="CV258" s="53"/>
      <c r="CW258" s="53"/>
      <c r="CX258" s="53"/>
      <c r="CY258" s="53"/>
      <c r="CZ258" s="53"/>
      <c r="DA258" s="53"/>
      <c r="DB258" s="53"/>
      <c r="DC258" s="53"/>
      <c r="DD258" s="53"/>
      <c r="DE258" s="53"/>
      <c r="DF258" s="53"/>
      <c r="DG258" s="53"/>
      <c r="DH258" s="53"/>
      <c r="DI258" s="53"/>
      <c r="DJ258" s="53"/>
      <c r="DK258" s="53"/>
      <c r="DL258" s="53"/>
      <c r="DM258" s="53"/>
      <c r="DN258" s="53"/>
      <c r="DO258" s="53"/>
      <c r="DP258" s="53"/>
    </row>
    <row r="259" spans="1:470" s="61" customFormat="1" ht="10.5" customHeight="1" x14ac:dyDescent="0.15">
      <c r="A259" s="51" t="s">
        <v>672</v>
      </c>
      <c r="B259" s="52" t="s">
        <v>966</v>
      </c>
      <c r="C259" s="53" t="s">
        <v>673</v>
      </c>
      <c r="D259" s="53" t="s">
        <v>122</v>
      </c>
      <c r="E259" s="53" t="s">
        <v>136</v>
      </c>
      <c r="F259" s="53" t="s">
        <v>101</v>
      </c>
      <c r="G259" s="53" t="s">
        <v>1281</v>
      </c>
      <c r="H259" s="53" t="s">
        <v>130</v>
      </c>
      <c r="I259" s="53" t="s">
        <v>674</v>
      </c>
      <c r="J259" s="53" t="s">
        <v>65</v>
      </c>
      <c r="K259" s="53" t="s">
        <v>137</v>
      </c>
      <c r="L259" s="53" t="s">
        <v>199</v>
      </c>
      <c r="M259" s="53" t="s">
        <v>208</v>
      </c>
      <c r="N259" s="53">
        <v>1</v>
      </c>
      <c r="O259" s="54" t="s">
        <v>195</v>
      </c>
      <c r="P259" s="205">
        <f t="shared" si="35"/>
        <v>0</v>
      </c>
      <c r="Q259" s="53"/>
      <c r="R259" s="53"/>
      <c r="S259" s="53">
        <v>0</v>
      </c>
      <c r="T259" s="54"/>
      <c r="U259" s="53"/>
      <c r="V259" s="56">
        <v>0</v>
      </c>
      <c r="W259" s="53"/>
      <c r="X259" s="56">
        <v>0</v>
      </c>
      <c r="Y259" s="53"/>
      <c r="Z259" s="56">
        <v>0</v>
      </c>
      <c r="AA259" s="53"/>
      <c r="AB259" s="56">
        <v>0</v>
      </c>
      <c r="AC259" s="53"/>
      <c r="AD259" s="205">
        <f t="shared" si="36"/>
        <v>0</v>
      </c>
      <c r="AE259" s="53">
        <v>0</v>
      </c>
      <c r="AF259" s="54">
        <v>0</v>
      </c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  <c r="CP259" s="53"/>
      <c r="CQ259" s="53"/>
      <c r="CR259" s="53"/>
      <c r="CS259" s="53"/>
      <c r="CT259" s="53"/>
      <c r="CU259" s="53"/>
      <c r="CV259" s="53"/>
      <c r="CW259" s="53"/>
      <c r="CX259" s="53"/>
      <c r="CY259" s="53"/>
      <c r="CZ259" s="53"/>
      <c r="DA259" s="53"/>
      <c r="DB259" s="53"/>
      <c r="DC259" s="53"/>
      <c r="DD259" s="53"/>
      <c r="DE259" s="53"/>
      <c r="DF259" s="53"/>
      <c r="DG259" s="53"/>
      <c r="DH259" s="53"/>
      <c r="DI259" s="53"/>
      <c r="DJ259" s="53"/>
      <c r="DK259" s="53"/>
      <c r="DL259" s="53"/>
      <c r="DM259" s="53"/>
      <c r="DN259" s="53"/>
      <c r="DO259" s="53"/>
      <c r="DP259" s="53"/>
    </row>
    <row r="260" spans="1:470" s="217" customFormat="1" ht="10.5" customHeight="1" x14ac:dyDescent="0.15">
      <c r="A260" s="208"/>
      <c r="B260" s="209"/>
      <c r="C260" s="209" t="s">
        <v>275</v>
      </c>
      <c r="D260" s="209"/>
      <c r="E260" s="209"/>
      <c r="F260" s="209"/>
      <c r="G260" s="209"/>
      <c r="H260" s="209"/>
      <c r="I260" s="209"/>
      <c r="J260" s="209"/>
      <c r="K260" s="209"/>
      <c r="L260" s="209"/>
      <c r="M260" s="209"/>
      <c r="N260" s="209">
        <f>SUM(N261:N263)</f>
        <v>3</v>
      </c>
      <c r="O260" s="210"/>
      <c r="P260" s="205">
        <f t="shared" si="35"/>
        <v>0</v>
      </c>
      <c r="Q260" s="209">
        <f t="shared" ref="Q260:AF260" si="44">SUM(Q261:Q263)</f>
        <v>0</v>
      </c>
      <c r="R260" s="209">
        <f t="shared" si="44"/>
        <v>0</v>
      </c>
      <c r="S260" s="209">
        <f t="shared" si="44"/>
        <v>0</v>
      </c>
      <c r="T260" s="210">
        <f t="shared" si="44"/>
        <v>0</v>
      </c>
      <c r="U260" s="209"/>
      <c r="V260" s="212">
        <f t="shared" si="44"/>
        <v>0</v>
      </c>
      <c r="W260" s="209"/>
      <c r="X260" s="212">
        <f t="shared" si="44"/>
        <v>0</v>
      </c>
      <c r="Y260" s="209"/>
      <c r="Z260" s="212">
        <f t="shared" si="44"/>
        <v>0</v>
      </c>
      <c r="AA260" s="209"/>
      <c r="AB260" s="212">
        <f t="shared" si="44"/>
        <v>0</v>
      </c>
      <c r="AC260" s="209"/>
      <c r="AD260" s="205">
        <f t="shared" si="36"/>
        <v>0</v>
      </c>
      <c r="AE260" s="209">
        <f t="shared" si="44"/>
        <v>0</v>
      </c>
      <c r="AF260" s="210">
        <f t="shared" si="44"/>
        <v>0</v>
      </c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  <c r="QR260" s="29"/>
      <c r="QS260" s="29"/>
      <c r="QT260" s="29"/>
      <c r="QU260" s="29"/>
      <c r="QV260" s="29"/>
      <c r="QW260" s="29"/>
      <c r="QX260" s="29"/>
      <c r="QY260" s="29"/>
      <c r="QZ260" s="29"/>
      <c r="RA260" s="29"/>
      <c r="RB260" s="29"/>
    </row>
    <row r="261" spans="1:470" s="61" customFormat="1" ht="10.5" customHeight="1" x14ac:dyDescent="0.15">
      <c r="A261" s="51" t="s">
        <v>926</v>
      </c>
      <c r="B261" s="52" t="s">
        <v>966</v>
      </c>
      <c r="C261" s="53" t="s">
        <v>275</v>
      </c>
      <c r="D261" s="53" t="s">
        <v>122</v>
      </c>
      <c r="E261" s="53" t="s">
        <v>136</v>
      </c>
      <c r="F261" s="53" t="s">
        <v>103</v>
      </c>
      <c r="G261" s="53" t="s">
        <v>275</v>
      </c>
      <c r="H261" s="53" t="s">
        <v>51</v>
      </c>
      <c r="I261" s="53" t="s">
        <v>275</v>
      </c>
      <c r="J261" s="53" t="s">
        <v>65</v>
      </c>
      <c r="K261" s="53" t="s">
        <v>137</v>
      </c>
      <c r="L261" s="53" t="s">
        <v>199</v>
      </c>
      <c r="M261" s="53" t="s">
        <v>207</v>
      </c>
      <c r="N261" s="53">
        <v>1</v>
      </c>
      <c r="O261" s="54" t="s">
        <v>195</v>
      </c>
      <c r="P261" s="205">
        <f t="shared" si="35"/>
        <v>0</v>
      </c>
      <c r="Q261" s="53"/>
      <c r="R261" s="53"/>
      <c r="S261" s="53">
        <v>0</v>
      </c>
      <c r="T261" s="54"/>
      <c r="U261" s="53"/>
      <c r="V261" s="56">
        <v>0</v>
      </c>
      <c r="W261" s="53"/>
      <c r="X261" s="56">
        <v>0</v>
      </c>
      <c r="Y261" s="53"/>
      <c r="Z261" s="56">
        <v>0</v>
      </c>
      <c r="AA261" s="53"/>
      <c r="AB261" s="56">
        <v>0</v>
      </c>
      <c r="AC261" s="53"/>
      <c r="AD261" s="205">
        <f t="shared" si="36"/>
        <v>0</v>
      </c>
      <c r="AE261" s="53">
        <v>0</v>
      </c>
      <c r="AF261" s="54">
        <v>0</v>
      </c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  <c r="CP261" s="53"/>
      <c r="CQ261" s="53"/>
      <c r="CR261" s="53"/>
      <c r="CS261" s="53"/>
      <c r="CT261" s="53"/>
      <c r="CU261" s="53"/>
      <c r="CV261" s="53"/>
      <c r="CW261" s="53"/>
      <c r="CX261" s="53"/>
      <c r="CY261" s="53"/>
      <c r="CZ261" s="53"/>
      <c r="DA261" s="53"/>
      <c r="DB261" s="53"/>
      <c r="DC261" s="53"/>
      <c r="DD261" s="53"/>
      <c r="DE261" s="53"/>
      <c r="DF261" s="53"/>
      <c r="DG261" s="53"/>
      <c r="DH261" s="53"/>
      <c r="DI261" s="53"/>
      <c r="DJ261" s="53"/>
      <c r="DK261" s="53"/>
      <c r="DL261" s="53"/>
      <c r="DM261" s="53"/>
      <c r="DN261" s="53"/>
      <c r="DO261" s="53"/>
      <c r="DP261" s="53"/>
    </row>
    <row r="262" spans="1:470" s="61" customFormat="1" ht="10.5" customHeight="1" x14ac:dyDescent="0.15">
      <c r="A262" s="51" t="s">
        <v>916</v>
      </c>
      <c r="B262" s="52" t="s">
        <v>966</v>
      </c>
      <c r="C262" s="53" t="s">
        <v>917</v>
      </c>
      <c r="D262" s="53" t="s">
        <v>122</v>
      </c>
      <c r="E262" s="53" t="s">
        <v>136</v>
      </c>
      <c r="F262" s="53" t="s">
        <v>103</v>
      </c>
      <c r="G262" s="53" t="s">
        <v>275</v>
      </c>
      <c r="H262" s="53" t="s">
        <v>121</v>
      </c>
      <c r="I262" s="53" t="s">
        <v>918</v>
      </c>
      <c r="J262" s="53" t="s">
        <v>65</v>
      </c>
      <c r="K262" s="53" t="s">
        <v>137</v>
      </c>
      <c r="L262" s="53" t="s">
        <v>199</v>
      </c>
      <c r="M262" s="53" t="s">
        <v>206</v>
      </c>
      <c r="N262" s="53">
        <v>1</v>
      </c>
      <c r="O262" s="54" t="s">
        <v>195</v>
      </c>
      <c r="P262" s="205">
        <f t="shared" si="35"/>
        <v>0</v>
      </c>
      <c r="Q262" s="53"/>
      <c r="R262" s="53"/>
      <c r="S262" s="53">
        <v>0</v>
      </c>
      <c r="T262" s="54"/>
      <c r="U262" s="53"/>
      <c r="V262" s="56">
        <v>0</v>
      </c>
      <c r="W262" s="53"/>
      <c r="X262" s="56">
        <v>0</v>
      </c>
      <c r="Y262" s="53"/>
      <c r="Z262" s="56">
        <v>0</v>
      </c>
      <c r="AA262" s="53"/>
      <c r="AB262" s="56">
        <v>0</v>
      </c>
      <c r="AC262" s="53"/>
      <c r="AD262" s="205">
        <f t="shared" si="36"/>
        <v>0</v>
      </c>
      <c r="AE262" s="53">
        <v>0</v>
      </c>
      <c r="AF262" s="54">
        <v>0</v>
      </c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  <c r="CP262" s="53"/>
      <c r="CQ262" s="53"/>
      <c r="CR262" s="53"/>
      <c r="CS262" s="53"/>
      <c r="CT262" s="53"/>
      <c r="CU262" s="53"/>
      <c r="CV262" s="53"/>
      <c r="CW262" s="53"/>
      <c r="CX262" s="53"/>
      <c r="CY262" s="53"/>
      <c r="CZ262" s="53"/>
      <c r="DA262" s="53"/>
      <c r="DB262" s="53"/>
      <c r="DC262" s="53"/>
      <c r="DD262" s="53"/>
      <c r="DE262" s="53"/>
      <c r="DF262" s="53"/>
      <c r="DG262" s="53"/>
      <c r="DH262" s="53"/>
      <c r="DI262" s="53"/>
      <c r="DJ262" s="53"/>
      <c r="DK262" s="53"/>
      <c r="DL262" s="53"/>
      <c r="DM262" s="53"/>
      <c r="DN262" s="53"/>
      <c r="DO262" s="53"/>
      <c r="DP262" s="53"/>
    </row>
    <row r="263" spans="1:470" s="61" customFormat="1" ht="10.5" customHeight="1" x14ac:dyDescent="0.15">
      <c r="A263" s="51" t="s">
        <v>849</v>
      </c>
      <c r="B263" s="52" t="s">
        <v>966</v>
      </c>
      <c r="C263" s="53" t="s">
        <v>1304</v>
      </c>
      <c r="D263" s="53" t="s">
        <v>122</v>
      </c>
      <c r="E263" s="53" t="s">
        <v>136</v>
      </c>
      <c r="F263" s="53" t="s">
        <v>103</v>
      </c>
      <c r="G263" s="53" t="s">
        <v>275</v>
      </c>
      <c r="H263" s="53" t="s">
        <v>211</v>
      </c>
      <c r="I263" s="53" t="s">
        <v>279</v>
      </c>
      <c r="J263" s="53" t="s">
        <v>65</v>
      </c>
      <c r="K263" s="53" t="s">
        <v>137</v>
      </c>
      <c r="L263" s="53" t="s">
        <v>199</v>
      </c>
      <c r="M263" s="53" t="s">
        <v>217</v>
      </c>
      <c r="N263" s="53">
        <v>1</v>
      </c>
      <c r="O263" s="54" t="s">
        <v>218</v>
      </c>
      <c r="P263" s="205">
        <f t="shared" si="35"/>
        <v>0</v>
      </c>
      <c r="Q263" s="53"/>
      <c r="R263" s="53"/>
      <c r="S263" s="53">
        <v>0</v>
      </c>
      <c r="T263" s="54"/>
      <c r="U263" s="53"/>
      <c r="V263" s="56">
        <v>0</v>
      </c>
      <c r="W263" s="53"/>
      <c r="X263" s="56">
        <v>0</v>
      </c>
      <c r="Y263" s="53"/>
      <c r="Z263" s="56">
        <v>0</v>
      </c>
      <c r="AA263" s="53"/>
      <c r="AB263" s="56">
        <v>0</v>
      </c>
      <c r="AC263" s="53"/>
      <c r="AD263" s="205">
        <f t="shared" si="36"/>
        <v>0</v>
      </c>
      <c r="AE263" s="53">
        <v>0</v>
      </c>
      <c r="AF263" s="54">
        <v>0</v>
      </c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  <c r="CP263" s="53"/>
      <c r="CQ263" s="53"/>
      <c r="CR263" s="53"/>
      <c r="CS263" s="53"/>
      <c r="CT263" s="53"/>
      <c r="CU263" s="53"/>
      <c r="CV263" s="53"/>
      <c r="CW263" s="53"/>
      <c r="CX263" s="53"/>
      <c r="CY263" s="53"/>
      <c r="CZ263" s="53"/>
      <c r="DA263" s="53"/>
      <c r="DB263" s="53"/>
      <c r="DC263" s="53"/>
      <c r="DD263" s="53"/>
      <c r="DE263" s="53"/>
      <c r="DF263" s="53"/>
      <c r="DG263" s="53"/>
      <c r="DH263" s="53"/>
      <c r="DI263" s="53"/>
      <c r="DJ263" s="53"/>
      <c r="DK263" s="53"/>
      <c r="DL263" s="53"/>
      <c r="DM263" s="53"/>
      <c r="DN263" s="53"/>
      <c r="DO263" s="53"/>
      <c r="DP263" s="53"/>
    </row>
    <row r="264" spans="1:470" s="217" customFormat="1" ht="10.5" customHeight="1" x14ac:dyDescent="0.15">
      <c r="A264" s="208"/>
      <c r="B264" s="209"/>
      <c r="C264" s="209" t="s">
        <v>718</v>
      </c>
      <c r="D264" s="209"/>
      <c r="E264" s="209"/>
      <c r="F264" s="209"/>
      <c r="G264" s="209"/>
      <c r="H264" s="209"/>
      <c r="I264" s="209"/>
      <c r="J264" s="209"/>
      <c r="K264" s="209"/>
      <c r="L264" s="209"/>
      <c r="M264" s="209"/>
      <c r="N264" s="209">
        <f>SUM(N265:N270)</f>
        <v>6</v>
      </c>
      <c r="O264" s="210"/>
      <c r="P264" s="205">
        <f t="shared" si="35"/>
        <v>0</v>
      </c>
      <c r="Q264" s="209">
        <f t="shared" ref="Q264:AF264" si="45">SUM(Q265:Q270)</f>
        <v>0</v>
      </c>
      <c r="R264" s="209">
        <f t="shared" si="45"/>
        <v>0</v>
      </c>
      <c r="S264" s="209">
        <f t="shared" si="45"/>
        <v>0</v>
      </c>
      <c r="T264" s="210">
        <f t="shared" si="45"/>
        <v>0</v>
      </c>
      <c r="U264" s="209"/>
      <c r="V264" s="212">
        <f t="shared" si="45"/>
        <v>0</v>
      </c>
      <c r="W264" s="209"/>
      <c r="X264" s="212">
        <f t="shared" si="45"/>
        <v>0</v>
      </c>
      <c r="Y264" s="209"/>
      <c r="Z264" s="212">
        <f t="shared" si="45"/>
        <v>0</v>
      </c>
      <c r="AA264" s="209"/>
      <c r="AB264" s="212">
        <f t="shared" si="45"/>
        <v>0</v>
      </c>
      <c r="AC264" s="209"/>
      <c r="AD264" s="205">
        <f t="shared" si="36"/>
        <v>0</v>
      </c>
      <c r="AE264" s="209">
        <f t="shared" si="45"/>
        <v>0</v>
      </c>
      <c r="AF264" s="210">
        <f t="shared" si="45"/>
        <v>0</v>
      </c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  <c r="QR264" s="29"/>
      <c r="QS264" s="29"/>
      <c r="QT264" s="29"/>
      <c r="QU264" s="29"/>
      <c r="QV264" s="29"/>
      <c r="QW264" s="29"/>
      <c r="QX264" s="29"/>
      <c r="QY264" s="29"/>
      <c r="QZ264" s="29"/>
      <c r="RA264" s="29"/>
      <c r="RB264" s="29"/>
    </row>
    <row r="265" spans="1:470" s="61" customFormat="1" ht="10.5" customHeight="1" x14ac:dyDescent="0.15">
      <c r="A265" s="51" t="s">
        <v>717</v>
      </c>
      <c r="B265" s="52" t="s">
        <v>966</v>
      </c>
      <c r="C265" s="53" t="s">
        <v>718</v>
      </c>
      <c r="D265" s="53" t="s">
        <v>122</v>
      </c>
      <c r="E265" s="53" t="s">
        <v>136</v>
      </c>
      <c r="F265" s="53" t="s">
        <v>117</v>
      </c>
      <c r="G265" s="53" t="s">
        <v>718</v>
      </c>
      <c r="H265" s="53" t="s">
        <v>51</v>
      </c>
      <c r="I265" s="53" t="s">
        <v>718</v>
      </c>
      <c r="J265" s="53" t="s">
        <v>65</v>
      </c>
      <c r="K265" s="53" t="s">
        <v>137</v>
      </c>
      <c r="L265" s="53" t="s">
        <v>199</v>
      </c>
      <c r="M265" s="53" t="s">
        <v>202</v>
      </c>
      <c r="N265" s="53">
        <v>1</v>
      </c>
      <c r="O265" s="54" t="s">
        <v>195</v>
      </c>
      <c r="P265" s="205">
        <f t="shared" si="35"/>
        <v>0</v>
      </c>
      <c r="Q265" s="53"/>
      <c r="R265" s="53"/>
      <c r="S265" s="53">
        <v>0</v>
      </c>
      <c r="T265" s="54"/>
      <c r="U265" s="53"/>
      <c r="V265" s="56">
        <v>0</v>
      </c>
      <c r="W265" s="53"/>
      <c r="X265" s="56">
        <v>0</v>
      </c>
      <c r="Y265" s="53"/>
      <c r="Z265" s="56">
        <v>0</v>
      </c>
      <c r="AA265" s="53"/>
      <c r="AB265" s="56">
        <v>0</v>
      </c>
      <c r="AC265" s="53"/>
      <c r="AD265" s="205">
        <f t="shared" si="36"/>
        <v>0</v>
      </c>
      <c r="AE265" s="53">
        <v>0</v>
      </c>
      <c r="AF265" s="54">
        <v>0</v>
      </c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  <c r="CP265" s="53"/>
      <c r="CQ265" s="53"/>
      <c r="CR265" s="53"/>
      <c r="CS265" s="53"/>
      <c r="CT265" s="53"/>
      <c r="CU265" s="53"/>
      <c r="CV265" s="53"/>
      <c r="CW265" s="53"/>
      <c r="CX265" s="53"/>
      <c r="CY265" s="53"/>
      <c r="CZ265" s="53"/>
      <c r="DA265" s="53"/>
      <c r="DB265" s="53"/>
      <c r="DC265" s="53"/>
      <c r="DD265" s="53"/>
      <c r="DE265" s="53"/>
      <c r="DF265" s="53"/>
      <c r="DG265" s="53"/>
      <c r="DH265" s="53"/>
      <c r="DI265" s="53"/>
      <c r="DJ265" s="53"/>
      <c r="DK265" s="53"/>
      <c r="DL265" s="53"/>
      <c r="DM265" s="53"/>
      <c r="DN265" s="53"/>
      <c r="DO265" s="53"/>
      <c r="DP265" s="53"/>
    </row>
    <row r="266" spans="1:470" s="61" customFormat="1" ht="10.5" customHeight="1" x14ac:dyDescent="0.15">
      <c r="A266" s="51" t="s">
        <v>720</v>
      </c>
      <c r="B266" s="52" t="s">
        <v>966</v>
      </c>
      <c r="C266" s="53" t="s">
        <v>721</v>
      </c>
      <c r="D266" s="53" t="s">
        <v>122</v>
      </c>
      <c r="E266" s="53" t="s">
        <v>136</v>
      </c>
      <c r="F266" s="53" t="s">
        <v>117</v>
      </c>
      <c r="G266" s="53" t="s">
        <v>718</v>
      </c>
      <c r="H266" s="53" t="s">
        <v>121</v>
      </c>
      <c r="I266" s="53" t="s">
        <v>722</v>
      </c>
      <c r="J266" s="53" t="s">
        <v>65</v>
      </c>
      <c r="K266" s="53" t="s">
        <v>137</v>
      </c>
      <c r="L266" s="53" t="s">
        <v>199</v>
      </c>
      <c r="M266" s="53" t="s">
        <v>208</v>
      </c>
      <c r="N266" s="53">
        <v>1</v>
      </c>
      <c r="O266" s="54" t="s">
        <v>195</v>
      </c>
      <c r="P266" s="205">
        <f t="shared" ref="P266:P300" si="46">SUM(Q266:T266)</f>
        <v>0</v>
      </c>
      <c r="Q266" s="53"/>
      <c r="R266" s="53"/>
      <c r="S266" s="53">
        <v>0</v>
      </c>
      <c r="T266" s="54"/>
      <c r="U266" s="53"/>
      <c r="V266" s="56">
        <v>0</v>
      </c>
      <c r="W266" s="53"/>
      <c r="X266" s="56">
        <v>0</v>
      </c>
      <c r="Y266" s="53"/>
      <c r="Z266" s="56">
        <v>0</v>
      </c>
      <c r="AA266" s="53"/>
      <c r="AB266" s="56">
        <v>0</v>
      </c>
      <c r="AC266" s="53"/>
      <c r="AD266" s="205">
        <f t="shared" ref="AD266:AD300" si="47">SUM(AE266:AF266)</f>
        <v>0</v>
      </c>
      <c r="AE266" s="53">
        <v>0</v>
      </c>
      <c r="AF266" s="54">
        <v>0</v>
      </c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  <c r="CP266" s="53"/>
      <c r="CQ266" s="53"/>
      <c r="CR266" s="53"/>
      <c r="CS266" s="53"/>
      <c r="CT266" s="53"/>
      <c r="CU266" s="53"/>
      <c r="CV266" s="53"/>
      <c r="CW266" s="53"/>
      <c r="CX266" s="53"/>
      <c r="CY266" s="53"/>
      <c r="CZ266" s="53"/>
      <c r="DA266" s="53"/>
      <c r="DB266" s="53"/>
      <c r="DC266" s="53"/>
      <c r="DD266" s="53"/>
      <c r="DE266" s="53"/>
      <c r="DF266" s="53"/>
      <c r="DG266" s="53"/>
      <c r="DH266" s="53"/>
      <c r="DI266" s="53"/>
      <c r="DJ266" s="53"/>
      <c r="DK266" s="53"/>
      <c r="DL266" s="53"/>
      <c r="DM266" s="53"/>
      <c r="DN266" s="53"/>
      <c r="DO266" s="53"/>
      <c r="DP266" s="53"/>
    </row>
    <row r="267" spans="1:470" s="61" customFormat="1" ht="10.5" customHeight="1" x14ac:dyDescent="0.15">
      <c r="A267" s="51" t="s">
        <v>724</v>
      </c>
      <c r="B267" s="52" t="s">
        <v>966</v>
      </c>
      <c r="C267" s="53" t="s">
        <v>1287</v>
      </c>
      <c r="D267" s="53" t="s">
        <v>122</v>
      </c>
      <c r="E267" s="53" t="s">
        <v>136</v>
      </c>
      <c r="F267" s="53" t="s">
        <v>117</v>
      </c>
      <c r="G267" s="53" t="s">
        <v>718</v>
      </c>
      <c r="H267" s="53" t="s">
        <v>130</v>
      </c>
      <c r="I267" s="53" t="s">
        <v>725</v>
      </c>
      <c r="J267" s="53" t="s">
        <v>65</v>
      </c>
      <c r="K267" s="53" t="s">
        <v>137</v>
      </c>
      <c r="L267" s="53" t="s">
        <v>199</v>
      </c>
      <c r="M267" s="53" t="s">
        <v>206</v>
      </c>
      <c r="N267" s="53">
        <v>1</v>
      </c>
      <c r="O267" s="54" t="s">
        <v>195</v>
      </c>
      <c r="P267" s="205">
        <f t="shared" si="46"/>
        <v>0</v>
      </c>
      <c r="Q267" s="53"/>
      <c r="R267" s="53"/>
      <c r="S267" s="53">
        <v>0</v>
      </c>
      <c r="T267" s="54"/>
      <c r="U267" s="53"/>
      <c r="V267" s="56">
        <v>0</v>
      </c>
      <c r="W267" s="53"/>
      <c r="X267" s="56">
        <v>0</v>
      </c>
      <c r="Y267" s="53"/>
      <c r="Z267" s="56">
        <v>0</v>
      </c>
      <c r="AA267" s="53"/>
      <c r="AB267" s="56">
        <v>0</v>
      </c>
      <c r="AC267" s="53"/>
      <c r="AD267" s="205">
        <f t="shared" si="47"/>
        <v>0</v>
      </c>
      <c r="AE267" s="53">
        <v>0</v>
      </c>
      <c r="AF267" s="54">
        <v>0</v>
      </c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  <c r="CP267" s="53"/>
      <c r="CQ267" s="53"/>
      <c r="CR267" s="53"/>
      <c r="CS267" s="53"/>
      <c r="CT267" s="53"/>
      <c r="CU267" s="53"/>
      <c r="CV267" s="53"/>
      <c r="CW267" s="53"/>
      <c r="CX267" s="53"/>
      <c r="CY267" s="53"/>
      <c r="CZ267" s="53"/>
      <c r="DA267" s="53"/>
      <c r="DB267" s="53"/>
      <c r="DC267" s="53"/>
      <c r="DD267" s="53"/>
      <c r="DE267" s="53"/>
      <c r="DF267" s="53"/>
      <c r="DG267" s="53"/>
      <c r="DH267" s="53"/>
      <c r="DI267" s="53"/>
      <c r="DJ267" s="53"/>
      <c r="DK267" s="53"/>
      <c r="DL267" s="53"/>
      <c r="DM267" s="53"/>
      <c r="DN267" s="53"/>
      <c r="DO267" s="53"/>
      <c r="DP267" s="53"/>
    </row>
    <row r="268" spans="1:470" s="61" customFormat="1" ht="10.5" customHeight="1" x14ac:dyDescent="0.15">
      <c r="A268" s="51" t="s">
        <v>726</v>
      </c>
      <c r="B268" s="52" t="s">
        <v>966</v>
      </c>
      <c r="C268" s="53" t="s">
        <v>1288</v>
      </c>
      <c r="D268" s="53" t="s">
        <v>122</v>
      </c>
      <c r="E268" s="53" t="s">
        <v>136</v>
      </c>
      <c r="F268" s="53" t="s">
        <v>117</v>
      </c>
      <c r="G268" s="53" t="s">
        <v>718</v>
      </c>
      <c r="H268" s="53" t="s">
        <v>191</v>
      </c>
      <c r="I268" s="53" t="s">
        <v>727</v>
      </c>
      <c r="J268" s="53" t="s">
        <v>65</v>
      </c>
      <c r="K268" s="53" t="s">
        <v>137</v>
      </c>
      <c r="L268" s="53" t="s">
        <v>199</v>
      </c>
      <c r="M268" s="53" t="s">
        <v>206</v>
      </c>
      <c r="N268" s="53">
        <v>1</v>
      </c>
      <c r="O268" s="54" t="s">
        <v>195</v>
      </c>
      <c r="P268" s="205">
        <f t="shared" si="46"/>
        <v>0</v>
      </c>
      <c r="Q268" s="53"/>
      <c r="R268" s="53"/>
      <c r="S268" s="53">
        <v>0</v>
      </c>
      <c r="T268" s="54"/>
      <c r="U268" s="53"/>
      <c r="V268" s="56">
        <v>0</v>
      </c>
      <c r="W268" s="53"/>
      <c r="X268" s="56">
        <v>0</v>
      </c>
      <c r="Y268" s="53"/>
      <c r="Z268" s="56">
        <v>0</v>
      </c>
      <c r="AA268" s="53"/>
      <c r="AB268" s="56">
        <v>0</v>
      </c>
      <c r="AC268" s="53"/>
      <c r="AD268" s="205">
        <f t="shared" si="47"/>
        <v>0</v>
      </c>
      <c r="AE268" s="53">
        <v>0</v>
      </c>
      <c r="AF268" s="54">
        <v>0</v>
      </c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  <c r="CP268" s="53"/>
      <c r="CQ268" s="53"/>
      <c r="CR268" s="53"/>
      <c r="CS268" s="53"/>
      <c r="CT268" s="53"/>
      <c r="CU268" s="53"/>
      <c r="CV268" s="53"/>
      <c r="CW268" s="53"/>
      <c r="CX268" s="53"/>
      <c r="CY268" s="53"/>
      <c r="CZ268" s="53"/>
      <c r="DA268" s="53"/>
      <c r="DB268" s="53"/>
      <c r="DC268" s="53"/>
      <c r="DD268" s="53"/>
      <c r="DE268" s="53"/>
      <c r="DF268" s="53"/>
      <c r="DG268" s="53"/>
      <c r="DH268" s="53"/>
      <c r="DI268" s="53"/>
      <c r="DJ268" s="53"/>
      <c r="DK268" s="53"/>
      <c r="DL268" s="53"/>
      <c r="DM268" s="53"/>
      <c r="DN268" s="53"/>
      <c r="DO268" s="53"/>
      <c r="DP268" s="53"/>
    </row>
    <row r="269" spans="1:470" s="61" customFormat="1" ht="10.5" customHeight="1" x14ac:dyDescent="0.15">
      <c r="A269" s="51" t="s">
        <v>728</v>
      </c>
      <c r="B269" s="52" t="s">
        <v>966</v>
      </c>
      <c r="C269" s="53" t="s">
        <v>729</v>
      </c>
      <c r="D269" s="53" t="s">
        <v>122</v>
      </c>
      <c r="E269" s="53" t="s">
        <v>136</v>
      </c>
      <c r="F269" s="53" t="s">
        <v>117</v>
      </c>
      <c r="G269" s="53" t="s">
        <v>718</v>
      </c>
      <c r="H269" s="53" t="s">
        <v>216</v>
      </c>
      <c r="I269" s="53" t="s">
        <v>729</v>
      </c>
      <c r="J269" s="53" t="s">
        <v>65</v>
      </c>
      <c r="K269" s="53" t="s">
        <v>137</v>
      </c>
      <c r="L269" s="53" t="s">
        <v>199</v>
      </c>
      <c r="M269" s="53" t="s">
        <v>206</v>
      </c>
      <c r="N269" s="53">
        <v>1</v>
      </c>
      <c r="O269" s="54" t="s">
        <v>195</v>
      </c>
      <c r="P269" s="205">
        <f t="shared" si="46"/>
        <v>0</v>
      </c>
      <c r="Q269" s="53"/>
      <c r="R269" s="53"/>
      <c r="S269" s="53">
        <v>0</v>
      </c>
      <c r="T269" s="54"/>
      <c r="U269" s="53"/>
      <c r="V269" s="56">
        <v>0</v>
      </c>
      <c r="W269" s="53"/>
      <c r="X269" s="56">
        <v>0</v>
      </c>
      <c r="Y269" s="53"/>
      <c r="Z269" s="56">
        <v>0</v>
      </c>
      <c r="AA269" s="53"/>
      <c r="AB269" s="56">
        <v>0</v>
      </c>
      <c r="AC269" s="53"/>
      <c r="AD269" s="205">
        <f t="shared" si="47"/>
        <v>0</v>
      </c>
      <c r="AE269" s="53">
        <v>0</v>
      </c>
      <c r="AF269" s="54">
        <v>0</v>
      </c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  <c r="CP269" s="53"/>
      <c r="CQ269" s="53"/>
      <c r="CR269" s="53"/>
      <c r="CS269" s="53"/>
      <c r="CT269" s="53"/>
      <c r="CU269" s="53"/>
      <c r="CV269" s="53"/>
      <c r="CW269" s="53"/>
      <c r="CX269" s="53"/>
      <c r="CY269" s="53"/>
      <c r="CZ269" s="53"/>
      <c r="DA269" s="53"/>
      <c r="DB269" s="53"/>
      <c r="DC269" s="53"/>
      <c r="DD269" s="53"/>
      <c r="DE269" s="53"/>
      <c r="DF269" s="53"/>
      <c r="DG269" s="53"/>
      <c r="DH269" s="53"/>
      <c r="DI269" s="53"/>
      <c r="DJ269" s="53"/>
      <c r="DK269" s="53"/>
      <c r="DL269" s="53"/>
      <c r="DM269" s="53"/>
      <c r="DN269" s="53"/>
      <c r="DO269" s="53"/>
      <c r="DP269" s="53"/>
    </row>
    <row r="270" spans="1:470" s="61" customFormat="1" ht="10.5" customHeight="1" x14ac:dyDescent="0.15">
      <c r="A270" s="51" t="s">
        <v>731</v>
      </c>
      <c r="B270" s="52" t="s">
        <v>966</v>
      </c>
      <c r="C270" s="53" t="s">
        <v>732</v>
      </c>
      <c r="D270" s="53" t="s">
        <v>122</v>
      </c>
      <c r="E270" s="53" t="s">
        <v>136</v>
      </c>
      <c r="F270" s="53" t="s">
        <v>117</v>
      </c>
      <c r="G270" s="53" t="s">
        <v>718</v>
      </c>
      <c r="H270" s="53" t="s">
        <v>197</v>
      </c>
      <c r="I270" s="53" t="s">
        <v>732</v>
      </c>
      <c r="J270" s="53" t="s">
        <v>65</v>
      </c>
      <c r="K270" s="53" t="s">
        <v>137</v>
      </c>
      <c r="L270" s="53" t="s">
        <v>199</v>
      </c>
      <c r="M270" s="53" t="s">
        <v>206</v>
      </c>
      <c r="N270" s="53">
        <v>1</v>
      </c>
      <c r="O270" s="54" t="s">
        <v>195</v>
      </c>
      <c r="P270" s="205">
        <f t="shared" si="46"/>
        <v>0</v>
      </c>
      <c r="Q270" s="53"/>
      <c r="R270" s="53"/>
      <c r="S270" s="53">
        <v>0</v>
      </c>
      <c r="T270" s="54"/>
      <c r="U270" s="53"/>
      <c r="V270" s="56">
        <v>0</v>
      </c>
      <c r="W270" s="53"/>
      <c r="X270" s="56">
        <v>0</v>
      </c>
      <c r="Y270" s="53"/>
      <c r="Z270" s="56">
        <v>0</v>
      </c>
      <c r="AA270" s="53"/>
      <c r="AB270" s="56">
        <v>0</v>
      </c>
      <c r="AC270" s="53"/>
      <c r="AD270" s="205">
        <f t="shared" si="47"/>
        <v>0</v>
      </c>
      <c r="AE270" s="53">
        <v>0</v>
      </c>
      <c r="AF270" s="54">
        <v>0</v>
      </c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  <c r="CP270" s="53"/>
      <c r="CQ270" s="53"/>
      <c r="CR270" s="53"/>
      <c r="CS270" s="53"/>
      <c r="CT270" s="53"/>
      <c r="CU270" s="53"/>
      <c r="CV270" s="53"/>
      <c r="CW270" s="53"/>
      <c r="CX270" s="53"/>
      <c r="CY270" s="53"/>
      <c r="CZ270" s="53"/>
      <c r="DA270" s="53"/>
      <c r="DB270" s="53"/>
      <c r="DC270" s="53"/>
      <c r="DD270" s="53"/>
      <c r="DE270" s="53"/>
      <c r="DF270" s="53"/>
      <c r="DG270" s="53"/>
      <c r="DH270" s="53"/>
      <c r="DI270" s="53"/>
      <c r="DJ270" s="53"/>
      <c r="DK270" s="53"/>
      <c r="DL270" s="53"/>
      <c r="DM270" s="53"/>
      <c r="DN270" s="53"/>
      <c r="DO270" s="53"/>
      <c r="DP270" s="53"/>
    </row>
    <row r="271" spans="1:470" s="217" customFormat="1" ht="10.5" customHeight="1" x14ac:dyDescent="0.15">
      <c r="A271" s="208"/>
      <c r="B271" s="209"/>
      <c r="C271" s="209" t="s">
        <v>735</v>
      </c>
      <c r="D271" s="209"/>
      <c r="E271" s="209"/>
      <c r="F271" s="209"/>
      <c r="G271" s="209"/>
      <c r="H271" s="209"/>
      <c r="I271" s="209"/>
      <c r="J271" s="209"/>
      <c r="K271" s="209"/>
      <c r="L271" s="209"/>
      <c r="M271" s="209"/>
      <c r="N271" s="209">
        <f>SUM(N272:N273)</f>
        <v>2</v>
      </c>
      <c r="O271" s="210"/>
      <c r="P271" s="205">
        <f t="shared" si="46"/>
        <v>0</v>
      </c>
      <c r="Q271" s="209">
        <f t="shared" ref="Q271:AF271" si="48">SUM(Q272:Q273)</f>
        <v>0</v>
      </c>
      <c r="R271" s="209">
        <f t="shared" si="48"/>
        <v>0</v>
      </c>
      <c r="S271" s="209">
        <f t="shared" si="48"/>
        <v>0</v>
      </c>
      <c r="T271" s="210">
        <f t="shared" si="48"/>
        <v>0</v>
      </c>
      <c r="U271" s="209"/>
      <c r="V271" s="212">
        <f t="shared" si="48"/>
        <v>0</v>
      </c>
      <c r="W271" s="209"/>
      <c r="X271" s="212">
        <f t="shared" si="48"/>
        <v>0</v>
      </c>
      <c r="Y271" s="209"/>
      <c r="Z271" s="212">
        <f t="shared" si="48"/>
        <v>0</v>
      </c>
      <c r="AA271" s="209"/>
      <c r="AB271" s="212">
        <f t="shared" si="48"/>
        <v>0</v>
      </c>
      <c r="AC271" s="209"/>
      <c r="AD271" s="205">
        <f t="shared" si="47"/>
        <v>0</v>
      </c>
      <c r="AE271" s="209">
        <f t="shared" si="48"/>
        <v>0</v>
      </c>
      <c r="AF271" s="210">
        <f t="shared" si="48"/>
        <v>0</v>
      </c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  <c r="QR271" s="29"/>
      <c r="QS271" s="29"/>
      <c r="QT271" s="29"/>
      <c r="QU271" s="29"/>
      <c r="QV271" s="29"/>
      <c r="QW271" s="29"/>
      <c r="QX271" s="29"/>
      <c r="QY271" s="29"/>
      <c r="QZ271" s="29"/>
      <c r="RA271" s="29"/>
      <c r="RB271" s="29"/>
    </row>
    <row r="272" spans="1:470" s="61" customFormat="1" ht="10.5" customHeight="1" x14ac:dyDescent="0.15">
      <c r="A272" s="51" t="s">
        <v>734</v>
      </c>
      <c r="B272" s="52" t="s">
        <v>966</v>
      </c>
      <c r="C272" s="53" t="s">
        <v>735</v>
      </c>
      <c r="D272" s="53" t="s">
        <v>122</v>
      </c>
      <c r="E272" s="53" t="s">
        <v>136</v>
      </c>
      <c r="F272" s="53" t="s">
        <v>99</v>
      </c>
      <c r="G272" s="53" t="s">
        <v>735</v>
      </c>
      <c r="H272" s="53" t="s">
        <v>51</v>
      </c>
      <c r="I272" s="53" t="s">
        <v>735</v>
      </c>
      <c r="J272" s="53" t="s">
        <v>65</v>
      </c>
      <c r="K272" s="53" t="s">
        <v>137</v>
      </c>
      <c r="L272" s="53" t="s">
        <v>199</v>
      </c>
      <c r="M272" s="53" t="s">
        <v>200</v>
      </c>
      <c r="N272" s="53">
        <v>1</v>
      </c>
      <c r="O272" s="54" t="s">
        <v>195</v>
      </c>
      <c r="P272" s="205">
        <f t="shared" si="46"/>
        <v>0</v>
      </c>
      <c r="Q272" s="53"/>
      <c r="R272" s="53"/>
      <c r="S272" s="53">
        <v>0</v>
      </c>
      <c r="T272" s="54"/>
      <c r="U272" s="53"/>
      <c r="V272" s="56">
        <v>0</v>
      </c>
      <c r="W272" s="53"/>
      <c r="X272" s="56">
        <v>0</v>
      </c>
      <c r="Y272" s="53"/>
      <c r="Z272" s="56">
        <v>0</v>
      </c>
      <c r="AA272" s="53"/>
      <c r="AB272" s="56">
        <v>0</v>
      </c>
      <c r="AC272" s="53"/>
      <c r="AD272" s="205">
        <f t="shared" si="47"/>
        <v>0</v>
      </c>
      <c r="AE272" s="53">
        <v>0</v>
      </c>
      <c r="AF272" s="54">
        <v>0</v>
      </c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  <c r="CP272" s="53"/>
      <c r="CQ272" s="53"/>
      <c r="CR272" s="53"/>
      <c r="CS272" s="53"/>
      <c r="CT272" s="53"/>
      <c r="CU272" s="53"/>
      <c r="CV272" s="53"/>
      <c r="CW272" s="53"/>
      <c r="CX272" s="53"/>
      <c r="CY272" s="53"/>
      <c r="CZ272" s="53"/>
      <c r="DA272" s="53"/>
      <c r="DB272" s="53"/>
      <c r="DC272" s="53"/>
      <c r="DD272" s="53"/>
      <c r="DE272" s="53"/>
      <c r="DF272" s="53"/>
      <c r="DG272" s="53"/>
      <c r="DH272" s="53"/>
      <c r="DI272" s="53"/>
      <c r="DJ272" s="53"/>
      <c r="DK272" s="53"/>
      <c r="DL272" s="53"/>
      <c r="DM272" s="53"/>
      <c r="DN272" s="53"/>
      <c r="DO272" s="53"/>
      <c r="DP272" s="53"/>
    </row>
    <row r="273" spans="1:470" s="61" customFormat="1" ht="10.5" customHeight="1" x14ac:dyDescent="0.15">
      <c r="A273" s="51" t="s">
        <v>737</v>
      </c>
      <c r="B273" s="52" t="s">
        <v>966</v>
      </c>
      <c r="C273" s="53" t="s">
        <v>738</v>
      </c>
      <c r="D273" s="53" t="s">
        <v>122</v>
      </c>
      <c r="E273" s="53" t="s">
        <v>136</v>
      </c>
      <c r="F273" s="53" t="s">
        <v>99</v>
      </c>
      <c r="G273" s="53" t="s">
        <v>735</v>
      </c>
      <c r="H273" s="53" t="s">
        <v>132</v>
      </c>
      <c r="I273" s="53" t="s">
        <v>738</v>
      </c>
      <c r="J273" s="53" t="s">
        <v>65</v>
      </c>
      <c r="K273" s="53" t="s">
        <v>137</v>
      </c>
      <c r="L273" s="53" t="s">
        <v>199</v>
      </c>
      <c r="M273" s="53" t="s">
        <v>206</v>
      </c>
      <c r="N273" s="53">
        <v>1</v>
      </c>
      <c r="O273" s="54" t="s">
        <v>195</v>
      </c>
      <c r="P273" s="205">
        <f t="shared" si="46"/>
        <v>0</v>
      </c>
      <c r="Q273" s="53"/>
      <c r="R273" s="53"/>
      <c r="S273" s="53">
        <v>0</v>
      </c>
      <c r="T273" s="54"/>
      <c r="U273" s="53"/>
      <c r="V273" s="56">
        <v>0</v>
      </c>
      <c r="W273" s="53"/>
      <c r="X273" s="56">
        <v>0</v>
      </c>
      <c r="Y273" s="53"/>
      <c r="Z273" s="56">
        <v>0</v>
      </c>
      <c r="AA273" s="53"/>
      <c r="AB273" s="56">
        <v>0</v>
      </c>
      <c r="AC273" s="53"/>
      <c r="AD273" s="205">
        <f t="shared" si="47"/>
        <v>0</v>
      </c>
      <c r="AE273" s="53">
        <v>0</v>
      </c>
      <c r="AF273" s="54">
        <v>0</v>
      </c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  <c r="CP273" s="53"/>
      <c r="CQ273" s="53"/>
      <c r="CR273" s="53"/>
      <c r="CS273" s="53"/>
      <c r="CT273" s="53"/>
      <c r="CU273" s="53"/>
      <c r="CV273" s="53"/>
      <c r="CW273" s="53"/>
      <c r="CX273" s="53"/>
      <c r="CY273" s="53"/>
      <c r="CZ273" s="53"/>
      <c r="DA273" s="53"/>
      <c r="DB273" s="53"/>
      <c r="DC273" s="53"/>
      <c r="DD273" s="53"/>
      <c r="DE273" s="53"/>
      <c r="DF273" s="53"/>
      <c r="DG273" s="53"/>
      <c r="DH273" s="53"/>
      <c r="DI273" s="53"/>
      <c r="DJ273" s="53"/>
      <c r="DK273" s="53"/>
      <c r="DL273" s="53"/>
      <c r="DM273" s="53"/>
      <c r="DN273" s="53"/>
      <c r="DO273" s="53"/>
      <c r="DP273" s="53"/>
    </row>
    <row r="274" spans="1:470" s="217" customFormat="1" ht="10.5" customHeight="1" x14ac:dyDescent="0.15">
      <c r="A274" s="208"/>
      <c r="B274" s="209"/>
      <c r="C274" s="209" t="s">
        <v>160</v>
      </c>
      <c r="D274" s="209"/>
      <c r="E274" s="209"/>
      <c r="F274" s="209"/>
      <c r="G274" s="209"/>
      <c r="H274" s="209"/>
      <c r="I274" s="209"/>
      <c r="J274" s="209"/>
      <c r="K274" s="209"/>
      <c r="L274" s="209"/>
      <c r="M274" s="209"/>
      <c r="N274" s="209">
        <f>SUM(N275:N283)</f>
        <v>9</v>
      </c>
      <c r="O274" s="210"/>
      <c r="P274" s="205">
        <f t="shared" si="46"/>
        <v>0</v>
      </c>
      <c r="Q274" s="209">
        <f t="shared" ref="Q274:AF274" si="49">SUM(Q275:Q283)</f>
        <v>0</v>
      </c>
      <c r="R274" s="209">
        <f t="shared" si="49"/>
        <v>0</v>
      </c>
      <c r="S274" s="209">
        <f t="shared" si="49"/>
        <v>0</v>
      </c>
      <c r="T274" s="210">
        <f t="shared" si="49"/>
        <v>0</v>
      </c>
      <c r="U274" s="209"/>
      <c r="V274" s="212">
        <f t="shared" si="49"/>
        <v>0</v>
      </c>
      <c r="W274" s="209"/>
      <c r="X274" s="212">
        <f t="shared" si="49"/>
        <v>0</v>
      </c>
      <c r="Y274" s="209"/>
      <c r="Z274" s="212">
        <f t="shared" si="49"/>
        <v>0</v>
      </c>
      <c r="AA274" s="209"/>
      <c r="AB274" s="212">
        <f t="shared" si="49"/>
        <v>0</v>
      </c>
      <c r="AC274" s="209"/>
      <c r="AD274" s="205">
        <f t="shared" si="47"/>
        <v>0</v>
      </c>
      <c r="AE274" s="209">
        <f t="shared" si="49"/>
        <v>0</v>
      </c>
      <c r="AF274" s="210">
        <f t="shared" si="49"/>
        <v>0</v>
      </c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  <c r="QR274" s="29"/>
      <c r="QS274" s="29"/>
      <c r="QT274" s="29"/>
      <c r="QU274" s="29"/>
      <c r="QV274" s="29"/>
      <c r="QW274" s="29"/>
      <c r="QX274" s="29"/>
      <c r="QY274" s="29"/>
      <c r="QZ274" s="29"/>
      <c r="RA274" s="29"/>
      <c r="RB274" s="29"/>
    </row>
    <row r="275" spans="1:470" s="61" customFormat="1" ht="10.5" customHeight="1" x14ac:dyDescent="0.15">
      <c r="A275" s="51" t="s">
        <v>753</v>
      </c>
      <c r="B275" s="52" t="s">
        <v>966</v>
      </c>
      <c r="C275" s="53" t="s">
        <v>754</v>
      </c>
      <c r="D275" s="53" t="s">
        <v>122</v>
      </c>
      <c r="E275" s="53" t="s">
        <v>136</v>
      </c>
      <c r="F275" s="53" t="s">
        <v>90</v>
      </c>
      <c r="G275" s="53" t="s">
        <v>160</v>
      </c>
      <c r="H275" s="53" t="s">
        <v>51</v>
      </c>
      <c r="I275" s="53" t="s">
        <v>161</v>
      </c>
      <c r="J275" s="53" t="s">
        <v>65</v>
      </c>
      <c r="K275" s="53" t="s">
        <v>137</v>
      </c>
      <c r="L275" s="53" t="s">
        <v>199</v>
      </c>
      <c r="M275" s="53" t="s">
        <v>215</v>
      </c>
      <c r="N275" s="53">
        <v>1</v>
      </c>
      <c r="O275" s="54" t="s">
        <v>195</v>
      </c>
      <c r="P275" s="205">
        <f t="shared" si="46"/>
        <v>0</v>
      </c>
      <c r="Q275" s="53"/>
      <c r="R275" s="53"/>
      <c r="S275" s="53">
        <v>0</v>
      </c>
      <c r="T275" s="54"/>
      <c r="U275" s="53"/>
      <c r="V275" s="56">
        <v>0</v>
      </c>
      <c r="W275" s="53"/>
      <c r="X275" s="56">
        <v>0</v>
      </c>
      <c r="Y275" s="53"/>
      <c r="Z275" s="56">
        <v>0</v>
      </c>
      <c r="AA275" s="53"/>
      <c r="AB275" s="56">
        <v>0</v>
      </c>
      <c r="AC275" s="53"/>
      <c r="AD275" s="205">
        <f t="shared" si="47"/>
        <v>0</v>
      </c>
      <c r="AE275" s="53">
        <v>0</v>
      </c>
      <c r="AF275" s="54">
        <v>0</v>
      </c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  <c r="CP275" s="53"/>
      <c r="CQ275" s="53"/>
      <c r="CR275" s="53"/>
      <c r="CS275" s="53"/>
      <c r="CT275" s="53"/>
      <c r="CU275" s="53"/>
      <c r="CV275" s="53"/>
      <c r="CW275" s="53"/>
      <c r="CX275" s="53"/>
      <c r="CY275" s="53"/>
      <c r="CZ275" s="53"/>
      <c r="DA275" s="53"/>
      <c r="DB275" s="53"/>
      <c r="DC275" s="53"/>
      <c r="DD275" s="53"/>
      <c r="DE275" s="53"/>
      <c r="DF275" s="53"/>
      <c r="DG275" s="53"/>
      <c r="DH275" s="53"/>
      <c r="DI275" s="53"/>
      <c r="DJ275" s="53"/>
      <c r="DK275" s="53"/>
      <c r="DL275" s="53"/>
      <c r="DM275" s="53"/>
      <c r="DN275" s="53"/>
      <c r="DO275" s="53"/>
      <c r="DP275" s="53"/>
    </row>
    <row r="276" spans="1:470" s="61" customFormat="1" ht="10.5" customHeight="1" x14ac:dyDescent="0.15">
      <c r="A276" s="51" t="s">
        <v>756</v>
      </c>
      <c r="B276" s="52" t="s">
        <v>966</v>
      </c>
      <c r="C276" s="53" t="s">
        <v>160</v>
      </c>
      <c r="D276" s="53" t="s">
        <v>122</v>
      </c>
      <c r="E276" s="53" t="s">
        <v>136</v>
      </c>
      <c r="F276" s="53" t="s">
        <v>90</v>
      </c>
      <c r="G276" s="53" t="s">
        <v>160</v>
      </c>
      <c r="H276" s="53" t="s">
        <v>51</v>
      </c>
      <c r="I276" s="53" t="s">
        <v>161</v>
      </c>
      <c r="J276" s="53" t="s">
        <v>65</v>
      </c>
      <c r="K276" s="53" t="s">
        <v>137</v>
      </c>
      <c r="L276" s="53" t="s">
        <v>199</v>
      </c>
      <c r="M276" s="53" t="s">
        <v>224</v>
      </c>
      <c r="N276" s="53">
        <v>1</v>
      </c>
      <c r="O276" s="54" t="s">
        <v>195</v>
      </c>
      <c r="P276" s="205">
        <f t="shared" si="46"/>
        <v>0</v>
      </c>
      <c r="Q276" s="53"/>
      <c r="R276" s="53"/>
      <c r="S276" s="53">
        <v>0</v>
      </c>
      <c r="T276" s="54"/>
      <c r="U276" s="53"/>
      <c r="V276" s="56">
        <v>0</v>
      </c>
      <c r="W276" s="53"/>
      <c r="X276" s="56">
        <v>0</v>
      </c>
      <c r="Y276" s="53"/>
      <c r="Z276" s="56">
        <v>0</v>
      </c>
      <c r="AA276" s="53"/>
      <c r="AB276" s="56">
        <v>0</v>
      </c>
      <c r="AC276" s="53"/>
      <c r="AD276" s="205">
        <f t="shared" si="47"/>
        <v>0</v>
      </c>
      <c r="AE276" s="53">
        <v>0</v>
      </c>
      <c r="AF276" s="54">
        <v>0</v>
      </c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  <c r="CP276" s="53"/>
      <c r="CQ276" s="53"/>
      <c r="CR276" s="53"/>
      <c r="CS276" s="53"/>
      <c r="CT276" s="53"/>
      <c r="CU276" s="53"/>
      <c r="CV276" s="53"/>
      <c r="CW276" s="53"/>
      <c r="CX276" s="53"/>
      <c r="CY276" s="53"/>
      <c r="CZ276" s="53"/>
      <c r="DA276" s="53"/>
      <c r="DB276" s="53"/>
      <c r="DC276" s="53"/>
      <c r="DD276" s="53"/>
      <c r="DE276" s="53"/>
      <c r="DF276" s="53"/>
      <c r="DG276" s="53"/>
      <c r="DH276" s="53"/>
      <c r="DI276" s="53"/>
      <c r="DJ276" s="53"/>
      <c r="DK276" s="53"/>
      <c r="DL276" s="53"/>
      <c r="DM276" s="53"/>
      <c r="DN276" s="53"/>
      <c r="DO276" s="53"/>
      <c r="DP276" s="53"/>
    </row>
    <row r="277" spans="1:470" s="61" customFormat="1" ht="10.5" customHeight="1" x14ac:dyDescent="0.15">
      <c r="A277" s="51" t="s">
        <v>952</v>
      </c>
      <c r="B277" s="52" t="s">
        <v>966</v>
      </c>
      <c r="C277" s="53" t="s">
        <v>953</v>
      </c>
      <c r="D277" s="53" t="s">
        <v>122</v>
      </c>
      <c r="E277" s="53" t="s">
        <v>136</v>
      </c>
      <c r="F277" s="53" t="s">
        <v>90</v>
      </c>
      <c r="G277" s="53" t="s">
        <v>160</v>
      </c>
      <c r="H277" s="53" t="s">
        <v>130</v>
      </c>
      <c r="I277" s="53" t="s">
        <v>954</v>
      </c>
      <c r="J277" s="53" t="s">
        <v>65</v>
      </c>
      <c r="K277" s="53" t="s">
        <v>137</v>
      </c>
      <c r="L277" s="53" t="s">
        <v>199</v>
      </c>
      <c r="M277" s="53" t="s">
        <v>200</v>
      </c>
      <c r="N277" s="53">
        <v>1</v>
      </c>
      <c r="O277" s="54" t="s">
        <v>195</v>
      </c>
      <c r="P277" s="205">
        <f t="shared" si="46"/>
        <v>0</v>
      </c>
      <c r="Q277" s="53"/>
      <c r="R277" s="53"/>
      <c r="S277" s="53">
        <v>0</v>
      </c>
      <c r="T277" s="54"/>
      <c r="U277" s="53"/>
      <c r="V277" s="56">
        <v>0</v>
      </c>
      <c r="W277" s="53"/>
      <c r="X277" s="56">
        <v>0</v>
      </c>
      <c r="Y277" s="53"/>
      <c r="Z277" s="56">
        <v>0</v>
      </c>
      <c r="AA277" s="53"/>
      <c r="AB277" s="56">
        <v>0</v>
      </c>
      <c r="AC277" s="53"/>
      <c r="AD277" s="205">
        <f t="shared" si="47"/>
        <v>0</v>
      </c>
      <c r="AE277" s="53">
        <v>0</v>
      </c>
      <c r="AF277" s="54">
        <v>0</v>
      </c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  <c r="CP277" s="53"/>
      <c r="CQ277" s="53"/>
      <c r="CR277" s="53"/>
      <c r="CS277" s="53"/>
      <c r="CT277" s="53"/>
      <c r="CU277" s="53"/>
      <c r="CV277" s="53"/>
      <c r="CW277" s="53"/>
      <c r="CX277" s="53"/>
      <c r="CY277" s="53"/>
      <c r="CZ277" s="53"/>
      <c r="DA277" s="53"/>
      <c r="DB277" s="53"/>
      <c r="DC277" s="53"/>
      <c r="DD277" s="53"/>
      <c r="DE277" s="53"/>
      <c r="DF277" s="53"/>
      <c r="DG277" s="53"/>
      <c r="DH277" s="53"/>
      <c r="DI277" s="53"/>
      <c r="DJ277" s="53"/>
      <c r="DK277" s="53"/>
      <c r="DL277" s="53"/>
      <c r="DM277" s="53"/>
      <c r="DN277" s="53"/>
      <c r="DO277" s="53"/>
      <c r="DP277" s="53"/>
    </row>
    <row r="278" spans="1:470" s="61" customFormat="1" ht="10.5" customHeight="1" x14ac:dyDescent="0.15">
      <c r="A278" s="51" t="s">
        <v>757</v>
      </c>
      <c r="B278" s="52" t="s">
        <v>966</v>
      </c>
      <c r="C278" s="53" t="s">
        <v>758</v>
      </c>
      <c r="D278" s="53" t="s">
        <v>122</v>
      </c>
      <c r="E278" s="53" t="s">
        <v>136</v>
      </c>
      <c r="F278" s="53" t="s">
        <v>90</v>
      </c>
      <c r="G278" s="53" t="s">
        <v>160</v>
      </c>
      <c r="H278" s="53" t="s">
        <v>132</v>
      </c>
      <c r="I278" s="53" t="s">
        <v>758</v>
      </c>
      <c r="J278" s="53" t="s">
        <v>65</v>
      </c>
      <c r="K278" s="53" t="s">
        <v>137</v>
      </c>
      <c r="L278" s="53" t="s">
        <v>199</v>
      </c>
      <c r="M278" s="53" t="s">
        <v>207</v>
      </c>
      <c r="N278" s="53">
        <v>1</v>
      </c>
      <c r="O278" s="54" t="s">
        <v>195</v>
      </c>
      <c r="P278" s="205">
        <f t="shared" si="46"/>
        <v>0</v>
      </c>
      <c r="Q278" s="53"/>
      <c r="R278" s="53"/>
      <c r="S278" s="53">
        <v>0</v>
      </c>
      <c r="T278" s="54"/>
      <c r="U278" s="53"/>
      <c r="V278" s="56">
        <v>0</v>
      </c>
      <c r="W278" s="53"/>
      <c r="X278" s="56">
        <v>0</v>
      </c>
      <c r="Y278" s="53"/>
      <c r="Z278" s="56">
        <v>0</v>
      </c>
      <c r="AA278" s="53"/>
      <c r="AB278" s="56">
        <v>0</v>
      </c>
      <c r="AC278" s="53"/>
      <c r="AD278" s="205">
        <f t="shared" si="47"/>
        <v>0</v>
      </c>
      <c r="AE278" s="53">
        <v>0</v>
      </c>
      <c r="AF278" s="54">
        <v>0</v>
      </c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  <c r="CP278" s="53"/>
      <c r="CQ278" s="53"/>
      <c r="CR278" s="53"/>
      <c r="CS278" s="53"/>
      <c r="CT278" s="53"/>
      <c r="CU278" s="53"/>
      <c r="CV278" s="53"/>
      <c r="CW278" s="53"/>
      <c r="CX278" s="53"/>
      <c r="CY278" s="53"/>
      <c r="CZ278" s="53"/>
      <c r="DA278" s="53"/>
      <c r="DB278" s="53"/>
      <c r="DC278" s="53"/>
      <c r="DD278" s="53"/>
      <c r="DE278" s="53"/>
      <c r="DF278" s="53"/>
      <c r="DG278" s="53"/>
      <c r="DH278" s="53"/>
      <c r="DI278" s="53"/>
      <c r="DJ278" s="53"/>
      <c r="DK278" s="53"/>
      <c r="DL278" s="53"/>
      <c r="DM278" s="53"/>
      <c r="DN278" s="53"/>
      <c r="DO278" s="53"/>
      <c r="DP278" s="53"/>
    </row>
    <row r="279" spans="1:470" s="61" customFormat="1" ht="10.5" customHeight="1" x14ac:dyDescent="0.15">
      <c r="A279" s="51" t="s">
        <v>930</v>
      </c>
      <c r="B279" s="52" t="s">
        <v>966</v>
      </c>
      <c r="C279" s="53" t="s">
        <v>931</v>
      </c>
      <c r="D279" s="53" t="s">
        <v>122</v>
      </c>
      <c r="E279" s="53" t="s">
        <v>136</v>
      </c>
      <c r="F279" s="53" t="s">
        <v>90</v>
      </c>
      <c r="G279" s="53" t="s">
        <v>160</v>
      </c>
      <c r="H279" s="53" t="s">
        <v>211</v>
      </c>
      <c r="I279" s="53" t="s">
        <v>932</v>
      </c>
      <c r="J279" s="53" t="s">
        <v>65</v>
      </c>
      <c r="K279" s="53" t="s">
        <v>137</v>
      </c>
      <c r="L279" s="53" t="s">
        <v>199</v>
      </c>
      <c r="M279" s="53" t="s">
        <v>206</v>
      </c>
      <c r="N279" s="53">
        <v>1</v>
      </c>
      <c r="O279" s="54" t="s">
        <v>195</v>
      </c>
      <c r="P279" s="205">
        <f t="shared" si="46"/>
        <v>0</v>
      </c>
      <c r="Q279" s="53"/>
      <c r="R279" s="53"/>
      <c r="S279" s="53">
        <v>0</v>
      </c>
      <c r="T279" s="54"/>
      <c r="U279" s="53"/>
      <c r="V279" s="56">
        <v>0</v>
      </c>
      <c r="W279" s="53"/>
      <c r="X279" s="56">
        <v>0</v>
      </c>
      <c r="Y279" s="53"/>
      <c r="Z279" s="56">
        <v>0</v>
      </c>
      <c r="AA279" s="53"/>
      <c r="AB279" s="56">
        <v>0</v>
      </c>
      <c r="AC279" s="53"/>
      <c r="AD279" s="205">
        <f t="shared" si="47"/>
        <v>0</v>
      </c>
      <c r="AE279" s="53">
        <v>0</v>
      </c>
      <c r="AF279" s="54">
        <v>0</v>
      </c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  <c r="CP279" s="53"/>
      <c r="CQ279" s="53"/>
      <c r="CR279" s="53"/>
      <c r="CS279" s="53"/>
      <c r="CT279" s="53"/>
      <c r="CU279" s="53"/>
      <c r="CV279" s="53"/>
      <c r="CW279" s="53"/>
      <c r="CX279" s="53"/>
      <c r="CY279" s="53"/>
      <c r="CZ279" s="53"/>
      <c r="DA279" s="53"/>
      <c r="DB279" s="53"/>
      <c r="DC279" s="53"/>
      <c r="DD279" s="53"/>
      <c r="DE279" s="53"/>
      <c r="DF279" s="53"/>
      <c r="DG279" s="53"/>
      <c r="DH279" s="53"/>
      <c r="DI279" s="53"/>
      <c r="DJ279" s="53"/>
      <c r="DK279" s="53"/>
      <c r="DL279" s="53"/>
      <c r="DM279" s="53"/>
      <c r="DN279" s="53"/>
      <c r="DO279" s="53"/>
      <c r="DP279" s="53"/>
    </row>
    <row r="280" spans="1:470" s="61" customFormat="1" ht="10.5" customHeight="1" x14ac:dyDescent="0.15">
      <c r="A280" s="51" t="s">
        <v>759</v>
      </c>
      <c r="B280" s="52" t="s">
        <v>966</v>
      </c>
      <c r="C280" s="53" t="s">
        <v>109</v>
      </c>
      <c r="D280" s="53" t="s">
        <v>122</v>
      </c>
      <c r="E280" s="53" t="s">
        <v>136</v>
      </c>
      <c r="F280" s="53" t="s">
        <v>90</v>
      </c>
      <c r="G280" s="53" t="s">
        <v>160</v>
      </c>
      <c r="H280" s="53" t="s">
        <v>119</v>
      </c>
      <c r="I280" s="53" t="s">
        <v>760</v>
      </c>
      <c r="J280" s="53" t="s">
        <v>65</v>
      </c>
      <c r="K280" s="53" t="s">
        <v>137</v>
      </c>
      <c r="L280" s="53" t="s">
        <v>199</v>
      </c>
      <c r="M280" s="53" t="s">
        <v>206</v>
      </c>
      <c r="N280" s="53">
        <v>1</v>
      </c>
      <c r="O280" s="54" t="s">
        <v>195</v>
      </c>
      <c r="P280" s="205">
        <f t="shared" si="46"/>
        <v>0</v>
      </c>
      <c r="Q280" s="53"/>
      <c r="R280" s="53"/>
      <c r="S280" s="53">
        <v>0</v>
      </c>
      <c r="T280" s="54"/>
      <c r="U280" s="53"/>
      <c r="V280" s="56">
        <v>0</v>
      </c>
      <c r="W280" s="53"/>
      <c r="X280" s="56">
        <v>0</v>
      </c>
      <c r="Y280" s="53"/>
      <c r="Z280" s="56">
        <v>0</v>
      </c>
      <c r="AA280" s="53"/>
      <c r="AB280" s="56">
        <v>0</v>
      </c>
      <c r="AC280" s="53"/>
      <c r="AD280" s="205">
        <f t="shared" si="47"/>
        <v>0</v>
      </c>
      <c r="AE280" s="53">
        <v>0</v>
      </c>
      <c r="AF280" s="54">
        <v>0</v>
      </c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  <c r="CP280" s="53"/>
      <c r="CQ280" s="53"/>
      <c r="CR280" s="53"/>
      <c r="CS280" s="53"/>
      <c r="CT280" s="53"/>
      <c r="CU280" s="53"/>
      <c r="CV280" s="53"/>
      <c r="CW280" s="53"/>
      <c r="CX280" s="53"/>
      <c r="CY280" s="53"/>
      <c r="CZ280" s="53"/>
      <c r="DA280" s="53"/>
      <c r="DB280" s="53"/>
      <c r="DC280" s="53"/>
      <c r="DD280" s="53"/>
      <c r="DE280" s="53"/>
      <c r="DF280" s="53"/>
      <c r="DG280" s="53"/>
      <c r="DH280" s="53"/>
      <c r="DI280" s="53"/>
      <c r="DJ280" s="53"/>
      <c r="DK280" s="53"/>
      <c r="DL280" s="53"/>
      <c r="DM280" s="53"/>
      <c r="DN280" s="53"/>
      <c r="DO280" s="53"/>
      <c r="DP280" s="53"/>
    </row>
    <row r="281" spans="1:470" s="61" customFormat="1" ht="10.5" customHeight="1" x14ac:dyDescent="0.15">
      <c r="A281" s="51" t="s">
        <v>886</v>
      </c>
      <c r="B281" s="52" t="s">
        <v>966</v>
      </c>
      <c r="C281" s="53" t="s">
        <v>887</v>
      </c>
      <c r="D281" s="53" t="s">
        <v>122</v>
      </c>
      <c r="E281" s="53" t="s">
        <v>136</v>
      </c>
      <c r="F281" s="53" t="s">
        <v>90</v>
      </c>
      <c r="G281" s="53" t="s">
        <v>160</v>
      </c>
      <c r="H281" s="53" t="s">
        <v>214</v>
      </c>
      <c r="I281" s="53" t="s">
        <v>887</v>
      </c>
      <c r="J281" s="53" t="s">
        <v>65</v>
      </c>
      <c r="K281" s="53" t="s">
        <v>137</v>
      </c>
      <c r="L281" s="53" t="s">
        <v>199</v>
      </c>
      <c r="M281" s="53" t="s">
        <v>215</v>
      </c>
      <c r="N281" s="53">
        <v>1</v>
      </c>
      <c r="O281" s="54" t="s">
        <v>195</v>
      </c>
      <c r="P281" s="205">
        <f t="shared" si="46"/>
        <v>0</v>
      </c>
      <c r="Q281" s="53"/>
      <c r="R281" s="53"/>
      <c r="S281" s="53">
        <v>0</v>
      </c>
      <c r="T281" s="54"/>
      <c r="U281" s="53"/>
      <c r="V281" s="56">
        <v>0</v>
      </c>
      <c r="W281" s="53"/>
      <c r="X281" s="56">
        <v>0</v>
      </c>
      <c r="Y281" s="53"/>
      <c r="Z281" s="56">
        <v>0</v>
      </c>
      <c r="AA281" s="53"/>
      <c r="AB281" s="56">
        <v>0</v>
      </c>
      <c r="AC281" s="53"/>
      <c r="AD281" s="205">
        <f t="shared" si="47"/>
        <v>0</v>
      </c>
      <c r="AE281" s="53">
        <v>0</v>
      </c>
      <c r="AF281" s="54">
        <v>0</v>
      </c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  <c r="CP281" s="53"/>
      <c r="CQ281" s="53"/>
      <c r="CR281" s="53"/>
      <c r="CS281" s="53"/>
      <c r="CT281" s="53"/>
      <c r="CU281" s="53"/>
      <c r="CV281" s="53"/>
      <c r="CW281" s="53"/>
      <c r="CX281" s="53"/>
      <c r="CY281" s="53"/>
      <c r="CZ281" s="53"/>
      <c r="DA281" s="53"/>
      <c r="DB281" s="53"/>
      <c r="DC281" s="53"/>
      <c r="DD281" s="53"/>
      <c r="DE281" s="53"/>
      <c r="DF281" s="53"/>
      <c r="DG281" s="53"/>
      <c r="DH281" s="53"/>
      <c r="DI281" s="53"/>
      <c r="DJ281" s="53"/>
      <c r="DK281" s="53"/>
      <c r="DL281" s="53"/>
      <c r="DM281" s="53"/>
      <c r="DN281" s="53"/>
      <c r="DO281" s="53"/>
      <c r="DP281" s="53"/>
    </row>
    <row r="282" spans="1:470" s="61" customFormat="1" ht="10.5" customHeight="1" x14ac:dyDescent="0.15">
      <c r="A282" s="51" t="s">
        <v>871</v>
      </c>
      <c r="B282" s="52" t="s">
        <v>966</v>
      </c>
      <c r="C282" s="53" t="s">
        <v>872</v>
      </c>
      <c r="D282" s="53" t="s">
        <v>122</v>
      </c>
      <c r="E282" s="53" t="s">
        <v>136</v>
      </c>
      <c r="F282" s="53" t="s">
        <v>90</v>
      </c>
      <c r="G282" s="53" t="s">
        <v>160</v>
      </c>
      <c r="H282" s="53" t="s">
        <v>190</v>
      </c>
      <c r="I282" s="53" t="s">
        <v>872</v>
      </c>
      <c r="J282" s="53" t="s">
        <v>65</v>
      </c>
      <c r="K282" s="53" t="s">
        <v>137</v>
      </c>
      <c r="L282" s="53" t="s">
        <v>199</v>
      </c>
      <c r="M282" s="53" t="s">
        <v>200</v>
      </c>
      <c r="N282" s="53">
        <v>1</v>
      </c>
      <c r="O282" s="54" t="s">
        <v>195</v>
      </c>
      <c r="P282" s="205">
        <f t="shared" si="46"/>
        <v>0</v>
      </c>
      <c r="Q282" s="53"/>
      <c r="R282" s="53"/>
      <c r="S282" s="53">
        <v>0</v>
      </c>
      <c r="T282" s="54"/>
      <c r="U282" s="53"/>
      <c r="V282" s="56">
        <v>0</v>
      </c>
      <c r="W282" s="53"/>
      <c r="X282" s="56">
        <v>0</v>
      </c>
      <c r="Y282" s="53"/>
      <c r="Z282" s="56">
        <v>0</v>
      </c>
      <c r="AA282" s="53"/>
      <c r="AB282" s="56">
        <v>0</v>
      </c>
      <c r="AC282" s="53"/>
      <c r="AD282" s="205">
        <f t="shared" si="47"/>
        <v>0</v>
      </c>
      <c r="AE282" s="53">
        <v>0</v>
      </c>
      <c r="AF282" s="54">
        <v>0</v>
      </c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  <c r="CP282" s="53"/>
      <c r="CQ282" s="53"/>
      <c r="CR282" s="53"/>
      <c r="CS282" s="53"/>
      <c r="CT282" s="53"/>
      <c r="CU282" s="53"/>
      <c r="CV282" s="53"/>
      <c r="CW282" s="53"/>
      <c r="CX282" s="53"/>
      <c r="CY282" s="53"/>
      <c r="CZ282" s="53"/>
      <c r="DA282" s="53"/>
      <c r="DB282" s="53"/>
      <c r="DC282" s="53"/>
      <c r="DD282" s="53"/>
      <c r="DE282" s="53"/>
      <c r="DF282" s="53"/>
      <c r="DG282" s="53"/>
      <c r="DH282" s="53"/>
      <c r="DI282" s="53"/>
      <c r="DJ282" s="53"/>
      <c r="DK282" s="53"/>
      <c r="DL282" s="53"/>
      <c r="DM282" s="53"/>
      <c r="DN282" s="53"/>
      <c r="DO282" s="53"/>
      <c r="DP282" s="53"/>
    </row>
    <row r="283" spans="1:470" s="61" customFormat="1" ht="10.5" customHeight="1" x14ac:dyDescent="0.15">
      <c r="A283" s="51" t="s">
        <v>762</v>
      </c>
      <c r="B283" s="52" t="s">
        <v>966</v>
      </c>
      <c r="C283" s="53" t="s">
        <v>222</v>
      </c>
      <c r="D283" s="53" t="s">
        <v>122</v>
      </c>
      <c r="E283" s="53" t="s">
        <v>136</v>
      </c>
      <c r="F283" s="53" t="s">
        <v>90</v>
      </c>
      <c r="G283" s="53" t="s">
        <v>160</v>
      </c>
      <c r="H283" s="53" t="s">
        <v>124</v>
      </c>
      <c r="I283" s="53" t="s">
        <v>222</v>
      </c>
      <c r="J283" s="53" t="s">
        <v>65</v>
      </c>
      <c r="K283" s="53" t="s">
        <v>137</v>
      </c>
      <c r="L283" s="53" t="s">
        <v>199</v>
      </c>
      <c r="M283" s="53" t="s">
        <v>207</v>
      </c>
      <c r="N283" s="53">
        <v>1</v>
      </c>
      <c r="O283" s="54" t="s">
        <v>195</v>
      </c>
      <c r="P283" s="205">
        <f t="shared" si="46"/>
        <v>0</v>
      </c>
      <c r="Q283" s="53"/>
      <c r="R283" s="53"/>
      <c r="S283" s="53">
        <v>0</v>
      </c>
      <c r="T283" s="54"/>
      <c r="U283" s="53"/>
      <c r="V283" s="56">
        <v>0</v>
      </c>
      <c r="W283" s="53"/>
      <c r="X283" s="56">
        <v>0</v>
      </c>
      <c r="Y283" s="53"/>
      <c r="Z283" s="56">
        <v>0</v>
      </c>
      <c r="AA283" s="53"/>
      <c r="AB283" s="56">
        <v>0</v>
      </c>
      <c r="AC283" s="53"/>
      <c r="AD283" s="205">
        <f t="shared" si="47"/>
        <v>0</v>
      </c>
      <c r="AE283" s="53">
        <v>0</v>
      </c>
      <c r="AF283" s="54">
        <v>0</v>
      </c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  <c r="CP283" s="53"/>
      <c r="CQ283" s="53"/>
      <c r="CR283" s="53"/>
      <c r="CS283" s="53"/>
      <c r="CT283" s="53"/>
      <c r="CU283" s="53"/>
      <c r="CV283" s="53"/>
      <c r="CW283" s="53"/>
      <c r="CX283" s="53"/>
      <c r="CY283" s="53"/>
      <c r="CZ283" s="53"/>
      <c r="DA283" s="53"/>
      <c r="DB283" s="53"/>
      <c r="DC283" s="53"/>
      <c r="DD283" s="53"/>
      <c r="DE283" s="53"/>
      <c r="DF283" s="53"/>
      <c r="DG283" s="53"/>
      <c r="DH283" s="53"/>
      <c r="DI283" s="53"/>
      <c r="DJ283" s="53"/>
      <c r="DK283" s="53"/>
      <c r="DL283" s="53"/>
      <c r="DM283" s="53"/>
      <c r="DN283" s="53"/>
      <c r="DO283" s="53"/>
      <c r="DP283" s="53"/>
    </row>
    <row r="284" spans="1:470" s="217" customFormat="1" ht="10.5" customHeight="1" x14ac:dyDescent="0.15">
      <c r="A284" s="208"/>
      <c r="B284" s="209"/>
      <c r="C284" s="209" t="s">
        <v>765</v>
      </c>
      <c r="D284" s="209"/>
      <c r="E284" s="209"/>
      <c r="F284" s="209"/>
      <c r="G284" s="209"/>
      <c r="H284" s="209"/>
      <c r="I284" s="209"/>
      <c r="J284" s="209"/>
      <c r="K284" s="209"/>
      <c r="L284" s="209"/>
      <c r="M284" s="209"/>
      <c r="N284" s="209">
        <f>SUM(N285:N292)</f>
        <v>8</v>
      </c>
      <c r="O284" s="210"/>
      <c r="P284" s="205">
        <f t="shared" si="46"/>
        <v>0</v>
      </c>
      <c r="Q284" s="209">
        <f t="shared" ref="Q284:AF284" si="50">SUM(Q285:Q292)</f>
        <v>0</v>
      </c>
      <c r="R284" s="209">
        <f t="shared" si="50"/>
        <v>0</v>
      </c>
      <c r="S284" s="209">
        <f t="shared" si="50"/>
        <v>0</v>
      </c>
      <c r="T284" s="210">
        <f t="shared" si="50"/>
        <v>0</v>
      </c>
      <c r="U284" s="209"/>
      <c r="V284" s="212">
        <f t="shared" si="50"/>
        <v>0</v>
      </c>
      <c r="W284" s="209"/>
      <c r="X284" s="212">
        <f t="shared" si="50"/>
        <v>0</v>
      </c>
      <c r="Y284" s="209"/>
      <c r="Z284" s="212">
        <f t="shared" si="50"/>
        <v>0</v>
      </c>
      <c r="AA284" s="209"/>
      <c r="AB284" s="212">
        <f t="shared" si="50"/>
        <v>0</v>
      </c>
      <c r="AC284" s="209"/>
      <c r="AD284" s="205">
        <f t="shared" si="47"/>
        <v>0</v>
      </c>
      <c r="AE284" s="209">
        <f t="shared" si="50"/>
        <v>0</v>
      </c>
      <c r="AF284" s="210">
        <f t="shared" si="50"/>
        <v>0</v>
      </c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  <c r="QR284" s="29"/>
      <c r="QS284" s="29"/>
      <c r="QT284" s="29"/>
      <c r="QU284" s="29"/>
      <c r="QV284" s="29"/>
      <c r="QW284" s="29"/>
      <c r="QX284" s="29"/>
      <c r="QY284" s="29"/>
      <c r="QZ284" s="29"/>
      <c r="RA284" s="29"/>
      <c r="RB284" s="29"/>
    </row>
    <row r="285" spans="1:470" s="61" customFormat="1" ht="10.5" customHeight="1" x14ac:dyDescent="0.15">
      <c r="A285" s="51" t="s">
        <v>764</v>
      </c>
      <c r="B285" s="52" t="s">
        <v>966</v>
      </c>
      <c r="C285" s="53" t="s">
        <v>765</v>
      </c>
      <c r="D285" s="53" t="s">
        <v>122</v>
      </c>
      <c r="E285" s="53" t="s">
        <v>136</v>
      </c>
      <c r="F285" s="53" t="s">
        <v>93</v>
      </c>
      <c r="G285" s="53" t="s">
        <v>765</v>
      </c>
      <c r="H285" s="53" t="s">
        <v>51</v>
      </c>
      <c r="I285" s="53" t="s">
        <v>765</v>
      </c>
      <c r="J285" s="53" t="s">
        <v>65</v>
      </c>
      <c r="K285" s="53" t="s">
        <v>137</v>
      </c>
      <c r="L285" s="53" t="s">
        <v>199</v>
      </c>
      <c r="M285" s="53" t="s">
        <v>201</v>
      </c>
      <c r="N285" s="53">
        <v>1</v>
      </c>
      <c r="O285" s="54" t="s">
        <v>195</v>
      </c>
      <c r="P285" s="205">
        <f t="shared" si="46"/>
        <v>0</v>
      </c>
      <c r="Q285" s="53"/>
      <c r="R285" s="53"/>
      <c r="S285" s="53">
        <v>0</v>
      </c>
      <c r="T285" s="54"/>
      <c r="U285" s="53"/>
      <c r="V285" s="56">
        <v>0</v>
      </c>
      <c r="W285" s="53"/>
      <c r="X285" s="56">
        <v>0</v>
      </c>
      <c r="Y285" s="53"/>
      <c r="Z285" s="56">
        <v>0</v>
      </c>
      <c r="AA285" s="53"/>
      <c r="AB285" s="56">
        <v>0</v>
      </c>
      <c r="AC285" s="53"/>
      <c r="AD285" s="205">
        <f t="shared" si="47"/>
        <v>0</v>
      </c>
      <c r="AE285" s="53">
        <v>0</v>
      </c>
      <c r="AF285" s="54">
        <v>0</v>
      </c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  <c r="CP285" s="53"/>
      <c r="CQ285" s="53"/>
      <c r="CR285" s="53"/>
      <c r="CS285" s="53"/>
      <c r="CT285" s="53"/>
      <c r="CU285" s="53"/>
      <c r="CV285" s="53"/>
      <c r="CW285" s="53"/>
      <c r="CX285" s="53"/>
      <c r="CY285" s="53"/>
      <c r="CZ285" s="53"/>
      <c r="DA285" s="53"/>
      <c r="DB285" s="53"/>
      <c r="DC285" s="53"/>
      <c r="DD285" s="53"/>
      <c r="DE285" s="53"/>
      <c r="DF285" s="53"/>
      <c r="DG285" s="53"/>
      <c r="DH285" s="53"/>
      <c r="DI285" s="53"/>
      <c r="DJ285" s="53"/>
      <c r="DK285" s="53"/>
      <c r="DL285" s="53"/>
      <c r="DM285" s="53"/>
      <c r="DN285" s="53"/>
      <c r="DO285" s="53"/>
      <c r="DP285" s="53"/>
    </row>
    <row r="286" spans="1:470" s="61" customFormat="1" ht="10.5" customHeight="1" x14ac:dyDescent="0.15">
      <c r="A286" s="51" t="s">
        <v>767</v>
      </c>
      <c r="B286" s="52" t="s">
        <v>966</v>
      </c>
      <c r="C286" s="53" t="s">
        <v>768</v>
      </c>
      <c r="D286" s="53" t="s">
        <v>122</v>
      </c>
      <c r="E286" s="53" t="s">
        <v>136</v>
      </c>
      <c r="F286" s="53" t="s">
        <v>93</v>
      </c>
      <c r="G286" s="53" t="s">
        <v>765</v>
      </c>
      <c r="H286" s="53" t="s">
        <v>121</v>
      </c>
      <c r="I286" s="53" t="s">
        <v>768</v>
      </c>
      <c r="J286" s="53" t="s">
        <v>65</v>
      </c>
      <c r="K286" s="53" t="s">
        <v>137</v>
      </c>
      <c r="L286" s="53" t="s">
        <v>199</v>
      </c>
      <c r="M286" s="53" t="s">
        <v>206</v>
      </c>
      <c r="N286" s="53">
        <v>1</v>
      </c>
      <c r="O286" s="54" t="s">
        <v>195</v>
      </c>
      <c r="P286" s="205">
        <f t="shared" si="46"/>
        <v>0</v>
      </c>
      <c r="Q286" s="53"/>
      <c r="R286" s="53"/>
      <c r="S286" s="53">
        <v>0</v>
      </c>
      <c r="T286" s="54"/>
      <c r="U286" s="53"/>
      <c r="V286" s="56">
        <v>0</v>
      </c>
      <c r="W286" s="53"/>
      <c r="X286" s="56">
        <v>0</v>
      </c>
      <c r="Y286" s="53"/>
      <c r="Z286" s="56">
        <v>0</v>
      </c>
      <c r="AA286" s="53"/>
      <c r="AB286" s="56">
        <v>0</v>
      </c>
      <c r="AC286" s="53"/>
      <c r="AD286" s="205">
        <f t="shared" si="47"/>
        <v>0</v>
      </c>
      <c r="AE286" s="53">
        <v>0</v>
      </c>
      <c r="AF286" s="54">
        <v>0</v>
      </c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  <c r="CP286" s="53"/>
      <c r="CQ286" s="53"/>
      <c r="CR286" s="53"/>
      <c r="CS286" s="53"/>
      <c r="CT286" s="53"/>
      <c r="CU286" s="53"/>
      <c r="CV286" s="53"/>
      <c r="CW286" s="53"/>
      <c r="CX286" s="53"/>
      <c r="CY286" s="53"/>
      <c r="CZ286" s="53"/>
      <c r="DA286" s="53"/>
      <c r="DB286" s="53"/>
      <c r="DC286" s="53"/>
      <c r="DD286" s="53"/>
      <c r="DE286" s="53"/>
      <c r="DF286" s="53"/>
      <c r="DG286" s="53"/>
      <c r="DH286" s="53"/>
      <c r="DI286" s="53"/>
      <c r="DJ286" s="53"/>
      <c r="DK286" s="53"/>
      <c r="DL286" s="53"/>
      <c r="DM286" s="53"/>
      <c r="DN286" s="53"/>
      <c r="DO286" s="53"/>
      <c r="DP286" s="53"/>
    </row>
    <row r="287" spans="1:470" s="61" customFormat="1" ht="10.5" customHeight="1" x14ac:dyDescent="0.15">
      <c r="A287" s="51" t="s">
        <v>770</v>
      </c>
      <c r="B287" s="52" t="s">
        <v>966</v>
      </c>
      <c r="C287" s="53" t="s">
        <v>771</v>
      </c>
      <c r="D287" s="53" t="s">
        <v>122</v>
      </c>
      <c r="E287" s="53" t="s">
        <v>136</v>
      </c>
      <c r="F287" s="53" t="s">
        <v>93</v>
      </c>
      <c r="G287" s="53" t="s">
        <v>765</v>
      </c>
      <c r="H287" s="53" t="s">
        <v>132</v>
      </c>
      <c r="I287" s="53" t="s">
        <v>771</v>
      </c>
      <c r="J287" s="53" t="s">
        <v>65</v>
      </c>
      <c r="K287" s="53" t="s">
        <v>137</v>
      </c>
      <c r="L287" s="53" t="s">
        <v>199</v>
      </c>
      <c r="M287" s="53" t="s">
        <v>206</v>
      </c>
      <c r="N287" s="53">
        <v>1</v>
      </c>
      <c r="O287" s="54" t="s">
        <v>195</v>
      </c>
      <c r="P287" s="205">
        <f t="shared" si="46"/>
        <v>0</v>
      </c>
      <c r="Q287" s="53"/>
      <c r="R287" s="53"/>
      <c r="S287" s="53">
        <v>0</v>
      </c>
      <c r="T287" s="54"/>
      <c r="U287" s="53"/>
      <c r="V287" s="56">
        <v>0</v>
      </c>
      <c r="W287" s="53"/>
      <c r="X287" s="56">
        <v>0</v>
      </c>
      <c r="Y287" s="53"/>
      <c r="Z287" s="56">
        <v>0</v>
      </c>
      <c r="AA287" s="53"/>
      <c r="AB287" s="56">
        <v>0</v>
      </c>
      <c r="AC287" s="53"/>
      <c r="AD287" s="205">
        <f t="shared" si="47"/>
        <v>0</v>
      </c>
      <c r="AE287" s="53">
        <v>0</v>
      </c>
      <c r="AF287" s="54">
        <v>0</v>
      </c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  <c r="CP287" s="53"/>
      <c r="CQ287" s="53"/>
      <c r="CR287" s="53"/>
      <c r="CS287" s="53"/>
      <c r="CT287" s="53"/>
      <c r="CU287" s="53"/>
      <c r="CV287" s="53"/>
      <c r="CW287" s="53"/>
      <c r="CX287" s="53"/>
      <c r="CY287" s="53"/>
      <c r="CZ287" s="53"/>
      <c r="DA287" s="53"/>
      <c r="DB287" s="53"/>
      <c r="DC287" s="53"/>
      <c r="DD287" s="53"/>
      <c r="DE287" s="53"/>
      <c r="DF287" s="53"/>
      <c r="DG287" s="53"/>
      <c r="DH287" s="53"/>
      <c r="DI287" s="53"/>
      <c r="DJ287" s="53"/>
      <c r="DK287" s="53"/>
      <c r="DL287" s="53"/>
      <c r="DM287" s="53"/>
      <c r="DN287" s="53"/>
      <c r="DO287" s="53"/>
      <c r="DP287" s="53"/>
    </row>
    <row r="288" spans="1:470" s="61" customFormat="1" ht="10.5" customHeight="1" x14ac:dyDescent="0.15">
      <c r="A288" s="51" t="s">
        <v>772</v>
      </c>
      <c r="B288" s="52" t="s">
        <v>966</v>
      </c>
      <c r="C288" s="53" t="s">
        <v>773</v>
      </c>
      <c r="D288" s="53" t="s">
        <v>122</v>
      </c>
      <c r="E288" s="53" t="s">
        <v>136</v>
      </c>
      <c r="F288" s="53" t="s">
        <v>93</v>
      </c>
      <c r="G288" s="53" t="s">
        <v>765</v>
      </c>
      <c r="H288" s="53" t="s">
        <v>197</v>
      </c>
      <c r="I288" s="53" t="s">
        <v>773</v>
      </c>
      <c r="J288" s="53" t="s">
        <v>65</v>
      </c>
      <c r="K288" s="53" t="s">
        <v>137</v>
      </c>
      <c r="L288" s="53" t="s">
        <v>199</v>
      </c>
      <c r="M288" s="53" t="s">
        <v>200</v>
      </c>
      <c r="N288" s="53">
        <v>1</v>
      </c>
      <c r="O288" s="54" t="s">
        <v>195</v>
      </c>
      <c r="P288" s="205">
        <f t="shared" si="46"/>
        <v>0</v>
      </c>
      <c r="Q288" s="53"/>
      <c r="R288" s="53"/>
      <c r="S288" s="53">
        <v>0</v>
      </c>
      <c r="T288" s="54"/>
      <c r="U288" s="53"/>
      <c r="V288" s="56">
        <v>0</v>
      </c>
      <c r="W288" s="53"/>
      <c r="X288" s="56">
        <v>0</v>
      </c>
      <c r="Y288" s="53"/>
      <c r="Z288" s="56">
        <v>0</v>
      </c>
      <c r="AA288" s="53"/>
      <c r="AB288" s="56">
        <v>0</v>
      </c>
      <c r="AC288" s="53"/>
      <c r="AD288" s="205">
        <f t="shared" si="47"/>
        <v>0</v>
      </c>
      <c r="AE288" s="53">
        <v>0</v>
      </c>
      <c r="AF288" s="54">
        <v>0</v>
      </c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  <c r="CP288" s="53"/>
      <c r="CQ288" s="53"/>
      <c r="CR288" s="53"/>
      <c r="CS288" s="53"/>
      <c r="CT288" s="53"/>
      <c r="CU288" s="53"/>
      <c r="CV288" s="53"/>
      <c r="CW288" s="53"/>
      <c r="CX288" s="53"/>
      <c r="CY288" s="53"/>
      <c r="CZ288" s="53"/>
      <c r="DA288" s="53"/>
      <c r="DB288" s="53"/>
      <c r="DC288" s="53"/>
      <c r="DD288" s="53"/>
      <c r="DE288" s="53"/>
      <c r="DF288" s="53"/>
      <c r="DG288" s="53"/>
      <c r="DH288" s="53"/>
      <c r="DI288" s="53"/>
      <c r="DJ288" s="53"/>
      <c r="DK288" s="53"/>
      <c r="DL288" s="53"/>
      <c r="DM288" s="53"/>
      <c r="DN288" s="53"/>
      <c r="DO288" s="53"/>
      <c r="DP288" s="53"/>
    </row>
    <row r="289" spans="1:470" s="61" customFormat="1" ht="10.5" customHeight="1" x14ac:dyDescent="0.15">
      <c r="A289" s="51" t="s">
        <v>775</v>
      </c>
      <c r="B289" s="52" t="s">
        <v>966</v>
      </c>
      <c r="C289" s="53" t="s">
        <v>776</v>
      </c>
      <c r="D289" s="53" t="s">
        <v>122</v>
      </c>
      <c r="E289" s="53" t="s">
        <v>136</v>
      </c>
      <c r="F289" s="53" t="s">
        <v>93</v>
      </c>
      <c r="G289" s="53" t="s">
        <v>765</v>
      </c>
      <c r="H289" s="53" t="s">
        <v>94</v>
      </c>
      <c r="I289" s="53" t="s">
        <v>776</v>
      </c>
      <c r="J289" s="53" t="s">
        <v>65</v>
      </c>
      <c r="K289" s="53" t="s">
        <v>137</v>
      </c>
      <c r="L289" s="53" t="s">
        <v>199</v>
      </c>
      <c r="M289" s="53" t="s">
        <v>206</v>
      </c>
      <c r="N289" s="53">
        <v>1</v>
      </c>
      <c r="O289" s="54" t="s">
        <v>195</v>
      </c>
      <c r="P289" s="205">
        <f t="shared" si="46"/>
        <v>0</v>
      </c>
      <c r="Q289" s="53"/>
      <c r="R289" s="53"/>
      <c r="S289" s="53">
        <v>0</v>
      </c>
      <c r="T289" s="54"/>
      <c r="U289" s="53"/>
      <c r="V289" s="56">
        <v>0</v>
      </c>
      <c r="W289" s="53"/>
      <c r="X289" s="56">
        <v>0</v>
      </c>
      <c r="Y289" s="53"/>
      <c r="Z289" s="56">
        <v>0</v>
      </c>
      <c r="AA289" s="53"/>
      <c r="AB289" s="56">
        <v>0</v>
      </c>
      <c r="AC289" s="53"/>
      <c r="AD289" s="205">
        <f t="shared" si="47"/>
        <v>0</v>
      </c>
      <c r="AE289" s="53">
        <v>0</v>
      </c>
      <c r="AF289" s="54">
        <v>0</v>
      </c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  <c r="CP289" s="53"/>
      <c r="CQ289" s="53"/>
      <c r="CR289" s="53"/>
      <c r="CS289" s="53"/>
      <c r="CT289" s="53"/>
      <c r="CU289" s="53"/>
      <c r="CV289" s="53"/>
      <c r="CW289" s="53"/>
      <c r="CX289" s="53"/>
      <c r="CY289" s="53"/>
      <c r="CZ289" s="53"/>
      <c r="DA289" s="53"/>
      <c r="DB289" s="53"/>
      <c r="DC289" s="53"/>
      <c r="DD289" s="53"/>
      <c r="DE289" s="53"/>
      <c r="DF289" s="53"/>
      <c r="DG289" s="53"/>
      <c r="DH289" s="53"/>
      <c r="DI289" s="53"/>
      <c r="DJ289" s="53"/>
      <c r="DK289" s="53"/>
      <c r="DL289" s="53"/>
      <c r="DM289" s="53"/>
      <c r="DN289" s="53"/>
      <c r="DO289" s="53"/>
      <c r="DP289" s="53"/>
    </row>
    <row r="290" spans="1:470" s="61" customFormat="1" ht="10.5" customHeight="1" x14ac:dyDescent="0.15">
      <c r="A290" s="51" t="s">
        <v>777</v>
      </c>
      <c r="B290" s="52" t="s">
        <v>966</v>
      </c>
      <c r="C290" s="53" t="s">
        <v>1291</v>
      </c>
      <c r="D290" s="53" t="s">
        <v>122</v>
      </c>
      <c r="E290" s="53" t="s">
        <v>136</v>
      </c>
      <c r="F290" s="53" t="s">
        <v>93</v>
      </c>
      <c r="G290" s="53" t="s">
        <v>765</v>
      </c>
      <c r="H290" s="53" t="s">
        <v>133</v>
      </c>
      <c r="I290" s="53" t="s">
        <v>271</v>
      </c>
      <c r="J290" s="53" t="s">
        <v>65</v>
      </c>
      <c r="K290" s="53" t="s">
        <v>137</v>
      </c>
      <c r="L290" s="53" t="s">
        <v>199</v>
      </c>
      <c r="M290" s="53" t="s">
        <v>215</v>
      </c>
      <c r="N290" s="53">
        <v>1</v>
      </c>
      <c r="O290" s="54" t="s">
        <v>195</v>
      </c>
      <c r="P290" s="205">
        <f t="shared" si="46"/>
        <v>0</v>
      </c>
      <c r="Q290" s="53"/>
      <c r="R290" s="53"/>
      <c r="S290" s="53">
        <v>0</v>
      </c>
      <c r="T290" s="54"/>
      <c r="U290" s="53"/>
      <c r="V290" s="56">
        <v>0</v>
      </c>
      <c r="W290" s="53"/>
      <c r="X290" s="56">
        <v>0</v>
      </c>
      <c r="Y290" s="53"/>
      <c r="Z290" s="56">
        <v>0</v>
      </c>
      <c r="AA290" s="53"/>
      <c r="AB290" s="56">
        <v>0</v>
      </c>
      <c r="AC290" s="53"/>
      <c r="AD290" s="205">
        <f t="shared" si="47"/>
        <v>0</v>
      </c>
      <c r="AE290" s="53">
        <v>0</v>
      </c>
      <c r="AF290" s="54">
        <v>0</v>
      </c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  <c r="CP290" s="53"/>
      <c r="CQ290" s="53"/>
      <c r="CR290" s="53"/>
      <c r="CS290" s="53"/>
      <c r="CT290" s="53"/>
      <c r="CU290" s="53"/>
      <c r="CV290" s="53"/>
      <c r="CW290" s="53"/>
      <c r="CX290" s="53"/>
      <c r="CY290" s="53"/>
      <c r="CZ290" s="53"/>
      <c r="DA290" s="53"/>
      <c r="DB290" s="53"/>
      <c r="DC290" s="53"/>
      <c r="DD290" s="53"/>
      <c r="DE290" s="53"/>
      <c r="DF290" s="53"/>
      <c r="DG290" s="53"/>
      <c r="DH290" s="53"/>
      <c r="DI290" s="53"/>
      <c r="DJ290" s="53"/>
      <c r="DK290" s="53"/>
      <c r="DL290" s="53"/>
      <c r="DM290" s="53"/>
      <c r="DN290" s="53"/>
      <c r="DO290" s="53"/>
      <c r="DP290" s="53"/>
    </row>
    <row r="291" spans="1:470" s="61" customFormat="1" ht="10.5" customHeight="1" x14ac:dyDescent="0.15">
      <c r="A291" s="51" t="s">
        <v>779</v>
      </c>
      <c r="B291" s="52" t="s">
        <v>966</v>
      </c>
      <c r="C291" s="53" t="s">
        <v>1292</v>
      </c>
      <c r="D291" s="53" t="s">
        <v>122</v>
      </c>
      <c r="E291" s="53" t="s">
        <v>136</v>
      </c>
      <c r="F291" s="53" t="s">
        <v>93</v>
      </c>
      <c r="G291" s="53" t="s">
        <v>765</v>
      </c>
      <c r="H291" s="53" t="s">
        <v>193</v>
      </c>
      <c r="I291" s="53" t="s">
        <v>235</v>
      </c>
      <c r="J291" s="53" t="s">
        <v>65</v>
      </c>
      <c r="K291" s="53" t="s">
        <v>137</v>
      </c>
      <c r="L291" s="53" t="s">
        <v>199</v>
      </c>
      <c r="M291" s="53" t="s">
        <v>208</v>
      </c>
      <c r="N291" s="53">
        <v>1</v>
      </c>
      <c r="O291" s="54" t="s">
        <v>195</v>
      </c>
      <c r="P291" s="205">
        <f t="shared" si="46"/>
        <v>0</v>
      </c>
      <c r="Q291" s="53"/>
      <c r="R291" s="53"/>
      <c r="S291" s="53">
        <v>0</v>
      </c>
      <c r="T291" s="54"/>
      <c r="U291" s="53"/>
      <c r="V291" s="56">
        <v>0</v>
      </c>
      <c r="W291" s="53"/>
      <c r="X291" s="56">
        <v>0</v>
      </c>
      <c r="Y291" s="53"/>
      <c r="Z291" s="56">
        <v>0</v>
      </c>
      <c r="AA291" s="53"/>
      <c r="AB291" s="56">
        <v>0</v>
      </c>
      <c r="AC291" s="53"/>
      <c r="AD291" s="205">
        <f t="shared" si="47"/>
        <v>0</v>
      </c>
      <c r="AE291" s="53">
        <v>0</v>
      </c>
      <c r="AF291" s="54">
        <v>0</v>
      </c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  <c r="CP291" s="53"/>
      <c r="CQ291" s="53"/>
      <c r="CR291" s="53"/>
      <c r="CS291" s="53"/>
      <c r="CT291" s="53"/>
      <c r="CU291" s="53"/>
      <c r="CV291" s="53"/>
      <c r="CW291" s="53"/>
      <c r="CX291" s="53"/>
      <c r="CY291" s="53"/>
      <c r="CZ291" s="53"/>
      <c r="DA291" s="53"/>
      <c r="DB291" s="53"/>
      <c r="DC291" s="53"/>
      <c r="DD291" s="53"/>
      <c r="DE291" s="53"/>
      <c r="DF291" s="53"/>
      <c r="DG291" s="53"/>
      <c r="DH291" s="53"/>
      <c r="DI291" s="53"/>
      <c r="DJ291" s="53"/>
      <c r="DK291" s="53"/>
      <c r="DL291" s="53"/>
      <c r="DM291" s="53"/>
      <c r="DN291" s="53"/>
      <c r="DO291" s="53"/>
      <c r="DP291" s="53"/>
    </row>
    <row r="292" spans="1:470" s="61" customFormat="1" ht="10.5" customHeight="1" x14ac:dyDescent="0.15">
      <c r="A292" s="51" t="s">
        <v>820</v>
      </c>
      <c r="B292" s="52" t="s">
        <v>966</v>
      </c>
      <c r="C292" s="53" t="s">
        <v>1295</v>
      </c>
      <c r="D292" s="53" t="s">
        <v>122</v>
      </c>
      <c r="E292" s="53" t="s">
        <v>136</v>
      </c>
      <c r="F292" s="53" t="s">
        <v>93</v>
      </c>
      <c r="G292" s="53" t="s">
        <v>765</v>
      </c>
      <c r="H292" s="53" t="s">
        <v>193</v>
      </c>
      <c r="I292" s="53" t="s">
        <v>235</v>
      </c>
      <c r="J292" s="53" t="s">
        <v>65</v>
      </c>
      <c r="K292" s="53" t="s">
        <v>137</v>
      </c>
      <c r="L292" s="53" t="s">
        <v>199</v>
      </c>
      <c r="M292" s="53" t="s">
        <v>217</v>
      </c>
      <c r="N292" s="53">
        <v>1</v>
      </c>
      <c r="O292" s="54" t="s">
        <v>218</v>
      </c>
      <c r="P292" s="205">
        <f t="shared" si="46"/>
        <v>0</v>
      </c>
      <c r="Q292" s="53"/>
      <c r="R292" s="53"/>
      <c r="S292" s="53">
        <v>0</v>
      </c>
      <c r="T292" s="54"/>
      <c r="U292" s="53"/>
      <c r="V292" s="56">
        <v>0</v>
      </c>
      <c r="W292" s="53"/>
      <c r="X292" s="56">
        <v>0</v>
      </c>
      <c r="Y292" s="53"/>
      <c r="Z292" s="56">
        <v>0</v>
      </c>
      <c r="AA292" s="53"/>
      <c r="AB292" s="56">
        <v>0</v>
      </c>
      <c r="AC292" s="53"/>
      <c r="AD292" s="205">
        <f t="shared" si="47"/>
        <v>0</v>
      </c>
      <c r="AE292" s="53">
        <v>0</v>
      </c>
      <c r="AF292" s="54">
        <v>0</v>
      </c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  <c r="CP292" s="53"/>
      <c r="CQ292" s="53"/>
      <c r="CR292" s="53"/>
      <c r="CS292" s="53"/>
      <c r="CT292" s="53"/>
      <c r="CU292" s="53"/>
      <c r="CV292" s="53"/>
      <c r="CW292" s="53"/>
      <c r="CX292" s="53"/>
      <c r="CY292" s="53"/>
      <c r="CZ292" s="53"/>
      <c r="DA292" s="53"/>
      <c r="DB292" s="53"/>
      <c r="DC292" s="53"/>
      <c r="DD292" s="53"/>
      <c r="DE292" s="53"/>
      <c r="DF292" s="53"/>
      <c r="DG292" s="53"/>
      <c r="DH292" s="53"/>
      <c r="DI292" s="53"/>
      <c r="DJ292" s="53"/>
      <c r="DK292" s="53"/>
      <c r="DL292" s="53"/>
      <c r="DM292" s="53"/>
      <c r="DN292" s="53"/>
      <c r="DO292" s="53"/>
      <c r="DP292" s="53"/>
    </row>
    <row r="293" spans="1:470" s="217" customFormat="1" ht="10.5" customHeight="1" x14ac:dyDescent="0.15">
      <c r="A293" s="208"/>
      <c r="B293" s="209"/>
      <c r="C293" s="209" t="s">
        <v>126</v>
      </c>
      <c r="D293" s="209"/>
      <c r="E293" s="209"/>
      <c r="F293" s="209"/>
      <c r="G293" s="209"/>
      <c r="H293" s="209"/>
      <c r="I293" s="209"/>
      <c r="J293" s="209"/>
      <c r="K293" s="209"/>
      <c r="L293" s="209"/>
      <c r="M293" s="209"/>
      <c r="N293" s="209">
        <f>SUM(N294:N295)</f>
        <v>2</v>
      </c>
      <c r="O293" s="210"/>
      <c r="P293" s="205">
        <f t="shared" si="46"/>
        <v>0</v>
      </c>
      <c r="Q293" s="209">
        <f t="shared" ref="Q293:AF293" si="51">SUM(Q294:Q295)</f>
        <v>0</v>
      </c>
      <c r="R293" s="209">
        <f t="shared" si="51"/>
        <v>0</v>
      </c>
      <c r="S293" s="209">
        <f t="shared" si="51"/>
        <v>0</v>
      </c>
      <c r="T293" s="210">
        <f t="shared" si="51"/>
        <v>0</v>
      </c>
      <c r="U293" s="209"/>
      <c r="V293" s="212">
        <f t="shared" si="51"/>
        <v>0</v>
      </c>
      <c r="W293" s="209"/>
      <c r="X293" s="212">
        <f t="shared" si="51"/>
        <v>0</v>
      </c>
      <c r="Y293" s="209"/>
      <c r="Z293" s="212">
        <f t="shared" si="51"/>
        <v>0</v>
      </c>
      <c r="AA293" s="209"/>
      <c r="AB293" s="212">
        <f t="shared" si="51"/>
        <v>0</v>
      </c>
      <c r="AC293" s="209"/>
      <c r="AD293" s="205">
        <f t="shared" si="47"/>
        <v>0</v>
      </c>
      <c r="AE293" s="209">
        <f t="shared" si="51"/>
        <v>0</v>
      </c>
      <c r="AF293" s="210">
        <f t="shared" si="51"/>
        <v>0</v>
      </c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  <c r="QR293" s="29"/>
      <c r="QS293" s="29"/>
      <c r="QT293" s="29"/>
      <c r="QU293" s="29"/>
      <c r="QV293" s="29"/>
      <c r="QW293" s="29"/>
      <c r="QX293" s="29"/>
      <c r="QY293" s="29"/>
      <c r="QZ293" s="29"/>
      <c r="RA293" s="29"/>
      <c r="RB293" s="29"/>
    </row>
    <row r="294" spans="1:470" s="61" customFormat="1" ht="10.5" customHeight="1" x14ac:dyDescent="0.15">
      <c r="A294" s="51" t="s">
        <v>784</v>
      </c>
      <c r="B294" s="52" t="s">
        <v>966</v>
      </c>
      <c r="C294" s="53" t="s">
        <v>126</v>
      </c>
      <c r="D294" s="53" t="s">
        <v>122</v>
      </c>
      <c r="E294" s="53" t="s">
        <v>136</v>
      </c>
      <c r="F294" s="53" t="s">
        <v>91</v>
      </c>
      <c r="G294" s="53" t="s">
        <v>126</v>
      </c>
      <c r="H294" s="53" t="s">
        <v>51</v>
      </c>
      <c r="I294" s="53" t="s">
        <v>785</v>
      </c>
      <c r="J294" s="53" t="s">
        <v>65</v>
      </c>
      <c r="K294" s="53" t="s">
        <v>137</v>
      </c>
      <c r="L294" s="53" t="s">
        <v>199</v>
      </c>
      <c r="M294" s="53" t="s">
        <v>207</v>
      </c>
      <c r="N294" s="53">
        <v>1</v>
      </c>
      <c r="O294" s="54" t="s">
        <v>195</v>
      </c>
      <c r="P294" s="205">
        <f t="shared" si="46"/>
        <v>0</v>
      </c>
      <c r="Q294" s="53"/>
      <c r="R294" s="53"/>
      <c r="S294" s="53">
        <v>0</v>
      </c>
      <c r="T294" s="54"/>
      <c r="U294" s="53"/>
      <c r="V294" s="56">
        <v>0</v>
      </c>
      <c r="W294" s="53"/>
      <c r="X294" s="56">
        <v>0</v>
      </c>
      <c r="Y294" s="53"/>
      <c r="Z294" s="56">
        <v>0</v>
      </c>
      <c r="AA294" s="53"/>
      <c r="AB294" s="56">
        <v>0</v>
      </c>
      <c r="AC294" s="53"/>
      <c r="AD294" s="205">
        <f t="shared" si="47"/>
        <v>0</v>
      </c>
      <c r="AE294" s="53">
        <v>0</v>
      </c>
      <c r="AF294" s="54">
        <v>0</v>
      </c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  <c r="CP294" s="53"/>
      <c r="CQ294" s="53"/>
      <c r="CR294" s="53"/>
      <c r="CS294" s="53"/>
      <c r="CT294" s="53"/>
      <c r="CU294" s="53"/>
      <c r="CV294" s="53"/>
      <c r="CW294" s="53"/>
      <c r="CX294" s="53"/>
      <c r="CY294" s="53"/>
      <c r="CZ294" s="53"/>
      <c r="DA294" s="53"/>
      <c r="DB294" s="53"/>
      <c r="DC294" s="53"/>
      <c r="DD294" s="53"/>
      <c r="DE294" s="53"/>
      <c r="DF294" s="53"/>
      <c r="DG294" s="53"/>
      <c r="DH294" s="53"/>
      <c r="DI294" s="53"/>
      <c r="DJ294" s="53"/>
      <c r="DK294" s="53"/>
      <c r="DL294" s="53"/>
      <c r="DM294" s="53"/>
      <c r="DN294" s="53"/>
      <c r="DO294" s="53"/>
      <c r="DP294" s="53"/>
    </row>
    <row r="295" spans="1:470" s="61" customFormat="1" ht="10.5" customHeight="1" x14ac:dyDescent="0.15">
      <c r="A295" s="51" t="s">
        <v>786</v>
      </c>
      <c r="B295" s="52" t="s">
        <v>966</v>
      </c>
      <c r="C295" s="53" t="s">
        <v>114</v>
      </c>
      <c r="D295" s="53" t="s">
        <v>122</v>
      </c>
      <c r="E295" s="53" t="s">
        <v>136</v>
      </c>
      <c r="F295" s="53" t="s">
        <v>91</v>
      </c>
      <c r="G295" s="53" t="s">
        <v>126</v>
      </c>
      <c r="H295" s="53" t="s">
        <v>216</v>
      </c>
      <c r="I295" s="53" t="s">
        <v>114</v>
      </c>
      <c r="J295" s="53" t="s">
        <v>65</v>
      </c>
      <c r="K295" s="53" t="s">
        <v>137</v>
      </c>
      <c r="L295" s="53" t="s">
        <v>199</v>
      </c>
      <c r="M295" s="53" t="s">
        <v>207</v>
      </c>
      <c r="N295" s="53">
        <v>1</v>
      </c>
      <c r="O295" s="54" t="s">
        <v>195</v>
      </c>
      <c r="P295" s="205">
        <f t="shared" si="46"/>
        <v>0</v>
      </c>
      <c r="Q295" s="53"/>
      <c r="R295" s="53"/>
      <c r="S295" s="53">
        <v>0</v>
      </c>
      <c r="T295" s="54"/>
      <c r="U295" s="53"/>
      <c r="V295" s="56">
        <v>0</v>
      </c>
      <c r="W295" s="53"/>
      <c r="X295" s="56">
        <v>0</v>
      </c>
      <c r="Y295" s="53"/>
      <c r="Z295" s="56">
        <v>0</v>
      </c>
      <c r="AA295" s="53"/>
      <c r="AB295" s="56">
        <v>0</v>
      </c>
      <c r="AC295" s="53"/>
      <c r="AD295" s="205">
        <f t="shared" si="47"/>
        <v>0</v>
      </c>
      <c r="AE295" s="53">
        <v>0</v>
      </c>
      <c r="AF295" s="54">
        <v>0</v>
      </c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  <c r="CP295" s="53"/>
      <c r="CQ295" s="53"/>
      <c r="CR295" s="53"/>
      <c r="CS295" s="53"/>
      <c r="CT295" s="53"/>
      <c r="CU295" s="53"/>
      <c r="CV295" s="53"/>
      <c r="CW295" s="53"/>
      <c r="CX295" s="53"/>
      <c r="CY295" s="53"/>
      <c r="CZ295" s="53"/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  <c r="DM295" s="53"/>
      <c r="DN295" s="53"/>
      <c r="DO295" s="53"/>
      <c r="DP295" s="53"/>
    </row>
    <row r="296" spans="1:470" s="217" customFormat="1" ht="10.5" customHeight="1" x14ac:dyDescent="0.15">
      <c r="A296" s="208"/>
      <c r="B296" s="209"/>
      <c r="C296" s="209" t="s">
        <v>788</v>
      </c>
      <c r="D296" s="209"/>
      <c r="E296" s="209"/>
      <c r="F296" s="209"/>
      <c r="G296" s="209"/>
      <c r="H296" s="209"/>
      <c r="I296" s="209"/>
      <c r="J296" s="209"/>
      <c r="K296" s="209"/>
      <c r="L296" s="209"/>
      <c r="M296" s="209"/>
      <c r="N296" s="209">
        <f>SUM(N297:N300)</f>
        <v>4</v>
      </c>
      <c r="O296" s="210"/>
      <c r="P296" s="205">
        <f t="shared" si="46"/>
        <v>0</v>
      </c>
      <c r="Q296" s="209">
        <f t="shared" ref="Q296:AF296" si="52">SUM(Q297:Q300)</f>
        <v>0</v>
      </c>
      <c r="R296" s="209">
        <f t="shared" si="52"/>
        <v>0</v>
      </c>
      <c r="S296" s="209">
        <f t="shared" si="52"/>
        <v>0</v>
      </c>
      <c r="T296" s="210">
        <f t="shared" si="52"/>
        <v>0</v>
      </c>
      <c r="U296" s="209"/>
      <c r="V296" s="212">
        <f t="shared" si="52"/>
        <v>0</v>
      </c>
      <c r="W296" s="209"/>
      <c r="X296" s="212">
        <f t="shared" si="52"/>
        <v>0</v>
      </c>
      <c r="Y296" s="209"/>
      <c r="Z296" s="212">
        <f t="shared" si="52"/>
        <v>0</v>
      </c>
      <c r="AA296" s="209"/>
      <c r="AB296" s="212">
        <f t="shared" si="52"/>
        <v>0</v>
      </c>
      <c r="AC296" s="209"/>
      <c r="AD296" s="205">
        <f t="shared" si="47"/>
        <v>0</v>
      </c>
      <c r="AE296" s="209">
        <f t="shared" si="52"/>
        <v>0</v>
      </c>
      <c r="AF296" s="210">
        <f t="shared" si="52"/>
        <v>0</v>
      </c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  <c r="QR296" s="29"/>
      <c r="QS296" s="29"/>
      <c r="QT296" s="29"/>
      <c r="QU296" s="29"/>
      <c r="QV296" s="29"/>
      <c r="QW296" s="29"/>
      <c r="QX296" s="29"/>
      <c r="QY296" s="29"/>
      <c r="QZ296" s="29"/>
      <c r="RA296" s="29"/>
      <c r="RB296" s="29"/>
    </row>
    <row r="297" spans="1:470" s="61" customFormat="1" ht="10.5" customHeight="1" x14ac:dyDescent="0.15">
      <c r="A297" s="51" t="s">
        <v>787</v>
      </c>
      <c r="B297" s="52" t="s">
        <v>966</v>
      </c>
      <c r="C297" s="53" t="s">
        <v>788</v>
      </c>
      <c r="D297" s="53" t="s">
        <v>122</v>
      </c>
      <c r="E297" s="53" t="s">
        <v>136</v>
      </c>
      <c r="F297" s="53" t="s">
        <v>95</v>
      </c>
      <c r="G297" s="53" t="s">
        <v>788</v>
      </c>
      <c r="H297" s="53" t="s">
        <v>51</v>
      </c>
      <c r="I297" s="53" t="s">
        <v>788</v>
      </c>
      <c r="J297" s="53" t="s">
        <v>65</v>
      </c>
      <c r="K297" s="53" t="s">
        <v>137</v>
      </c>
      <c r="L297" s="53" t="s">
        <v>199</v>
      </c>
      <c r="M297" s="53" t="s">
        <v>207</v>
      </c>
      <c r="N297" s="53">
        <v>1</v>
      </c>
      <c r="O297" s="54" t="s">
        <v>195</v>
      </c>
      <c r="P297" s="205">
        <f t="shared" si="46"/>
        <v>0</v>
      </c>
      <c r="Q297" s="53"/>
      <c r="R297" s="53"/>
      <c r="S297" s="53">
        <v>0</v>
      </c>
      <c r="T297" s="54"/>
      <c r="U297" s="53"/>
      <c r="V297" s="56">
        <v>0</v>
      </c>
      <c r="W297" s="53"/>
      <c r="X297" s="56">
        <v>0</v>
      </c>
      <c r="Y297" s="53"/>
      <c r="Z297" s="56">
        <v>0</v>
      </c>
      <c r="AA297" s="53"/>
      <c r="AB297" s="56">
        <v>0</v>
      </c>
      <c r="AC297" s="53"/>
      <c r="AD297" s="205">
        <f t="shared" si="47"/>
        <v>0</v>
      </c>
      <c r="AE297" s="53">
        <v>0</v>
      </c>
      <c r="AF297" s="54">
        <v>0</v>
      </c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  <c r="CP297" s="53"/>
      <c r="CQ297" s="53"/>
      <c r="CR297" s="53"/>
      <c r="CS297" s="53"/>
      <c r="CT297" s="53"/>
      <c r="CU297" s="53"/>
      <c r="CV297" s="53"/>
      <c r="CW297" s="53"/>
      <c r="CX297" s="53"/>
      <c r="CY297" s="53"/>
      <c r="CZ297" s="53"/>
      <c r="DA297" s="53"/>
      <c r="DB297" s="53"/>
      <c r="DC297" s="53"/>
      <c r="DD297" s="53"/>
      <c r="DE297" s="53"/>
      <c r="DF297" s="53"/>
      <c r="DG297" s="53"/>
      <c r="DH297" s="53"/>
      <c r="DI297" s="53"/>
      <c r="DJ297" s="53"/>
      <c r="DK297" s="53"/>
      <c r="DL297" s="53"/>
      <c r="DM297" s="53"/>
      <c r="DN297" s="53"/>
      <c r="DO297" s="53"/>
      <c r="DP297" s="53"/>
    </row>
    <row r="298" spans="1:470" s="61" customFormat="1" ht="10.5" customHeight="1" x14ac:dyDescent="0.15">
      <c r="A298" s="51" t="s">
        <v>789</v>
      </c>
      <c r="B298" s="52" t="s">
        <v>966</v>
      </c>
      <c r="C298" s="53" t="s">
        <v>790</v>
      </c>
      <c r="D298" s="53" t="s">
        <v>122</v>
      </c>
      <c r="E298" s="53" t="s">
        <v>136</v>
      </c>
      <c r="F298" s="53" t="s">
        <v>95</v>
      </c>
      <c r="G298" s="53" t="s">
        <v>788</v>
      </c>
      <c r="H298" s="53" t="s">
        <v>121</v>
      </c>
      <c r="I298" s="53" t="s">
        <v>790</v>
      </c>
      <c r="J298" s="53" t="s">
        <v>65</v>
      </c>
      <c r="K298" s="53" t="s">
        <v>137</v>
      </c>
      <c r="L298" s="53" t="s">
        <v>199</v>
      </c>
      <c r="M298" s="53" t="s">
        <v>215</v>
      </c>
      <c r="N298" s="53">
        <v>1</v>
      </c>
      <c r="O298" s="54" t="s">
        <v>195</v>
      </c>
      <c r="P298" s="205">
        <f t="shared" si="46"/>
        <v>0</v>
      </c>
      <c r="Q298" s="53"/>
      <c r="R298" s="53"/>
      <c r="S298" s="53">
        <v>0</v>
      </c>
      <c r="T298" s="54"/>
      <c r="U298" s="53"/>
      <c r="V298" s="56">
        <v>0</v>
      </c>
      <c r="W298" s="53"/>
      <c r="X298" s="56">
        <v>0</v>
      </c>
      <c r="Y298" s="53"/>
      <c r="Z298" s="56">
        <v>0</v>
      </c>
      <c r="AA298" s="53"/>
      <c r="AB298" s="56">
        <v>0</v>
      </c>
      <c r="AC298" s="53"/>
      <c r="AD298" s="205">
        <f t="shared" si="47"/>
        <v>0</v>
      </c>
      <c r="AE298" s="53">
        <v>0</v>
      </c>
      <c r="AF298" s="54">
        <v>0</v>
      </c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  <c r="CP298" s="53"/>
      <c r="CQ298" s="53"/>
      <c r="CR298" s="53"/>
      <c r="CS298" s="53"/>
      <c r="CT298" s="53"/>
      <c r="CU298" s="53"/>
      <c r="CV298" s="53"/>
      <c r="CW298" s="53"/>
      <c r="CX298" s="53"/>
      <c r="CY298" s="53"/>
      <c r="CZ298" s="53"/>
      <c r="DA298" s="53"/>
      <c r="DB298" s="53"/>
      <c r="DC298" s="53"/>
      <c r="DD298" s="53"/>
      <c r="DE298" s="53"/>
      <c r="DF298" s="53"/>
      <c r="DG298" s="53"/>
      <c r="DH298" s="53"/>
      <c r="DI298" s="53"/>
      <c r="DJ298" s="53"/>
      <c r="DK298" s="53"/>
      <c r="DL298" s="53"/>
      <c r="DM298" s="53"/>
      <c r="DN298" s="53"/>
      <c r="DO298" s="53"/>
      <c r="DP298" s="53"/>
    </row>
    <row r="299" spans="1:470" s="61" customFormat="1" ht="10.5" customHeight="1" x14ac:dyDescent="0.15">
      <c r="A299" s="51" t="s">
        <v>792</v>
      </c>
      <c r="B299" s="52" t="s">
        <v>966</v>
      </c>
      <c r="C299" s="53" t="s">
        <v>793</v>
      </c>
      <c r="D299" s="53" t="s">
        <v>122</v>
      </c>
      <c r="E299" s="53" t="s">
        <v>136</v>
      </c>
      <c r="F299" s="53" t="s">
        <v>95</v>
      </c>
      <c r="G299" s="53" t="s">
        <v>788</v>
      </c>
      <c r="H299" s="53" t="s">
        <v>130</v>
      </c>
      <c r="I299" s="53" t="s">
        <v>793</v>
      </c>
      <c r="J299" s="53" t="s">
        <v>65</v>
      </c>
      <c r="K299" s="53" t="s">
        <v>137</v>
      </c>
      <c r="L299" s="53" t="s">
        <v>199</v>
      </c>
      <c r="M299" s="53" t="s">
        <v>215</v>
      </c>
      <c r="N299" s="53">
        <v>1</v>
      </c>
      <c r="O299" s="54" t="s">
        <v>195</v>
      </c>
      <c r="P299" s="205">
        <f t="shared" si="46"/>
        <v>0</v>
      </c>
      <c r="Q299" s="53"/>
      <c r="R299" s="53"/>
      <c r="S299" s="53">
        <v>0</v>
      </c>
      <c r="T299" s="54"/>
      <c r="U299" s="53"/>
      <c r="V299" s="56">
        <v>0</v>
      </c>
      <c r="W299" s="53"/>
      <c r="X299" s="56">
        <v>0</v>
      </c>
      <c r="Y299" s="53"/>
      <c r="Z299" s="56">
        <v>0</v>
      </c>
      <c r="AA299" s="53"/>
      <c r="AB299" s="56">
        <v>0</v>
      </c>
      <c r="AC299" s="53"/>
      <c r="AD299" s="205">
        <f t="shared" si="47"/>
        <v>0</v>
      </c>
      <c r="AE299" s="53">
        <v>0</v>
      </c>
      <c r="AF299" s="54">
        <v>0</v>
      </c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  <c r="CP299" s="53"/>
      <c r="CQ299" s="53"/>
      <c r="CR299" s="53"/>
      <c r="CS299" s="53"/>
      <c r="CT299" s="53"/>
      <c r="CU299" s="53"/>
      <c r="CV299" s="53"/>
      <c r="CW299" s="53"/>
      <c r="CX299" s="53"/>
      <c r="CY299" s="53"/>
      <c r="CZ299" s="53"/>
      <c r="DA299" s="53"/>
      <c r="DB299" s="53"/>
      <c r="DC299" s="53"/>
      <c r="DD299" s="53"/>
      <c r="DE299" s="53"/>
      <c r="DF299" s="53"/>
      <c r="DG299" s="53"/>
      <c r="DH299" s="53"/>
      <c r="DI299" s="53"/>
      <c r="DJ299" s="53"/>
      <c r="DK299" s="53"/>
      <c r="DL299" s="53"/>
      <c r="DM299" s="53"/>
      <c r="DN299" s="53"/>
      <c r="DO299" s="53"/>
      <c r="DP299" s="53"/>
    </row>
    <row r="300" spans="1:470" s="61" customFormat="1" ht="10.5" customHeight="1" x14ac:dyDescent="0.15">
      <c r="A300" s="74" t="s">
        <v>795</v>
      </c>
      <c r="B300" s="75" t="s">
        <v>966</v>
      </c>
      <c r="C300" s="76" t="s">
        <v>1293</v>
      </c>
      <c r="D300" s="76" t="s">
        <v>122</v>
      </c>
      <c r="E300" s="76" t="s">
        <v>136</v>
      </c>
      <c r="F300" s="76" t="s">
        <v>95</v>
      </c>
      <c r="G300" s="76" t="s">
        <v>788</v>
      </c>
      <c r="H300" s="76" t="s">
        <v>191</v>
      </c>
      <c r="I300" s="76" t="s">
        <v>796</v>
      </c>
      <c r="J300" s="76" t="s">
        <v>65</v>
      </c>
      <c r="K300" s="76" t="s">
        <v>137</v>
      </c>
      <c r="L300" s="76" t="s">
        <v>199</v>
      </c>
      <c r="M300" s="76" t="s">
        <v>206</v>
      </c>
      <c r="N300" s="76">
        <v>1</v>
      </c>
      <c r="O300" s="77" t="s">
        <v>195</v>
      </c>
      <c r="P300" s="236">
        <f t="shared" si="46"/>
        <v>0</v>
      </c>
      <c r="Q300" s="76"/>
      <c r="R300" s="76"/>
      <c r="S300" s="76">
        <v>0</v>
      </c>
      <c r="T300" s="77"/>
      <c r="U300" s="53"/>
      <c r="V300" s="79">
        <v>0</v>
      </c>
      <c r="W300" s="53"/>
      <c r="X300" s="79">
        <v>0</v>
      </c>
      <c r="Y300" s="53"/>
      <c r="Z300" s="79">
        <v>0</v>
      </c>
      <c r="AA300" s="53"/>
      <c r="AB300" s="79">
        <v>0</v>
      </c>
      <c r="AC300" s="53"/>
      <c r="AD300" s="236">
        <f t="shared" si="47"/>
        <v>0</v>
      </c>
      <c r="AE300" s="76">
        <v>0</v>
      </c>
      <c r="AF300" s="77">
        <v>0</v>
      </c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  <c r="CP300" s="53"/>
      <c r="CQ300" s="53"/>
      <c r="CR300" s="53"/>
      <c r="CS300" s="53"/>
      <c r="CT300" s="53"/>
      <c r="CU300" s="53"/>
      <c r="CV300" s="53"/>
      <c r="CW300" s="53"/>
      <c r="CX300" s="53"/>
      <c r="CY300" s="53"/>
      <c r="CZ300" s="53"/>
      <c r="DA300" s="53"/>
      <c r="DB300" s="53"/>
      <c r="DC300" s="53"/>
      <c r="DD300" s="53"/>
      <c r="DE300" s="53"/>
      <c r="DF300" s="53"/>
      <c r="DG300" s="53"/>
      <c r="DH300" s="53"/>
      <c r="DI300" s="53"/>
      <c r="DJ300" s="53"/>
      <c r="DK300" s="53"/>
      <c r="DL300" s="53"/>
      <c r="DM300" s="53"/>
      <c r="DN300" s="53"/>
      <c r="DO300" s="53"/>
      <c r="DP300" s="53"/>
    </row>
    <row r="301" spans="1:470" ht="11.45" customHeight="1" x14ac:dyDescent="0.2"/>
    <row r="304" spans="1:470" s="136" customFormat="1" x14ac:dyDescent="0.2">
      <c r="N304" s="133">
        <v>248</v>
      </c>
      <c r="O304" s="133"/>
      <c r="P304" s="133">
        <v>0</v>
      </c>
      <c r="Q304" s="133">
        <v>22</v>
      </c>
      <c r="R304" s="133">
        <v>0</v>
      </c>
      <c r="S304" s="133">
        <v>1</v>
      </c>
      <c r="T304" s="133">
        <v>7</v>
      </c>
      <c r="U304" s="135"/>
      <c r="V304" s="133">
        <v>16</v>
      </c>
      <c r="W304" s="135"/>
      <c r="X304" s="133">
        <v>14</v>
      </c>
      <c r="Y304" s="135"/>
      <c r="Z304" s="133">
        <v>14</v>
      </c>
      <c r="AA304" s="135"/>
      <c r="AB304" s="133">
        <v>19</v>
      </c>
      <c r="AC304" s="135"/>
      <c r="AD304" s="135"/>
      <c r="AE304" s="133">
        <v>7</v>
      </c>
      <c r="AF304" s="133">
        <v>13</v>
      </c>
      <c r="AG304" s="135"/>
      <c r="AH304" s="135"/>
      <c r="AI304" s="135"/>
      <c r="AJ304" s="135"/>
      <c r="AK304" s="135"/>
      <c r="AL304" s="135"/>
      <c r="AM304" s="135"/>
      <c r="AN304" s="135"/>
      <c r="AO304" s="135"/>
      <c r="AP304" s="135"/>
      <c r="AQ304" s="135"/>
      <c r="AR304" s="135"/>
      <c r="AS304" s="135"/>
      <c r="AT304" s="135"/>
      <c r="AU304" s="135"/>
      <c r="AV304" s="135"/>
      <c r="AW304" s="135"/>
      <c r="AX304" s="137"/>
      <c r="AY304" s="137"/>
      <c r="AZ304" s="137"/>
      <c r="BA304" s="137"/>
      <c r="BB304" s="137"/>
      <c r="BC304" s="137"/>
      <c r="BD304" s="137"/>
      <c r="BE304" s="137"/>
      <c r="BF304" s="137"/>
      <c r="BG304" s="137"/>
      <c r="BH304" s="137"/>
      <c r="BI304" s="137"/>
      <c r="BJ304" s="137"/>
      <c r="BK304" s="137"/>
      <c r="BL304" s="137"/>
      <c r="BM304" s="137"/>
      <c r="BN304" s="137"/>
      <c r="BO304" s="137"/>
      <c r="BP304" s="137"/>
      <c r="BQ304" s="137"/>
      <c r="BR304" s="137"/>
      <c r="BS304" s="137"/>
      <c r="BT304" s="137"/>
      <c r="BU304" s="137"/>
      <c r="BV304" s="137"/>
      <c r="BW304" s="137"/>
      <c r="BX304" s="137"/>
      <c r="BY304" s="137"/>
      <c r="BZ304" s="137"/>
      <c r="CA304" s="137"/>
      <c r="CB304" s="137"/>
      <c r="CC304" s="137"/>
      <c r="CD304" s="137"/>
      <c r="CE304" s="137"/>
      <c r="CF304" s="137"/>
      <c r="CG304" s="137"/>
      <c r="CH304" s="137"/>
      <c r="CI304" s="137"/>
      <c r="CJ304" s="137"/>
      <c r="CK304" s="137"/>
      <c r="CL304" s="137"/>
      <c r="CM304" s="137"/>
      <c r="CN304" s="137"/>
      <c r="CO304" s="137"/>
      <c r="CP304" s="137"/>
      <c r="CQ304" s="137"/>
      <c r="CR304" s="137"/>
      <c r="CS304" s="137"/>
      <c r="CT304" s="137"/>
      <c r="CU304" s="137"/>
      <c r="CV304" s="137"/>
      <c r="CW304" s="137"/>
      <c r="CX304" s="137"/>
      <c r="CY304" s="137"/>
      <c r="CZ304" s="137"/>
      <c r="DA304" s="137"/>
      <c r="DB304" s="137"/>
      <c r="DC304" s="137"/>
      <c r="DD304" s="137"/>
      <c r="DE304" s="137"/>
      <c r="DF304" s="137"/>
      <c r="DG304" s="137"/>
      <c r="DH304" s="137"/>
      <c r="DI304" s="137"/>
      <c r="DJ304" s="137"/>
      <c r="DK304" s="137"/>
      <c r="DL304" s="137"/>
      <c r="DM304" s="137"/>
      <c r="DN304" s="137"/>
      <c r="DO304" s="137"/>
      <c r="DP304" s="137"/>
    </row>
  </sheetData>
  <sortState ref="A14:DP23">
    <sortCondition ref="J14:J23"/>
    <sortCondition ref="F14:F23"/>
    <sortCondition ref="H14:H23"/>
  </sortState>
  <mergeCells count="2">
    <mergeCell ref="P7:T7"/>
    <mergeCell ref="AD7:AF7"/>
  </mergeCells>
  <printOptions horizontalCentered="1" gridLines="1" gridLinesSet="0"/>
  <pageMargins left="0.27559055118110237" right="0.27559055118110237" top="0.39370078740157483" bottom="0.39370078740157483" header="0.51181102362204722" footer="0.51181102362204722"/>
  <pageSetup scale="80" fitToWidth="0" fitToHeight="0" pageOrder="overThenDown" orientation="landscape" r:id="rId1"/>
  <headerFooter alignWithMargins="0"/>
  <rowBreaks count="4" manualBreakCount="4">
    <brk id="101" max="16383" man="1"/>
    <brk id="145" max="16383" man="1"/>
    <brk id="195" max="16383" man="1"/>
    <brk id="24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C304"/>
  <sheetViews>
    <sheetView topLeftCell="CK3" zoomScale="85" zoomScaleNormal="85" workbookViewId="0">
      <selection activeCell="DF3" sqref="DF1:JC1048576"/>
    </sheetView>
  </sheetViews>
  <sheetFormatPr baseColWidth="10" defaultColWidth="9.140625" defaultRowHeight="12.75" x14ac:dyDescent="0.2"/>
  <cols>
    <col min="1" max="1" width="12" customWidth="1"/>
    <col min="2" max="2" width="6" hidden="1" customWidth="1"/>
    <col min="3" max="3" width="32.85546875" customWidth="1"/>
    <col min="4" max="4" width="2.7109375" hidden="1" customWidth="1"/>
    <col min="5" max="5" width="8.28515625" hidden="1" customWidth="1"/>
    <col min="6" max="6" width="4.5703125" hidden="1" customWidth="1"/>
    <col min="7" max="7" width="10.7109375" customWidth="1"/>
    <col min="8" max="8" width="4.42578125" hidden="1" customWidth="1"/>
    <col min="10" max="10" width="3.28515625" hidden="1" customWidth="1"/>
    <col min="12" max="12" width="3" hidden="1" customWidth="1"/>
    <col min="13" max="13" width="3.42578125" customWidth="1"/>
    <col min="14" max="14" width="5.5703125" style="18" customWidth="1"/>
    <col min="15" max="15" width="3.42578125" style="18" customWidth="1"/>
    <col min="16" max="16" width="9.140625" style="18"/>
    <col min="17" max="24" width="8.28515625" style="18" customWidth="1"/>
    <col min="25" max="54" width="7.7109375" style="18" customWidth="1"/>
    <col min="55" max="66" width="10" style="18" customWidth="1"/>
    <col min="67" max="67" width="7.7109375" style="18" customWidth="1"/>
    <col min="68" max="72" width="6" style="18" customWidth="1"/>
    <col min="73" max="73" width="7.42578125" style="18" customWidth="1"/>
    <col min="74" max="76" width="6.42578125" style="18" customWidth="1"/>
    <col min="77" max="79" width="5.5703125" style="18" customWidth="1"/>
    <col min="80" max="80" width="4.7109375" style="18" customWidth="1"/>
    <col min="81" max="84" width="5.5703125" style="18" customWidth="1"/>
    <col min="85" max="85" width="4.7109375" style="18" customWidth="1"/>
    <col min="86" max="86" width="5.5703125" style="18" customWidth="1"/>
    <col min="87" max="88" width="4.85546875" style="18" customWidth="1"/>
    <col min="89" max="89" width="5.5703125" style="18" customWidth="1"/>
    <col min="90" max="90" width="4" style="18" customWidth="1"/>
    <col min="91" max="91" width="4.85546875" style="18" customWidth="1"/>
    <col min="92" max="93" width="5.5703125" style="18" customWidth="1"/>
    <col min="94" max="94" width="4.85546875" style="18" customWidth="1"/>
    <col min="95" max="95" width="4.7109375" style="18" customWidth="1"/>
    <col min="96" max="99" width="5.5703125" style="18" customWidth="1"/>
    <col min="100" max="103" width="4.85546875" style="18" customWidth="1"/>
    <col min="104" max="108" width="5.28515625" style="18" customWidth="1"/>
    <col min="109" max="109" width="4.5703125" style="18" customWidth="1"/>
  </cols>
  <sheetData>
    <row r="1" spans="1:263" s="142" customFormat="1" ht="18" x14ac:dyDescent="0.25">
      <c r="A1" s="141" t="s">
        <v>0</v>
      </c>
      <c r="B1" s="141"/>
      <c r="P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K1" s="143"/>
      <c r="AL1" s="143"/>
      <c r="AM1" s="143"/>
      <c r="AN1" s="143"/>
      <c r="AP1" s="143"/>
      <c r="AQ1" s="143"/>
      <c r="AR1" s="143"/>
      <c r="AS1" s="143"/>
      <c r="AT1" s="143"/>
      <c r="AU1" s="143"/>
      <c r="AV1" s="143"/>
      <c r="BD1" s="143"/>
      <c r="BE1" s="143"/>
      <c r="BK1" s="143"/>
      <c r="BL1" s="143"/>
      <c r="BM1" s="143"/>
      <c r="BO1" s="144"/>
      <c r="BP1" s="144"/>
      <c r="BQ1" s="144"/>
      <c r="BR1" s="144"/>
      <c r="BS1" s="144"/>
      <c r="BT1" s="144"/>
      <c r="BU1" s="144"/>
      <c r="BV1" s="144"/>
      <c r="BW1" s="144"/>
      <c r="BX1" s="144"/>
      <c r="BY1" s="144"/>
      <c r="BZ1" s="144"/>
      <c r="CA1" s="144"/>
      <c r="CB1" s="144"/>
      <c r="CC1" s="144"/>
      <c r="CD1" s="144"/>
      <c r="CE1" s="144"/>
      <c r="CF1" s="144"/>
      <c r="CG1" s="144"/>
      <c r="CH1" s="144"/>
      <c r="CI1" s="144"/>
      <c r="CJ1" s="144"/>
      <c r="CK1" s="144"/>
      <c r="CL1" s="144"/>
      <c r="CM1" s="144"/>
      <c r="CN1" s="144"/>
      <c r="CO1" s="144"/>
      <c r="CP1" s="144"/>
      <c r="CQ1" s="144"/>
      <c r="CR1" s="144"/>
      <c r="CS1" s="144"/>
      <c r="CT1" s="144"/>
      <c r="CU1" s="144"/>
      <c r="CV1" s="144"/>
      <c r="CW1" s="144"/>
      <c r="CX1" s="144"/>
      <c r="CY1" s="144"/>
      <c r="CZ1" s="144"/>
      <c r="DA1" s="144"/>
      <c r="DB1" s="144"/>
      <c r="DC1" s="144"/>
      <c r="DD1" s="144"/>
      <c r="DE1" s="144"/>
      <c r="DF1" s="144"/>
      <c r="DG1" s="144"/>
      <c r="DH1" s="144"/>
      <c r="DI1" s="144"/>
      <c r="DJ1" s="144"/>
      <c r="DK1" s="144"/>
      <c r="DL1" s="144"/>
    </row>
    <row r="2" spans="1:263" s="12" customFormat="1" ht="15.75" x14ac:dyDescent="0.25">
      <c r="A2" s="145" t="s">
        <v>1</v>
      </c>
      <c r="B2" s="145"/>
      <c r="P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K2" s="146"/>
      <c r="AL2" s="146"/>
      <c r="AM2" s="146"/>
      <c r="AN2" s="146"/>
      <c r="AP2" s="146"/>
      <c r="AQ2" s="146"/>
      <c r="AR2" s="146"/>
      <c r="AS2" s="146"/>
      <c r="AT2" s="146"/>
      <c r="AU2" s="146"/>
      <c r="AV2" s="146"/>
      <c r="BD2" s="146"/>
      <c r="BE2" s="146"/>
      <c r="BK2" s="146"/>
      <c r="BL2" s="146"/>
      <c r="BM2" s="146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</row>
    <row r="3" spans="1:263" s="12" customFormat="1" ht="15.75" x14ac:dyDescent="0.25">
      <c r="A3" s="145" t="s">
        <v>2</v>
      </c>
      <c r="P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K3" s="146"/>
      <c r="AL3" s="146"/>
      <c r="AM3" s="146"/>
      <c r="AN3" s="146"/>
      <c r="AP3" s="146"/>
      <c r="AQ3" s="146"/>
      <c r="AR3" s="146"/>
      <c r="AS3" s="146"/>
      <c r="AT3" s="146"/>
      <c r="AU3" s="146"/>
      <c r="AV3" s="146"/>
      <c r="BD3" s="146"/>
      <c r="BE3" s="146"/>
      <c r="BK3" s="146"/>
      <c r="BL3" s="146"/>
      <c r="BM3" s="146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</row>
    <row r="4" spans="1:263" ht="15.75" x14ac:dyDescent="0.25">
      <c r="A4" s="147" t="s">
        <v>1416</v>
      </c>
      <c r="B4" s="1"/>
    </row>
    <row r="5" spans="1:263" s="61" customFormat="1" ht="9.75" x14ac:dyDescent="0.15">
      <c r="A5" s="83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131"/>
      <c r="O5" s="132"/>
      <c r="P5" s="169" t="s">
        <v>1393</v>
      </c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0"/>
      <c r="CT5" s="170"/>
      <c r="CU5" s="170"/>
      <c r="CV5" s="170"/>
      <c r="CW5" s="170"/>
      <c r="CX5" s="170"/>
      <c r="CY5" s="170"/>
      <c r="CZ5" s="170"/>
      <c r="DA5" s="170"/>
      <c r="DB5" s="170"/>
      <c r="DC5" s="170"/>
      <c r="DD5" s="170"/>
      <c r="DE5" s="171"/>
    </row>
    <row r="6" spans="1:263" s="29" customFormat="1" ht="12.75" customHeight="1" x14ac:dyDescent="0.15"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97"/>
      <c r="O6" s="98"/>
      <c r="P6" s="100"/>
      <c r="Q6" s="172" t="s">
        <v>1389</v>
      </c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73"/>
      <c r="BN6" s="174"/>
      <c r="BO6" s="172" t="s">
        <v>1381</v>
      </c>
      <c r="BP6" s="173"/>
      <c r="BQ6" s="173"/>
      <c r="BR6" s="173"/>
      <c r="BS6" s="173"/>
      <c r="BT6" s="173"/>
      <c r="BU6" s="173"/>
      <c r="BV6" s="173"/>
      <c r="BW6" s="173"/>
      <c r="BX6" s="174"/>
      <c r="BY6" s="175" t="s">
        <v>1380</v>
      </c>
      <c r="BZ6" s="176"/>
      <c r="CA6" s="176"/>
      <c r="CB6" s="176"/>
      <c r="CC6" s="176"/>
      <c r="CD6" s="176"/>
      <c r="CE6" s="176"/>
      <c r="CF6" s="176"/>
      <c r="CG6" s="177"/>
      <c r="CH6" s="175" t="s">
        <v>1379</v>
      </c>
      <c r="CI6" s="176"/>
      <c r="CJ6" s="176"/>
      <c r="CK6" s="176"/>
      <c r="CL6" s="176"/>
      <c r="CM6" s="176"/>
      <c r="CN6" s="176"/>
      <c r="CO6" s="176"/>
      <c r="CP6" s="176"/>
      <c r="CQ6" s="176"/>
      <c r="CR6" s="176"/>
      <c r="CS6" s="176"/>
      <c r="CT6" s="176"/>
      <c r="CU6" s="176"/>
      <c r="CV6" s="176"/>
      <c r="CW6" s="176"/>
      <c r="CX6" s="176"/>
      <c r="CY6" s="177"/>
      <c r="CZ6" s="175" t="s">
        <v>1378</v>
      </c>
      <c r="DA6" s="176"/>
      <c r="DB6" s="176"/>
      <c r="DC6" s="176"/>
      <c r="DD6" s="176"/>
      <c r="DE6" s="177"/>
    </row>
    <row r="7" spans="1:263" s="29" customFormat="1" ht="12.75" customHeight="1" x14ac:dyDescent="0.15">
      <c r="A7" s="62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97"/>
      <c r="O7" s="98"/>
      <c r="P7" s="99"/>
      <c r="Q7" s="100"/>
      <c r="R7" s="100"/>
      <c r="S7" s="101" t="s">
        <v>1386</v>
      </c>
      <c r="T7" s="169" t="s">
        <v>1356</v>
      </c>
      <c r="U7" s="170"/>
      <c r="V7" s="170"/>
      <c r="W7" s="170"/>
      <c r="X7" s="171"/>
      <c r="Y7" s="169" t="s">
        <v>1391</v>
      </c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1"/>
      <c r="BC7" s="101" t="s">
        <v>1357</v>
      </c>
      <c r="BD7" s="169" t="s">
        <v>1385</v>
      </c>
      <c r="BE7" s="170"/>
      <c r="BF7" s="170"/>
      <c r="BG7" s="170"/>
      <c r="BH7" s="171"/>
      <c r="BI7" s="169" t="s">
        <v>1382</v>
      </c>
      <c r="BJ7" s="170"/>
      <c r="BK7" s="170"/>
      <c r="BL7" s="170"/>
      <c r="BM7" s="170"/>
      <c r="BN7" s="171"/>
      <c r="BO7" s="100"/>
      <c r="BP7" s="169" t="s">
        <v>1383</v>
      </c>
      <c r="BQ7" s="170"/>
      <c r="BR7" s="170"/>
      <c r="BS7" s="170"/>
      <c r="BT7" s="171"/>
      <c r="BU7" s="169" t="s">
        <v>1382</v>
      </c>
      <c r="BV7" s="170"/>
      <c r="BW7" s="170"/>
      <c r="BX7" s="171"/>
      <c r="BY7" s="178"/>
      <c r="BZ7" s="179"/>
      <c r="CA7" s="179"/>
      <c r="CB7" s="179"/>
      <c r="CC7" s="179"/>
      <c r="CD7" s="179"/>
      <c r="CE7" s="179"/>
      <c r="CF7" s="179"/>
      <c r="CG7" s="180"/>
      <c r="CH7" s="178"/>
      <c r="CI7" s="179"/>
      <c r="CJ7" s="179"/>
      <c r="CK7" s="179"/>
      <c r="CL7" s="179"/>
      <c r="CM7" s="179"/>
      <c r="CN7" s="179"/>
      <c r="CO7" s="179"/>
      <c r="CP7" s="179"/>
      <c r="CQ7" s="179"/>
      <c r="CR7" s="179"/>
      <c r="CS7" s="179"/>
      <c r="CT7" s="179"/>
      <c r="CU7" s="179"/>
      <c r="CV7" s="179"/>
      <c r="CW7" s="179"/>
      <c r="CX7" s="179"/>
      <c r="CY7" s="180"/>
      <c r="CZ7" s="178"/>
      <c r="DA7" s="179"/>
      <c r="DB7" s="179"/>
      <c r="DC7" s="179"/>
      <c r="DD7" s="179"/>
      <c r="DE7" s="180"/>
    </row>
    <row r="8" spans="1:263" s="61" customFormat="1" ht="122.25" customHeight="1" x14ac:dyDescent="0.15">
      <c r="A8" s="102" t="s">
        <v>3</v>
      </c>
      <c r="B8" s="31" t="s">
        <v>1320</v>
      </c>
      <c r="C8" s="103" t="s">
        <v>1242</v>
      </c>
      <c r="D8" s="103" t="s">
        <v>1243</v>
      </c>
      <c r="E8" s="103" t="s">
        <v>1244</v>
      </c>
      <c r="F8" s="103" t="s">
        <v>1245</v>
      </c>
      <c r="G8" s="103" t="s">
        <v>1246</v>
      </c>
      <c r="H8" s="103" t="s">
        <v>1247</v>
      </c>
      <c r="I8" s="103" t="s">
        <v>1248</v>
      </c>
      <c r="J8" s="103" t="s">
        <v>1249</v>
      </c>
      <c r="K8" s="103" t="s">
        <v>1250</v>
      </c>
      <c r="L8" s="103" t="s">
        <v>1251</v>
      </c>
      <c r="M8" s="103" t="s">
        <v>1252</v>
      </c>
      <c r="N8" s="104" t="s">
        <v>1253</v>
      </c>
      <c r="O8" s="105" t="s">
        <v>4</v>
      </c>
      <c r="P8" s="245" t="s">
        <v>1387</v>
      </c>
      <c r="Q8" s="263" t="s">
        <v>1388</v>
      </c>
      <c r="R8" s="263" t="s">
        <v>1392</v>
      </c>
      <c r="S8" s="107" t="s">
        <v>1154</v>
      </c>
      <c r="T8" s="266" t="s">
        <v>1334</v>
      </c>
      <c r="U8" s="109" t="s">
        <v>1155</v>
      </c>
      <c r="V8" s="109" t="s">
        <v>1156</v>
      </c>
      <c r="W8" s="109" t="s">
        <v>1157</v>
      </c>
      <c r="X8" s="110" t="s">
        <v>1158</v>
      </c>
      <c r="Y8" s="245" t="s">
        <v>1390</v>
      </c>
      <c r="Z8" s="111" t="s">
        <v>1159</v>
      </c>
      <c r="AA8" s="104" t="s">
        <v>1160</v>
      </c>
      <c r="AB8" s="104" t="s">
        <v>1161</v>
      </c>
      <c r="AC8" s="104" t="s">
        <v>1162</v>
      </c>
      <c r="AD8" s="104" t="s">
        <v>1163</v>
      </c>
      <c r="AE8" s="104" t="s">
        <v>1164</v>
      </c>
      <c r="AF8" s="104" t="s">
        <v>1166</v>
      </c>
      <c r="AG8" s="104" t="s">
        <v>1167</v>
      </c>
      <c r="AH8" s="104" t="s">
        <v>1168</v>
      </c>
      <c r="AI8" s="104" t="s">
        <v>1169</v>
      </c>
      <c r="AJ8" s="104" t="s">
        <v>1170</v>
      </c>
      <c r="AK8" s="104" t="s">
        <v>1171</v>
      </c>
      <c r="AL8" s="104" t="s">
        <v>1172</v>
      </c>
      <c r="AM8" s="104" t="s">
        <v>1173</v>
      </c>
      <c r="AN8" s="104" t="s">
        <v>1174</v>
      </c>
      <c r="AO8" s="104" t="s">
        <v>1175</v>
      </c>
      <c r="AP8" s="104" t="s">
        <v>1176</v>
      </c>
      <c r="AQ8" s="104" t="s">
        <v>1177</v>
      </c>
      <c r="AR8" s="104" t="s">
        <v>1178</v>
      </c>
      <c r="AS8" s="104" t="s">
        <v>1179</v>
      </c>
      <c r="AT8" s="104" t="s">
        <v>1180</v>
      </c>
      <c r="AU8" s="104" t="s">
        <v>1181</v>
      </c>
      <c r="AV8" s="104" t="s">
        <v>1182</v>
      </c>
      <c r="AW8" s="104" t="s">
        <v>1183</v>
      </c>
      <c r="AX8" s="104" t="s">
        <v>1184</v>
      </c>
      <c r="AY8" s="104" t="s">
        <v>1185</v>
      </c>
      <c r="AZ8" s="104" t="s">
        <v>1186</v>
      </c>
      <c r="BA8" s="104" t="s">
        <v>1187</v>
      </c>
      <c r="BB8" s="105" t="s">
        <v>1188</v>
      </c>
      <c r="BC8" s="106" t="s">
        <v>1165</v>
      </c>
      <c r="BD8" s="108" t="s">
        <v>1189</v>
      </c>
      <c r="BE8" s="109" t="s">
        <v>1190</v>
      </c>
      <c r="BF8" s="109" t="s">
        <v>1191</v>
      </c>
      <c r="BG8" s="109" t="s">
        <v>1192</v>
      </c>
      <c r="BH8" s="110" t="s">
        <v>1193</v>
      </c>
      <c r="BI8" s="108" t="s">
        <v>1194</v>
      </c>
      <c r="BJ8" s="109" t="s">
        <v>1195</v>
      </c>
      <c r="BK8" s="109" t="s">
        <v>1196</v>
      </c>
      <c r="BL8" s="109" t="s">
        <v>1197</v>
      </c>
      <c r="BM8" s="109" t="s">
        <v>1198</v>
      </c>
      <c r="BN8" s="110" t="s">
        <v>1199</v>
      </c>
      <c r="BO8" s="273" t="s">
        <v>1384</v>
      </c>
      <c r="BP8" s="274" t="s">
        <v>1200</v>
      </c>
      <c r="BQ8" s="109" t="s">
        <v>1201</v>
      </c>
      <c r="BR8" s="109" t="s">
        <v>1202</v>
      </c>
      <c r="BS8" s="109" t="s">
        <v>1203</v>
      </c>
      <c r="BT8" s="110" t="s">
        <v>1204</v>
      </c>
      <c r="BU8" s="275" t="s">
        <v>1205</v>
      </c>
      <c r="BV8" s="109" t="s">
        <v>1206</v>
      </c>
      <c r="BW8" s="109" t="s">
        <v>1207</v>
      </c>
      <c r="BX8" s="110" t="s">
        <v>1208</v>
      </c>
      <c r="BY8" s="108" t="s">
        <v>1209</v>
      </c>
      <c r="BZ8" s="109" t="s">
        <v>1210</v>
      </c>
      <c r="CA8" s="109" t="s">
        <v>1211</v>
      </c>
      <c r="CB8" s="109" t="s">
        <v>1212</v>
      </c>
      <c r="CC8" s="109" t="s">
        <v>1213</v>
      </c>
      <c r="CD8" s="109" t="s">
        <v>1214</v>
      </c>
      <c r="CE8" s="109" t="s">
        <v>1215</v>
      </c>
      <c r="CF8" s="109" t="s">
        <v>1216</v>
      </c>
      <c r="CG8" s="110" t="s">
        <v>1217</v>
      </c>
      <c r="CH8" s="276" t="s">
        <v>1218</v>
      </c>
      <c r="CI8" s="104" t="s">
        <v>1219</v>
      </c>
      <c r="CJ8" s="104" t="s">
        <v>1220</v>
      </c>
      <c r="CK8" s="104" t="s">
        <v>1221</v>
      </c>
      <c r="CL8" s="104" t="s">
        <v>1222</v>
      </c>
      <c r="CM8" s="104" t="s">
        <v>1223</v>
      </c>
      <c r="CN8" s="104" t="s">
        <v>1224</v>
      </c>
      <c r="CO8" s="104" t="s">
        <v>1225</v>
      </c>
      <c r="CP8" s="104" t="s">
        <v>1226</v>
      </c>
      <c r="CQ8" s="104" t="s">
        <v>1227</v>
      </c>
      <c r="CR8" s="104" t="s">
        <v>1228</v>
      </c>
      <c r="CS8" s="104" t="s">
        <v>1229</v>
      </c>
      <c r="CT8" s="104" t="s">
        <v>1230</v>
      </c>
      <c r="CU8" s="104" t="s">
        <v>1231</v>
      </c>
      <c r="CV8" s="104" t="s">
        <v>1232</v>
      </c>
      <c r="CW8" s="104" t="s">
        <v>1233</v>
      </c>
      <c r="CX8" s="104" t="s">
        <v>1234</v>
      </c>
      <c r="CY8" s="105" t="s">
        <v>1235</v>
      </c>
      <c r="CZ8" s="108" t="s">
        <v>1236</v>
      </c>
      <c r="DA8" s="109" t="s">
        <v>1237</v>
      </c>
      <c r="DB8" s="109" t="s">
        <v>1238</v>
      </c>
      <c r="DC8" s="109" t="s">
        <v>1239</v>
      </c>
      <c r="DD8" s="109" t="s">
        <v>1240</v>
      </c>
      <c r="DE8" s="110" t="s">
        <v>1241</v>
      </c>
    </row>
    <row r="9" spans="1:263" s="217" customFormat="1" ht="11.1" customHeight="1" x14ac:dyDescent="0.15">
      <c r="A9" s="225"/>
      <c r="B9" s="201"/>
      <c r="C9" s="226" t="s">
        <v>1326</v>
      </c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1">
        <f>SUM(N12,N27)</f>
        <v>248</v>
      </c>
      <c r="O9" s="222">
        <f t="shared" ref="O9:CD9" si="0">SUM(O12,O27)</f>
        <v>0</v>
      </c>
      <c r="P9" s="220">
        <f>SUM(Q9,BO9,BY9,CH9,CZ9)</f>
        <v>7045</v>
      </c>
      <c r="Q9" s="221">
        <f>SUM(R9,BI9)</f>
        <v>1841</v>
      </c>
      <c r="R9" s="222">
        <f>SUM(S9,T9,Y9,BC9,BD9)</f>
        <v>1746</v>
      </c>
      <c r="S9" s="227">
        <f t="shared" si="0"/>
        <v>642</v>
      </c>
      <c r="T9" s="220">
        <f>SUM(U9:X9)</f>
        <v>331</v>
      </c>
      <c r="U9" s="221">
        <f t="shared" si="0"/>
        <v>154</v>
      </c>
      <c r="V9" s="221">
        <f t="shared" si="0"/>
        <v>93</v>
      </c>
      <c r="W9" s="221">
        <f t="shared" si="0"/>
        <v>50</v>
      </c>
      <c r="X9" s="222">
        <f t="shared" si="0"/>
        <v>34</v>
      </c>
      <c r="Y9" s="228">
        <f>SUM(Z9:BB9)</f>
        <v>267</v>
      </c>
      <c r="Z9" s="221">
        <f t="shared" si="0"/>
        <v>8</v>
      </c>
      <c r="AA9" s="221">
        <f t="shared" si="0"/>
        <v>4</v>
      </c>
      <c r="AB9" s="221">
        <f t="shared" si="0"/>
        <v>31</v>
      </c>
      <c r="AC9" s="221">
        <f t="shared" si="0"/>
        <v>2</v>
      </c>
      <c r="AD9" s="221">
        <f t="shared" si="0"/>
        <v>82</v>
      </c>
      <c r="AE9" s="221">
        <f t="shared" si="0"/>
        <v>8</v>
      </c>
      <c r="AF9" s="221">
        <f t="shared" si="0"/>
        <v>2</v>
      </c>
      <c r="AG9" s="221">
        <f t="shared" si="0"/>
        <v>1</v>
      </c>
      <c r="AH9" s="221">
        <f t="shared" si="0"/>
        <v>1</v>
      </c>
      <c r="AI9" s="221">
        <f t="shared" si="0"/>
        <v>3</v>
      </c>
      <c r="AJ9" s="221">
        <f t="shared" si="0"/>
        <v>1</v>
      </c>
      <c r="AK9" s="221">
        <f t="shared" si="0"/>
        <v>4</v>
      </c>
      <c r="AL9" s="221">
        <f t="shared" si="0"/>
        <v>2</v>
      </c>
      <c r="AM9" s="221">
        <f t="shared" si="0"/>
        <v>2</v>
      </c>
      <c r="AN9" s="221">
        <f t="shared" si="0"/>
        <v>5</v>
      </c>
      <c r="AO9" s="221">
        <f t="shared" si="0"/>
        <v>9</v>
      </c>
      <c r="AP9" s="221">
        <f t="shared" si="0"/>
        <v>0</v>
      </c>
      <c r="AQ9" s="221">
        <f t="shared" si="0"/>
        <v>11</v>
      </c>
      <c r="AR9" s="221">
        <f t="shared" si="0"/>
        <v>9</v>
      </c>
      <c r="AS9" s="221">
        <f t="shared" si="0"/>
        <v>1</v>
      </c>
      <c r="AT9" s="221">
        <f t="shared" si="0"/>
        <v>0</v>
      </c>
      <c r="AU9" s="221">
        <f t="shared" si="0"/>
        <v>4</v>
      </c>
      <c r="AV9" s="221">
        <f t="shared" si="0"/>
        <v>1</v>
      </c>
      <c r="AW9" s="221">
        <f t="shared" si="0"/>
        <v>4</v>
      </c>
      <c r="AX9" s="221">
        <f t="shared" si="0"/>
        <v>1</v>
      </c>
      <c r="AY9" s="221">
        <f t="shared" si="0"/>
        <v>3</v>
      </c>
      <c r="AZ9" s="221">
        <f t="shared" si="0"/>
        <v>2</v>
      </c>
      <c r="BA9" s="221">
        <f t="shared" si="0"/>
        <v>17</v>
      </c>
      <c r="BB9" s="221">
        <f t="shared" si="0"/>
        <v>49</v>
      </c>
      <c r="BC9" s="221">
        <f>SUM(BC12,BC27)</f>
        <v>119</v>
      </c>
      <c r="BD9" s="220">
        <f t="shared" si="0"/>
        <v>387</v>
      </c>
      <c r="BE9" s="221">
        <f t="shared" si="0"/>
        <v>196</v>
      </c>
      <c r="BF9" s="221">
        <f t="shared" si="0"/>
        <v>29</v>
      </c>
      <c r="BG9" s="221">
        <f t="shared" si="0"/>
        <v>120</v>
      </c>
      <c r="BH9" s="222">
        <f t="shared" si="0"/>
        <v>42</v>
      </c>
      <c r="BI9" s="220">
        <f t="shared" si="0"/>
        <v>95</v>
      </c>
      <c r="BJ9" s="221">
        <f t="shared" si="0"/>
        <v>69</v>
      </c>
      <c r="BK9" s="221">
        <f t="shared" si="0"/>
        <v>11</v>
      </c>
      <c r="BL9" s="221">
        <f t="shared" si="0"/>
        <v>7</v>
      </c>
      <c r="BM9" s="221">
        <f t="shared" si="0"/>
        <v>5</v>
      </c>
      <c r="BN9" s="222">
        <f t="shared" si="0"/>
        <v>3</v>
      </c>
      <c r="BO9" s="220">
        <f>SUM(BP9,BU9)</f>
        <v>2985</v>
      </c>
      <c r="BP9" s="220">
        <f t="shared" si="0"/>
        <v>2877</v>
      </c>
      <c r="BQ9" s="221">
        <f t="shared" si="0"/>
        <v>1087</v>
      </c>
      <c r="BR9" s="221">
        <f t="shared" si="0"/>
        <v>204</v>
      </c>
      <c r="BS9" s="221">
        <f t="shared" si="0"/>
        <v>788</v>
      </c>
      <c r="BT9" s="222">
        <f t="shared" si="0"/>
        <v>798</v>
      </c>
      <c r="BU9" s="221">
        <f t="shared" si="0"/>
        <v>108</v>
      </c>
      <c r="BV9" s="221">
        <f t="shared" si="0"/>
        <v>90</v>
      </c>
      <c r="BW9" s="221">
        <f t="shared" si="0"/>
        <v>11</v>
      </c>
      <c r="BX9" s="222">
        <f t="shared" si="0"/>
        <v>7</v>
      </c>
      <c r="BY9" s="220">
        <f t="shared" si="0"/>
        <v>311</v>
      </c>
      <c r="BZ9" s="221">
        <f t="shared" si="0"/>
        <v>41</v>
      </c>
      <c r="CA9" s="221">
        <f t="shared" si="0"/>
        <v>84</v>
      </c>
      <c r="CB9" s="221">
        <f t="shared" si="0"/>
        <v>6</v>
      </c>
      <c r="CC9" s="221">
        <f t="shared" si="0"/>
        <v>4</v>
      </c>
      <c r="CD9" s="221">
        <f t="shared" si="0"/>
        <v>58</v>
      </c>
      <c r="CE9" s="221">
        <f t="shared" ref="CE9:DE9" si="1">SUM(CE12,CE27)</f>
        <v>89</v>
      </c>
      <c r="CF9" s="221">
        <f t="shared" si="1"/>
        <v>7</v>
      </c>
      <c r="CG9" s="222">
        <f t="shared" si="1"/>
        <v>22</v>
      </c>
      <c r="CH9" s="220">
        <f t="shared" si="1"/>
        <v>556</v>
      </c>
      <c r="CI9" s="221">
        <f t="shared" si="1"/>
        <v>1</v>
      </c>
      <c r="CJ9" s="221">
        <f t="shared" si="1"/>
        <v>75</v>
      </c>
      <c r="CK9" s="221">
        <f t="shared" si="1"/>
        <v>0</v>
      </c>
      <c r="CL9" s="221">
        <f t="shared" si="1"/>
        <v>169</v>
      </c>
      <c r="CM9" s="221">
        <f t="shared" si="1"/>
        <v>32</v>
      </c>
      <c r="CN9" s="221">
        <f t="shared" si="1"/>
        <v>2</v>
      </c>
      <c r="CO9" s="221">
        <f t="shared" si="1"/>
        <v>1</v>
      </c>
      <c r="CP9" s="221">
        <f t="shared" si="1"/>
        <v>0</v>
      </c>
      <c r="CQ9" s="221">
        <f t="shared" si="1"/>
        <v>78</v>
      </c>
      <c r="CR9" s="221">
        <f t="shared" si="1"/>
        <v>4</v>
      </c>
      <c r="CS9" s="221">
        <f t="shared" si="1"/>
        <v>168</v>
      </c>
      <c r="CT9" s="221">
        <f t="shared" si="1"/>
        <v>3</v>
      </c>
      <c r="CU9" s="221">
        <f t="shared" si="1"/>
        <v>2</v>
      </c>
      <c r="CV9" s="221">
        <f t="shared" si="1"/>
        <v>8</v>
      </c>
      <c r="CW9" s="221">
        <f t="shared" si="1"/>
        <v>4</v>
      </c>
      <c r="CX9" s="221">
        <f t="shared" si="1"/>
        <v>0</v>
      </c>
      <c r="CY9" s="222">
        <f t="shared" si="1"/>
        <v>9</v>
      </c>
      <c r="CZ9" s="220">
        <f t="shared" si="1"/>
        <v>1352</v>
      </c>
      <c r="DA9" s="221">
        <f t="shared" si="1"/>
        <v>702</v>
      </c>
      <c r="DB9" s="221">
        <f t="shared" si="1"/>
        <v>62</v>
      </c>
      <c r="DC9" s="221">
        <f t="shared" si="1"/>
        <v>99</v>
      </c>
      <c r="DD9" s="221">
        <f t="shared" si="1"/>
        <v>203</v>
      </c>
      <c r="DE9" s="222">
        <f t="shared" si="1"/>
        <v>286</v>
      </c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</row>
    <row r="10" spans="1:263" s="217" customFormat="1" ht="11.1" customHeight="1" x14ac:dyDescent="0.15">
      <c r="A10" s="225"/>
      <c r="B10" s="201"/>
      <c r="C10" s="226" t="s">
        <v>1327</v>
      </c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1">
        <f>SUM(N13,N27)</f>
        <v>247</v>
      </c>
      <c r="O10" s="222"/>
      <c r="P10" s="220">
        <f t="shared" ref="P10:P73" si="2">SUM(Q10,BO10,BY10,CH10,CZ10)</f>
        <v>6484</v>
      </c>
      <c r="Q10" s="221">
        <f t="shared" ref="Q10:Q73" si="3">SUM(R10,BI10)</f>
        <v>1698</v>
      </c>
      <c r="R10" s="222">
        <f t="shared" ref="R10:R73" si="4">SUM(S10,T10,Y10,BC10,BD10)</f>
        <v>1617</v>
      </c>
      <c r="S10" s="229">
        <f t="shared" ref="S10:CD10" si="5">SUM(S13,S27)</f>
        <v>641</v>
      </c>
      <c r="T10" s="220">
        <f t="shared" ref="T10:T73" si="6">SUM(U10:X10)</f>
        <v>288</v>
      </c>
      <c r="U10" s="221">
        <f t="shared" si="5"/>
        <v>115</v>
      </c>
      <c r="V10" s="221">
        <f t="shared" si="5"/>
        <v>93</v>
      </c>
      <c r="W10" s="221">
        <f t="shared" si="5"/>
        <v>46</v>
      </c>
      <c r="X10" s="222">
        <f t="shared" si="5"/>
        <v>34</v>
      </c>
      <c r="Y10" s="220">
        <f t="shared" ref="Y10:Y73" si="7">SUM(Z10:BB10)</f>
        <v>201</v>
      </c>
      <c r="Z10" s="221">
        <f t="shared" si="5"/>
        <v>6</v>
      </c>
      <c r="AA10" s="221">
        <f t="shared" si="5"/>
        <v>2</v>
      </c>
      <c r="AB10" s="221">
        <f t="shared" si="5"/>
        <v>31</v>
      </c>
      <c r="AC10" s="221">
        <f t="shared" si="5"/>
        <v>1</v>
      </c>
      <c r="AD10" s="221">
        <f t="shared" si="5"/>
        <v>72</v>
      </c>
      <c r="AE10" s="221">
        <f t="shared" si="5"/>
        <v>7</v>
      </c>
      <c r="AF10" s="221">
        <f t="shared" si="5"/>
        <v>2</v>
      </c>
      <c r="AG10" s="221">
        <f t="shared" si="5"/>
        <v>0</v>
      </c>
      <c r="AH10" s="221">
        <f t="shared" si="5"/>
        <v>0</v>
      </c>
      <c r="AI10" s="221">
        <f t="shared" si="5"/>
        <v>2</v>
      </c>
      <c r="AJ10" s="221">
        <f t="shared" si="5"/>
        <v>0</v>
      </c>
      <c r="AK10" s="221">
        <f t="shared" si="5"/>
        <v>3</v>
      </c>
      <c r="AL10" s="221">
        <f t="shared" si="5"/>
        <v>1</v>
      </c>
      <c r="AM10" s="221">
        <f t="shared" si="5"/>
        <v>1</v>
      </c>
      <c r="AN10" s="221">
        <f t="shared" si="5"/>
        <v>2</v>
      </c>
      <c r="AO10" s="221">
        <f t="shared" si="5"/>
        <v>5</v>
      </c>
      <c r="AP10" s="221">
        <f t="shared" si="5"/>
        <v>0</v>
      </c>
      <c r="AQ10" s="221">
        <f t="shared" si="5"/>
        <v>11</v>
      </c>
      <c r="AR10" s="221">
        <f t="shared" si="5"/>
        <v>6</v>
      </c>
      <c r="AS10" s="221">
        <f t="shared" si="5"/>
        <v>1</v>
      </c>
      <c r="AT10" s="221">
        <f t="shared" si="5"/>
        <v>0</v>
      </c>
      <c r="AU10" s="221">
        <f t="shared" si="5"/>
        <v>2</v>
      </c>
      <c r="AV10" s="221">
        <f t="shared" si="5"/>
        <v>0</v>
      </c>
      <c r="AW10" s="221">
        <f t="shared" si="5"/>
        <v>1</v>
      </c>
      <c r="AX10" s="221">
        <f t="shared" si="5"/>
        <v>1</v>
      </c>
      <c r="AY10" s="221">
        <f t="shared" si="5"/>
        <v>1</v>
      </c>
      <c r="AZ10" s="221">
        <f t="shared" si="5"/>
        <v>0</v>
      </c>
      <c r="BA10" s="221">
        <f t="shared" si="5"/>
        <v>15</v>
      </c>
      <c r="BB10" s="221">
        <f t="shared" si="5"/>
        <v>28</v>
      </c>
      <c r="BC10" s="221">
        <f>SUM(BC13,BC27)</f>
        <v>116</v>
      </c>
      <c r="BD10" s="220">
        <f t="shared" si="5"/>
        <v>371</v>
      </c>
      <c r="BE10" s="221">
        <f t="shared" si="5"/>
        <v>196</v>
      </c>
      <c r="BF10" s="221">
        <f t="shared" si="5"/>
        <v>29</v>
      </c>
      <c r="BG10" s="221">
        <f t="shared" si="5"/>
        <v>120</v>
      </c>
      <c r="BH10" s="222">
        <f t="shared" si="5"/>
        <v>26</v>
      </c>
      <c r="BI10" s="220">
        <f t="shared" si="5"/>
        <v>81</v>
      </c>
      <c r="BJ10" s="221">
        <f t="shared" si="5"/>
        <v>59</v>
      </c>
      <c r="BK10" s="221">
        <f t="shared" si="5"/>
        <v>10</v>
      </c>
      <c r="BL10" s="221">
        <f t="shared" si="5"/>
        <v>6</v>
      </c>
      <c r="BM10" s="221">
        <f t="shared" si="5"/>
        <v>3</v>
      </c>
      <c r="BN10" s="222">
        <f t="shared" si="5"/>
        <v>3</v>
      </c>
      <c r="BO10" s="220">
        <f t="shared" ref="BO10:BO73" si="8">SUM(BP10,BU10)</f>
        <v>2814</v>
      </c>
      <c r="BP10" s="220">
        <f t="shared" si="5"/>
        <v>2714</v>
      </c>
      <c r="BQ10" s="221">
        <f t="shared" si="5"/>
        <v>978</v>
      </c>
      <c r="BR10" s="221">
        <f t="shared" si="5"/>
        <v>151</v>
      </c>
      <c r="BS10" s="221">
        <f t="shared" si="5"/>
        <v>788</v>
      </c>
      <c r="BT10" s="222">
        <f t="shared" si="5"/>
        <v>797</v>
      </c>
      <c r="BU10" s="221">
        <f t="shared" si="5"/>
        <v>100</v>
      </c>
      <c r="BV10" s="221">
        <f t="shared" si="5"/>
        <v>87</v>
      </c>
      <c r="BW10" s="221">
        <f t="shared" si="5"/>
        <v>10</v>
      </c>
      <c r="BX10" s="222">
        <f t="shared" si="5"/>
        <v>3</v>
      </c>
      <c r="BY10" s="220">
        <f t="shared" si="5"/>
        <v>278</v>
      </c>
      <c r="BZ10" s="221">
        <f t="shared" si="5"/>
        <v>40</v>
      </c>
      <c r="CA10" s="221">
        <f t="shared" si="5"/>
        <v>73</v>
      </c>
      <c r="CB10" s="221">
        <f t="shared" si="5"/>
        <v>1</v>
      </c>
      <c r="CC10" s="221">
        <f t="shared" si="5"/>
        <v>4</v>
      </c>
      <c r="CD10" s="221">
        <f t="shared" si="5"/>
        <v>55</v>
      </c>
      <c r="CE10" s="221">
        <f t="shared" ref="CE10:DE10" si="9">SUM(CE13,CE27)</f>
        <v>86</v>
      </c>
      <c r="CF10" s="221">
        <f t="shared" si="9"/>
        <v>4</v>
      </c>
      <c r="CG10" s="222">
        <f t="shared" si="9"/>
        <v>15</v>
      </c>
      <c r="CH10" s="220">
        <f t="shared" si="9"/>
        <v>529</v>
      </c>
      <c r="CI10" s="221">
        <f t="shared" si="9"/>
        <v>1</v>
      </c>
      <c r="CJ10" s="221">
        <f t="shared" si="9"/>
        <v>74</v>
      </c>
      <c r="CK10" s="221">
        <f t="shared" si="9"/>
        <v>0</v>
      </c>
      <c r="CL10" s="221">
        <f t="shared" si="9"/>
        <v>157</v>
      </c>
      <c r="CM10" s="221">
        <f t="shared" si="9"/>
        <v>32</v>
      </c>
      <c r="CN10" s="221">
        <f t="shared" si="9"/>
        <v>2</v>
      </c>
      <c r="CO10" s="221">
        <f t="shared" si="9"/>
        <v>1</v>
      </c>
      <c r="CP10" s="221">
        <f t="shared" si="9"/>
        <v>0</v>
      </c>
      <c r="CQ10" s="221">
        <f t="shared" si="9"/>
        <v>72</v>
      </c>
      <c r="CR10" s="221">
        <f t="shared" si="9"/>
        <v>4</v>
      </c>
      <c r="CS10" s="221">
        <f t="shared" si="9"/>
        <v>168</v>
      </c>
      <c r="CT10" s="221">
        <f t="shared" si="9"/>
        <v>0</v>
      </c>
      <c r="CU10" s="221">
        <f t="shared" si="9"/>
        <v>2</v>
      </c>
      <c r="CV10" s="221">
        <f t="shared" si="9"/>
        <v>8</v>
      </c>
      <c r="CW10" s="221">
        <f t="shared" si="9"/>
        <v>2</v>
      </c>
      <c r="CX10" s="221">
        <f t="shared" si="9"/>
        <v>0</v>
      </c>
      <c r="CY10" s="222">
        <f t="shared" si="9"/>
        <v>6</v>
      </c>
      <c r="CZ10" s="220">
        <f t="shared" si="9"/>
        <v>1165</v>
      </c>
      <c r="DA10" s="221">
        <f t="shared" si="9"/>
        <v>599</v>
      </c>
      <c r="DB10" s="221">
        <f t="shared" si="9"/>
        <v>61</v>
      </c>
      <c r="DC10" s="221">
        <f t="shared" si="9"/>
        <v>84</v>
      </c>
      <c r="DD10" s="221">
        <f t="shared" si="9"/>
        <v>155</v>
      </c>
      <c r="DE10" s="222">
        <f t="shared" si="9"/>
        <v>266</v>
      </c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</row>
    <row r="11" spans="1:263" s="29" customFormat="1" ht="11.1" customHeight="1" x14ac:dyDescent="0.15">
      <c r="A11" s="112"/>
      <c r="B11" s="4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4"/>
      <c r="O11" s="115"/>
      <c r="P11" s="220">
        <f t="shared" si="2"/>
        <v>0</v>
      </c>
      <c r="Q11" s="221">
        <f t="shared" si="3"/>
        <v>0</v>
      </c>
      <c r="R11" s="222">
        <f t="shared" si="4"/>
        <v>0</v>
      </c>
      <c r="S11" s="116"/>
      <c r="T11" s="220">
        <f t="shared" si="6"/>
        <v>0</v>
      </c>
      <c r="U11" s="114"/>
      <c r="V11" s="114"/>
      <c r="W11" s="114"/>
      <c r="X11" s="115"/>
      <c r="Y11" s="220">
        <f t="shared" si="7"/>
        <v>0</v>
      </c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267"/>
      <c r="BD11" s="268"/>
      <c r="BE11" s="114"/>
      <c r="BF11" s="114"/>
      <c r="BG11" s="114"/>
      <c r="BH11" s="115"/>
      <c r="BI11" s="268"/>
      <c r="BJ11" s="114"/>
      <c r="BK11" s="114"/>
      <c r="BL11" s="114"/>
      <c r="BM11" s="114"/>
      <c r="BN11" s="115"/>
      <c r="BO11" s="220">
        <f t="shared" si="8"/>
        <v>0</v>
      </c>
      <c r="BP11" s="268"/>
      <c r="BQ11" s="114"/>
      <c r="BR11" s="114"/>
      <c r="BS11" s="114"/>
      <c r="BT11" s="115"/>
      <c r="BU11" s="267"/>
      <c r="BV11" s="114"/>
      <c r="BW11" s="114"/>
      <c r="BX11" s="115"/>
      <c r="BY11" s="268"/>
      <c r="BZ11" s="114"/>
      <c r="CA11" s="114"/>
      <c r="CB11" s="114"/>
      <c r="CC11" s="114"/>
      <c r="CD11" s="114"/>
      <c r="CE11" s="114"/>
      <c r="CF11" s="114"/>
      <c r="CG11" s="115"/>
      <c r="CH11" s="268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5"/>
      <c r="CZ11" s="268"/>
      <c r="DA11" s="114"/>
      <c r="DB11" s="114"/>
      <c r="DC11" s="114"/>
      <c r="DD11" s="114"/>
      <c r="DE11" s="115"/>
    </row>
    <row r="12" spans="1:263" s="217" customFormat="1" ht="11.1" customHeight="1" x14ac:dyDescent="0.15">
      <c r="A12" s="225"/>
      <c r="B12" s="201"/>
      <c r="C12" s="226" t="s">
        <v>1333</v>
      </c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31">
        <f>SUM(N13,N25)</f>
        <v>11</v>
      </c>
      <c r="O12" s="232"/>
      <c r="P12" s="220">
        <f t="shared" si="2"/>
        <v>4478</v>
      </c>
      <c r="Q12" s="221">
        <f t="shared" si="3"/>
        <v>1064</v>
      </c>
      <c r="R12" s="222">
        <f t="shared" si="4"/>
        <v>981</v>
      </c>
      <c r="S12" s="233">
        <f t="shared" ref="S12:CD12" si="10">SUM(S13,S25)</f>
        <v>214</v>
      </c>
      <c r="T12" s="220">
        <f t="shared" si="6"/>
        <v>328</v>
      </c>
      <c r="U12" s="231">
        <f t="shared" si="10"/>
        <v>153</v>
      </c>
      <c r="V12" s="231">
        <f t="shared" si="10"/>
        <v>92</v>
      </c>
      <c r="W12" s="231">
        <f t="shared" si="10"/>
        <v>50</v>
      </c>
      <c r="X12" s="232">
        <f t="shared" si="10"/>
        <v>33</v>
      </c>
      <c r="Y12" s="220">
        <f t="shared" si="7"/>
        <v>261</v>
      </c>
      <c r="Z12" s="231">
        <f t="shared" si="10"/>
        <v>7</v>
      </c>
      <c r="AA12" s="231">
        <f t="shared" si="10"/>
        <v>4</v>
      </c>
      <c r="AB12" s="231">
        <f t="shared" si="10"/>
        <v>31</v>
      </c>
      <c r="AC12" s="231">
        <f t="shared" si="10"/>
        <v>2</v>
      </c>
      <c r="AD12" s="231">
        <f t="shared" si="10"/>
        <v>82</v>
      </c>
      <c r="AE12" s="231">
        <f t="shared" si="10"/>
        <v>6</v>
      </c>
      <c r="AF12" s="231">
        <f t="shared" si="10"/>
        <v>2</v>
      </c>
      <c r="AG12" s="231">
        <f t="shared" si="10"/>
        <v>1</v>
      </c>
      <c r="AH12" s="231">
        <f t="shared" si="10"/>
        <v>1</v>
      </c>
      <c r="AI12" s="231">
        <f t="shared" si="10"/>
        <v>2</v>
      </c>
      <c r="AJ12" s="231">
        <f t="shared" si="10"/>
        <v>1</v>
      </c>
      <c r="AK12" s="231">
        <f t="shared" si="10"/>
        <v>4</v>
      </c>
      <c r="AL12" s="231">
        <f t="shared" si="10"/>
        <v>2</v>
      </c>
      <c r="AM12" s="231">
        <f t="shared" si="10"/>
        <v>2</v>
      </c>
      <c r="AN12" s="231">
        <f t="shared" si="10"/>
        <v>5</v>
      </c>
      <c r="AO12" s="231">
        <f t="shared" si="10"/>
        <v>9</v>
      </c>
      <c r="AP12" s="231">
        <f t="shared" si="10"/>
        <v>0</v>
      </c>
      <c r="AQ12" s="231">
        <f t="shared" si="10"/>
        <v>11</v>
      </c>
      <c r="AR12" s="231">
        <f t="shared" si="10"/>
        <v>9</v>
      </c>
      <c r="AS12" s="231">
        <f t="shared" si="10"/>
        <v>1</v>
      </c>
      <c r="AT12" s="231">
        <f t="shared" si="10"/>
        <v>0</v>
      </c>
      <c r="AU12" s="231">
        <f t="shared" si="10"/>
        <v>4</v>
      </c>
      <c r="AV12" s="231">
        <f t="shared" si="10"/>
        <v>1</v>
      </c>
      <c r="AW12" s="231">
        <f t="shared" si="10"/>
        <v>4</v>
      </c>
      <c r="AX12" s="231">
        <f t="shared" si="10"/>
        <v>1</v>
      </c>
      <c r="AY12" s="231">
        <f t="shared" si="10"/>
        <v>2</v>
      </c>
      <c r="AZ12" s="231">
        <f t="shared" si="10"/>
        <v>2</v>
      </c>
      <c r="BA12" s="231">
        <f t="shared" si="10"/>
        <v>17</v>
      </c>
      <c r="BB12" s="231">
        <f t="shared" si="10"/>
        <v>48</v>
      </c>
      <c r="BC12" s="231">
        <f>SUM(BC13,BC25)</f>
        <v>9</v>
      </c>
      <c r="BD12" s="234">
        <f t="shared" si="10"/>
        <v>169</v>
      </c>
      <c r="BE12" s="231">
        <f t="shared" si="10"/>
        <v>7</v>
      </c>
      <c r="BF12" s="231">
        <f t="shared" si="10"/>
        <v>0</v>
      </c>
      <c r="BG12" s="231">
        <f t="shared" si="10"/>
        <v>120</v>
      </c>
      <c r="BH12" s="232">
        <f t="shared" si="10"/>
        <v>42</v>
      </c>
      <c r="BI12" s="234">
        <f t="shared" si="10"/>
        <v>83</v>
      </c>
      <c r="BJ12" s="231">
        <f t="shared" si="10"/>
        <v>57</v>
      </c>
      <c r="BK12" s="231">
        <f t="shared" si="10"/>
        <v>11</v>
      </c>
      <c r="BL12" s="231">
        <f t="shared" si="10"/>
        <v>7</v>
      </c>
      <c r="BM12" s="231">
        <f t="shared" si="10"/>
        <v>5</v>
      </c>
      <c r="BN12" s="232">
        <f t="shared" si="10"/>
        <v>3</v>
      </c>
      <c r="BO12" s="220">
        <f t="shared" si="8"/>
        <v>1779</v>
      </c>
      <c r="BP12" s="234">
        <f t="shared" si="10"/>
        <v>1686</v>
      </c>
      <c r="BQ12" s="231">
        <f t="shared" si="10"/>
        <v>770</v>
      </c>
      <c r="BR12" s="231">
        <f t="shared" si="10"/>
        <v>191</v>
      </c>
      <c r="BS12" s="231">
        <f t="shared" si="10"/>
        <v>224</v>
      </c>
      <c r="BT12" s="232">
        <f t="shared" si="10"/>
        <v>501</v>
      </c>
      <c r="BU12" s="231">
        <f t="shared" si="10"/>
        <v>93</v>
      </c>
      <c r="BV12" s="231">
        <f t="shared" si="10"/>
        <v>75</v>
      </c>
      <c r="BW12" s="231">
        <f t="shared" si="10"/>
        <v>11</v>
      </c>
      <c r="BX12" s="232">
        <f t="shared" si="10"/>
        <v>7</v>
      </c>
      <c r="BY12" s="234">
        <f t="shared" si="10"/>
        <v>185</v>
      </c>
      <c r="BZ12" s="231">
        <f t="shared" si="10"/>
        <v>27</v>
      </c>
      <c r="CA12" s="231">
        <f t="shared" si="10"/>
        <v>76</v>
      </c>
      <c r="CB12" s="231">
        <f t="shared" si="10"/>
        <v>6</v>
      </c>
      <c r="CC12" s="231">
        <f t="shared" si="10"/>
        <v>4</v>
      </c>
      <c r="CD12" s="231">
        <f t="shared" si="10"/>
        <v>25</v>
      </c>
      <c r="CE12" s="231">
        <f t="shared" ref="CE12:DE12" si="11">SUM(CE13,CE25)</f>
        <v>29</v>
      </c>
      <c r="CF12" s="231">
        <f t="shared" si="11"/>
        <v>7</v>
      </c>
      <c r="CG12" s="232">
        <f t="shared" si="11"/>
        <v>11</v>
      </c>
      <c r="CH12" s="234">
        <f t="shared" si="11"/>
        <v>338</v>
      </c>
      <c r="CI12" s="231">
        <f t="shared" si="11"/>
        <v>0</v>
      </c>
      <c r="CJ12" s="231">
        <f t="shared" si="11"/>
        <v>59</v>
      </c>
      <c r="CK12" s="231">
        <f t="shared" si="11"/>
        <v>0</v>
      </c>
      <c r="CL12" s="231">
        <f t="shared" si="11"/>
        <v>144</v>
      </c>
      <c r="CM12" s="231">
        <f t="shared" si="11"/>
        <v>24</v>
      </c>
      <c r="CN12" s="231">
        <f t="shared" si="11"/>
        <v>0</v>
      </c>
      <c r="CO12" s="231">
        <f t="shared" si="11"/>
        <v>1</v>
      </c>
      <c r="CP12" s="231">
        <f t="shared" si="11"/>
        <v>0</v>
      </c>
      <c r="CQ12" s="231">
        <f t="shared" si="11"/>
        <v>78</v>
      </c>
      <c r="CR12" s="231">
        <f t="shared" si="11"/>
        <v>4</v>
      </c>
      <c r="CS12" s="231">
        <f t="shared" si="11"/>
        <v>5</v>
      </c>
      <c r="CT12" s="231">
        <f t="shared" si="11"/>
        <v>3</v>
      </c>
      <c r="CU12" s="231">
        <f t="shared" si="11"/>
        <v>2</v>
      </c>
      <c r="CV12" s="231">
        <f t="shared" si="11"/>
        <v>8</v>
      </c>
      <c r="CW12" s="231">
        <f t="shared" si="11"/>
        <v>4</v>
      </c>
      <c r="CX12" s="231">
        <f t="shared" si="11"/>
        <v>0</v>
      </c>
      <c r="CY12" s="232">
        <f t="shared" si="11"/>
        <v>6</v>
      </c>
      <c r="CZ12" s="234">
        <f t="shared" si="11"/>
        <v>1112</v>
      </c>
      <c r="DA12" s="231">
        <f t="shared" si="11"/>
        <v>543</v>
      </c>
      <c r="DB12" s="231">
        <f t="shared" si="11"/>
        <v>54</v>
      </c>
      <c r="DC12" s="231">
        <f t="shared" si="11"/>
        <v>96</v>
      </c>
      <c r="DD12" s="231">
        <f t="shared" si="11"/>
        <v>182</v>
      </c>
      <c r="DE12" s="232">
        <f t="shared" si="11"/>
        <v>237</v>
      </c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</row>
    <row r="13" spans="1:263" s="217" customFormat="1" ht="11.1" customHeight="1" x14ac:dyDescent="0.15">
      <c r="A13" s="225"/>
      <c r="B13" s="201"/>
      <c r="C13" s="226" t="s">
        <v>1328</v>
      </c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31">
        <f>SUM(N14:N23)</f>
        <v>10</v>
      </c>
      <c r="O13" s="232"/>
      <c r="P13" s="220">
        <f t="shared" si="2"/>
        <v>3917</v>
      </c>
      <c r="Q13" s="221">
        <f t="shared" si="3"/>
        <v>921</v>
      </c>
      <c r="R13" s="222">
        <f t="shared" si="4"/>
        <v>852</v>
      </c>
      <c r="S13" s="233">
        <f t="shared" ref="S13:CD13" si="12">SUM(S14:S23)</f>
        <v>213</v>
      </c>
      <c r="T13" s="220">
        <f t="shared" si="6"/>
        <v>285</v>
      </c>
      <c r="U13" s="231">
        <f t="shared" si="12"/>
        <v>114</v>
      </c>
      <c r="V13" s="231">
        <f t="shared" si="12"/>
        <v>92</v>
      </c>
      <c r="W13" s="231">
        <f t="shared" si="12"/>
        <v>46</v>
      </c>
      <c r="X13" s="232">
        <f t="shared" si="12"/>
        <v>33</v>
      </c>
      <c r="Y13" s="220">
        <f t="shared" si="7"/>
        <v>195</v>
      </c>
      <c r="Z13" s="231">
        <f t="shared" si="12"/>
        <v>5</v>
      </c>
      <c r="AA13" s="231">
        <f t="shared" si="12"/>
        <v>2</v>
      </c>
      <c r="AB13" s="231">
        <f t="shared" si="12"/>
        <v>31</v>
      </c>
      <c r="AC13" s="231">
        <f t="shared" si="12"/>
        <v>1</v>
      </c>
      <c r="AD13" s="231">
        <f t="shared" si="12"/>
        <v>72</v>
      </c>
      <c r="AE13" s="231">
        <f t="shared" si="12"/>
        <v>5</v>
      </c>
      <c r="AF13" s="231">
        <f t="shared" si="12"/>
        <v>2</v>
      </c>
      <c r="AG13" s="231">
        <f t="shared" si="12"/>
        <v>0</v>
      </c>
      <c r="AH13" s="231">
        <f t="shared" si="12"/>
        <v>0</v>
      </c>
      <c r="AI13" s="231">
        <f t="shared" si="12"/>
        <v>1</v>
      </c>
      <c r="AJ13" s="231">
        <f t="shared" si="12"/>
        <v>0</v>
      </c>
      <c r="AK13" s="231">
        <f t="shared" si="12"/>
        <v>3</v>
      </c>
      <c r="AL13" s="231">
        <f t="shared" si="12"/>
        <v>1</v>
      </c>
      <c r="AM13" s="231">
        <f t="shared" si="12"/>
        <v>1</v>
      </c>
      <c r="AN13" s="231">
        <f t="shared" si="12"/>
        <v>2</v>
      </c>
      <c r="AO13" s="231">
        <f t="shared" si="12"/>
        <v>5</v>
      </c>
      <c r="AP13" s="231">
        <f t="shared" si="12"/>
        <v>0</v>
      </c>
      <c r="AQ13" s="231">
        <f t="shared" si="12"/>
        <v>11</v>
      </c>
      <c r="AR13" s="231">
        <f t="shared" si="12"/>
        <v>6</v>
      </c>
      <c r="AS13" s="231">
        <f t="shared" si="12"/>
        <v>1</v>
      </c>
      <c r="AT13" s="231">
        <f t="shared" si="12"/>
        <v>0</v>
      </c>
      <c r="AU13" s="231">
        <f t="shared" si="12"/>
        <v>2</v>
      </c>
      <c r="AV13" s="231">
        <f t="shared" si="12"/>
        <v>0</v>
      </c>
      <c r="AW13" s="231">
        <f t="shared" si="12"/>
        <v>1</v>
      </c>
      <c r="AX13" s="231">
        <f t="shared" si="12"/>
        <v>1</v>
      </c>
      <c r="AY13" s="231">
        <f t="shared" si="12"/>
        <v>0</v>
      </c>
      <c r="AZ13" s="231">
        <f t="shared" si="12"/>
        <v>0</v>
      </c>
      <c r="BA13" s="231">
        <f t="shared" si="12"/>
        <v>15</v>
      </c>
      <c r="BB13" s="231">
        <f t="shared" si="12"/>
        <v>27</v>
      </c>
      <c r="BC13" s="231">
        <f>SUM(BC14:BC23)</f>
        <v>6</v>
      </c>
      <c r="BD13" s="234">
        <f t="shared" si="12"/>
        <v>153</v>
      </c>
      <c r="BE13" s="231">
        <f t="shared" si="12"/>
        <v>7</v>
      </c>
      <c r="BF13" s="231">
        <f t="shared" si="12"/>
        <v>0</v>
      </c>
      <c r="BG13" s="231">
        <f t="shared" si="12"/>
        <v>120</v>
      </c>
      <c r="BH13" s="232">
        <f t="shared" si="12"/>
        <v>26</v>
      </c>
      <c r="BI13" s="234">
        <f t="shared" si="12"/>
        <v>69</v>
      </c>
      <c r="BJ13" s="231">
        <f t="shared" si="12"/>
        <v>47</v>
      </c>
      <c r="BK13" s="231">
        <f t="shared" si="12"/>
        <v>10</v>
      </c>
      <c r="BL13" s="231">
        <f t="shared" si="12"/>
        <v>6</v>
      </c>
      <c r="BM13" s="231">
        <f t="shared" si="12"/>
        <v>3</v>
      </c>
      <c r="BN13" s="232">
        <f t="shared" si="12"/>
        <v>3</v>
      </c>
      <c r="BO13" s="220">
        <f t="shared" si="8"/>
        <v>1608</v>
      </c>
      <c r="BP13" s="234">
        <f t="shared" si="12"/>
        <v>1523</v>
      </c>
      <c r="BQ13" s="231">
        <f t="shared" si="12"/>
        <v>661</v>
      </c>
      <c r="BR13" s="231">
        <f t="shared" si="12"/>
        <v>138</v>
      </c>
      <c r="BS13" s="231">
        <f t="shared" si="12"/>
        <v>224</v>
      </c>
      <c r="BT13" s="232">
        <f t="shared" si="12"/>
        <v>500</v>
      </c>
      <c r="BU13" s="231">
        <f t="shared" si="12"/>
        <v>85</v>
      </c>
      <c r="BV13" s="231">
        <f t="shared" si="12"/>
        <v>72</v>
      </c>
      <c r="BW13" s="231">
        <f t="shared" si="12"/>
        <v>10</v>
      </c>
      <c r="BX13" s="232">
        <f t="shared" si="12"/>
        <v>3</v>
      </c>
      <c r="BY13" s="234">
        <f t="shared" si="12"/>
        <v>152</v>
      </c>
      <c r="BZ13" s="231">
        <f t="shared" si="12"/>
        <v>26</v>
      </c>
      <c r="CA13" s="231">
        <f t="shared" si="12"/>
        <v>65</v>
      </c>
      <c r="CB13" s="231">
        <f t="shared" si="12"/>
        <v>1</v>
      </c>
      <c r="CC13" s="231">
        <f t="shared" si="12"/>
        <v>4</v>
      </c>
      <c r="CD13" s="231">
        <f t="shared" si="12"/>
        <v>22</v>
      </c>
      <c r="CE13" s="231">
        <f t="shared" ref="CE13:DE13" si="13">SUM(CE14:CE23)</f>
        <v>26</v>
      </c>
      <c r="CF13" s="231">
        <f t="shared" si="13"/>
        <v>4</v>
      </c>
      <c r="CG13" s="232">
        <f t="shared" si="13"/>
        <v>4</v>
      </c>
      <c r="CH13" s="234">
        <f t="shared" si="13"/>
        <v>311</v>
      </c>
      <c r="CI13" s="231">
        <f t="shared" si="13"/>
        <v>0</v>
      </c>
      <c r="CJ13" s="231">
        <f t="shared" si="13"/>
        <v>58</v>
      </c>
      <c r="CK13" s="231">
        <f t="shared" si="13"/>
        <v>0</v>
      </c>
      <c r="CL13" s="231">
        <f t="shared" si="13"/>
        <v>132</v>
      </c>
      <c r="CM13" s="231">
        <f t="shared" si="13"/>
        <v>24</v>
      </c>
      <c r="CN13" s="231">
        <f t="shared" si="13"/>
        <v>0</v>
      </c>
      <c r="CO13" s="231">
        <f t="shared" si="13"/>
        <v>1</v>
      </c>
      <c r="CP13" s="231">
        <f t="shared" si="13"/>
        <v>0</v>
      </c>
      <c r="CQ13" s="231">
        <f t="shared" si="13"/>
        <v>72</v>
      </c>
      <c r="CR13" s="231">
        <f t="shared" si="13"/>
        <v>4</v>
      </c>
      <c r="CS13" s="231">
        <f t="shared" si="13"/>
        <v>5</v>
      </c>
      <c r="CT13" s="231">
        <f t="shared" si="13"/>
        <v>0</v>
      </c>
      <c r="CU13" s="231">
        <f t="shared" si="13"/>
        <v>2</v>
      </c>
      <c r="CV13" s="231">
        <f t="shared" si="13"/>
        <v>8</v>
      </c>
      <c r="CW13" s="231">
        <f t="shared" si="13"/>
        <v>2</v>
      </c>
      <c r="CX13" s="231">
        <f t="shared" si="13"/>
        <v>0</v>
      </c>
      <c r="CY13" s="232">
        <f t="shared" si="13"/>
        <v>3</v>
      </c>
      <c r="CZ13" s="234">
        <f t="shared" si="13"/>
        <v>925</v>
      </c>
      <c r="DA13" s="231">
        <f t="shared" si="13"/>
        <v>440</v>
      </c>
      <c r="DB13" s="231">
        <f t="shared" si="13"/>
        <v>53</v>
      </c>
      <c r="DC13" s="231">
        <f t="shared" si="13"/>
        <v>81</v>
      </c>
      <c r="DD13" s="231">
        <f t="shared" si="13"/>
        <v>134</v>
      </c>
      <c r="DE13" s="232">
        <f t="shared" si="13"/>
        <v>217</v>
      </c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</row>
    <row r="14" spans="1:263" s="61" customFormat="1" ht="11.1" customHeight="1" x14ac:dyDescent="0.15">
      <c r="A14" s="51" t="s">
        <v>142</v>
      </c>
      <c r="B14" s="52" t="s">
        <v>966</v>
      </c>
      <c r="C14" s="53" t="s">
        <v>143</v>
      </c>
      <c r="D14" s="53" t="s">
        <v>122</v>
      </c>
      <c r="E14" s="53" t="s">
        <v>136</v>
      </c>
      <c r="F14" s="53" t="s">
        <v>69</v>
      </c>
      <c r="G14" s="53" t="s">
        <v>144</v>
      </c>
      <c r="H14" s="53" t="s">
        <v>51</v>
      </c>
      <c r="I14" s="53" t="s">
        <v>144</v>
      </c>
      <c r="J14" s="53" t="s">
        <v>49</v>
      </c>
      <c r="K14" s="53" t="s">
        <v>144</v>
      </c>
      <c r="L14" s="53" t="s">
        <v>52</v>
      </c>
      <c r="M14" s="53" t="s">
        <v>53</v>
      </c>
      <c r="N14" s="117">
        <v>1</v>
      </c>
      <c r="O14" s="118" t="s">
        <v>54</v>
      </c>
      <c r="P14" s="220">
        <f t="shared" ref="P14:P23" si="14">SUM(Q14,BO14,BY14,CH14,CZ14)</f>
        <v>1115</v>
      </c>
      <c r="Q14" s="221">
        <f t="shared" ref="Q14:Q23" si="15">SUM(R14,BI14)</f>
        <v>278</v>
      </c>
      <c r="R14" s="222">
        <f t="shared" ref="R14:R23" si="16">SUM(S14,T14,Y14,BC14,BD14)</f>
        <v>262</v>
      </c>
      <c r="S14" s="119">
        <v>37</v>
      </c>
      <c r="T14" s="220">
        <f t="shared" ref="T14:T23" si="17">SUM(U14:X14)</f>
        <v>105</v>
      </c>
      <c r="U14" s="117">
        <v>52</v>
      </c>
      <c r="V14" s="117">
        <v>25</v>
      </c>
      <c r="W14" s="117">
        <v>12</v>
      </c>
      <c r="X14" s="118">
        <v>16</v>
      </c>
      <c r="Y14" s="220">
        <f t="shared" ref="Y14:Y23" si="18">SUM(Z14:BB14)</f>
        <v>74</v>
      </c>
      <c r="Z14" s="117">
        <v>2</v>
      </c>
      <c r="AA14" s="117">
        <v>1</v>
      </c>
      <c r="AB14" s="117">
        <v>11</v>
      </c>
      <c r="AC14" s="117">
        <v>1</v>
      </c>
      <c r="AD14" s="117">
        <v>20</v>
      </c>
      <c r="AE14" s="117">
        <v>1</v>
      </c>
      <c r="AF14" s="117">
        <v>1</v>
      </c>
      <c r="AG14" s="117">
        <v>0</v>
      </c>
      <c r="AH14" s="117">
        <v>0</v>
      </c>
      <c r="AI14" s="117">
        <v>1</v>
      </c>
      <c r="AJ14" s="117">
        <v>0</v>
      </c>
      <c r="AK14" s="117">
        <v>3</v>
      </c>
      <c r="AL14" s="117">
        <v>1</v>
      </c>
      <c r="AM14" s="117">
        <v>1</v>
      </c>
      <c r="AN14" s="117">
        <v>2</v>
      </c>
      <c r="AO14" s="117">
        <v>4</v>
      </c>
      <c r="AP14" s="117">
        <v>0</v>
      </c>
      <c r="AQ14" s="117">
        <v>1</v>
      </c>
      <c r="AR14" s="117">
        <v>0</v>
      </c>
      <c r="AS14" s="117">
        <v>1</v>
      </c>
      <c r="AT14" s="117">
        <v>0</v>
      </c>
      <c r="AU14" s="117">
        <v>1</v>
      </c>
      <c r="AV14" s="117">
        <v>0</v>
      </c>
      <c r="AW14" s="117">
        <v>1</v>
      </c>
      <c r="AX14" s="117">
        <v>0</v>
      </c>
      <c r="AY14" s="117">
        <v>0</v>
      </c>
      <c r="AZ14" s="117">
        <v>0</v>
      </c>
      <c r="BA14" s="117">
        <v>6</v>
      </c>
      <c r="BB14" s="117">
        <v>15</v>
      </c>
      <c r="BC14" s="269">
        <v>2</v>
      </c>
      <c r="BD14" s="270">
        <v>44</v>
      </c>
      <c r="BE14" s="117">
        <v>2</v>
      </c>
      <c r="BF14" s="117">
        <v>0</v>
      </c>
      <c r="BG14" s="117">
        <v>32</v>
      </c>
      <c r="BH14" s="118">
        <v>10</v>
      </c>
      <c r="BI14" s="270">
        <v>16</v>
      </c>
      <c r="BJ14" s="117">
        <v>11</v>
      </c>
      <c r="BK14" s="117">
        <v>2</v>
      </c>
      <c r="BL14" s="117">
        <v>1</v>
      </c>
      <c r="BM14" s="117">
        <v>2</v>
      </c>
      <c r="BN14" s="118">
        <v>0</v>
      </c>
      <c r="BO14" s="220">
        <f t="shared" ref="BO14:BO23" si="19">SUM(BP14,BU14)</f>
        <v>508</v>
      </c>
      <c r="BP14" s="270">
        <v>476</v>
      </c>
      <c r="BQ14" s="117">
        <v>198</v>
      </c>
      <c r="BR14" s="117">
        <v>35</v>
      </c>
      <c r="BS14" s="117">
        <v>57</v>
      </c>
      <c r="BT14" s="118">
        <v>186</v>
      </c>
      <c r="BU14" s="269">
        <v>32</v>
      </c>
      <c r="BV14" s="117">
        <v>30</v>
      </c>
      <c r="BW14" s="117">
        <v>2</v>
      </c>
      <c r="BX14" s="118">
        <v>0</v>
      </c>
      <c r="BY14" s="270">
        <v>38</v>
      </c>
      <c r="BZ14" s="117">
        <v>8</v>
      </c>
      <c r="CA14" s="117">
        <v>22</v>
      </c>
      <c r="CB14" s="117">
        <v>1</v>
      </c>
      <c r="CC14" s="117">
        <v>0</v>
      </c>
      <c r="CD14" s="117">
        <v>2</v>
      </c>
      <c r="CE14" s="117">
        <v>4</v>
      </c>
      <c r="CF14" s="117">
        <v>1</v>
      </c>
      <c r="CG14" s="118">
        <v>0</v>
      </c>
      <c r="CH14" s="270">
        <v>85</v>
      </c>
      <c r="CI14" s="117">
        <v>0</v>
      </c>
      <c r="CJ14" s="117">
        <v>18</v>
      </c>
      <c r="CK14" s="117">
        <v>0</v>
      </c>
      <c r="CL14" s="117">
        <v>35</v>
      </c>
      <c r="CM14" s="117">
        <v>4</v>
      </c>
      <c r="CN14" s="117">
        <v>0</v>
      </c>
      <c r="CO14" s="117">
        <v>1</v>
      </c>
      <c r="CP14" s="117">
        <v>0</v>
      </c>
      <c r="CQ14" s="117">
        <v>19</v>
      </c>
      <c r="CR14" s="117">
        <v>3</v>
      </c>
      <c r="CS14" s="117">
        <v>3</v>
      </c>
      <c r="CT14" s="117">
        <v>0</v>
      </c>
      <c r="CU14" s="117">
        <v>2</v>
      </c>
      <c r="CV14" s="117">
        <v>0</v>
      </c>
      <c r="CW14" s="117">
        <v>0</v>
      </c>
      <c r="CX14" s="117">
        <v>0</v>
      </c>
      <c r="CY14" s="118">
        <v>0</v>
      </c>
      <c r="CZ14" s="270">
        <v>206</v>
      </c>
      <c r="DA14" s="117">
        <v>150</v>
      </c>
      <c r="DB14" s="117">
        <v>10</v>
      </c>
      <c r="DC14" s="117">
        <v>27</v>
      </c>
      <c r="DD14" s="117">
        <v>19</v>
      </c>
      <c r="DE14" s="118">
        <v>0</v>
      </c>
    </row>
    <row r="15" spans="1:263" s="61" customFormat="1" ht="11.1" customHeight="1" x14ac:dyDescent="0.15">
      <c r="A15" s="51" t="s">
        <v>164</v>
      </c>
      <c r="B15" s="52" t="s">
        <v>966</v>
      </c>
      <c r="C15" s="53" t="s">
        <v>165</v>
      </c>
      <c r="D15" s="53" t="s">
        <v>122</v>
      </c>
      <c r="E15" s="53" t="s">
        <v>136</v>
      </c>
      <c r="F15" s="53" t="s">
        <v>97</v>
      </c>
      <c r="G15" s="53" t="s">
        <v>166</v>
      </c>
      <c r="H15" s="53" t="s">
        <v>51</v>
      </c>
      <c r="I15" s="53" t="s">
        <v>166</v>
      </c>
      <c r="J15" s="53" t="s">
        <v>49</v>
      </c>
      <c r="K15" s="53" t="s">
        <v>144</v>
      </c>
      <c r="L15" s="53" t="s">
        <v>52</v>
      </c>
      <c r="M15" s="53" t="s">
        <v>53</v>
      </c>
      <c r="N15" s="117">
        <v>1</v>
      </c>
      <c r="O15" s="118" t="s">
        <v>54</v>
      </c>
      <c r="P15" s="220">
        <f t="shared" si="14"/>
        <v>318</v>
      </c>
      <c r="Q15" s="221">
        <f t="shared" si="15"/>
        <v>105</v>
      </c>
      <c r="R15" s="222">
        <f t="shared" si="16"/>
        <v>99</v>
      </c>
      <c r="S15" s="119">
        <v>24</v>
      </c>
      <c r="T15" s="220">
        <f t="shared" si="17"/>
        <v>23</v>
      </c>
      <c r="U15" s="117">
        <v>7</v>
      </c>
      <c r="V15" s="117">
        <v>7</v>
      </c>
      <c r="W15" s="117">
        <v>6</v>
      </c>
      <c r="X15" s="118">
        <v>3</v>
      </c>
      <c r="Y15" s="220">
        <f t="shared" si="18"/>
        <v>19</v>
      </c>
      <c r="Z15" s="117">
        <v>0</v>
      </c>
      <c r="AA15" s="117">
        <v>0</v>
      </c>
      <c r="AB15" s="117">
        <v>4</v>
      </c>
      <c r="AC15" s="117">
        <v>0</v>
      </c>
      <c r="AD15" s="117">
        <v>8</v>
      </c>
      <c r="AE15" s="117">
        <v>1</v>
      </c>
      <c r="AF15" s="117">
        <v>0</v>
      </c>
      <c r="AG15" s="117">
        <v>0</v>
      </c>
      <c r="AH15" s="117">
        <v>0</v>
      </c>
      <c r="AI15" s="117">
        <v>0</v>
      </c>
      <c r="AJ15" s="117">
        <v>0</v>
      </c>
      <c r="AK15" s="117">
        <v>0</v>
      </c>
      <c r="AL15" s="117">
        <v>0</v>
      </c>
      <c r="AM15" s="117">
        <v>0</v>
      </c>
      <c r="AN15" s="117">
        <v>0</v>
      </c>
      <c r="AO15" s="117">
        <v>0</v>
      </c>
      <c r="AP15" s="117">
        <v>0</v>
      </c>
      <c r="AQ15" s="117">
        <v>5</v>
      </c>
      <c r="AR15" s="117">
        <v>0</v>
      </c>
      <c r="AS15" s="117">
        <v>0</v>
      </c>
      <c r="AT15" s="117">
        <v>0</v>
      </c>
      <c r="AU15" s="117">
        <v>0</v>
      </c>
      <c r="AV15" s="117">
        <v>0</v>
      </c>
      <c r="AW15" s="117">
        <v>0</v>
      </c>
      <c r="AX15" s="117">
        <v>0</v>
      </c>
      <c r="AY15" s="117">
        <v>0</v>
      </c>
      <c r="AZ15" s="117">
        <v>0</v>
      </c>
      <c r="BA15" s="117">
        <v>1</v>
      </c>
      <c r="BB15" s="117">
        <v>0</v>
      </c>
      <c r="BC15" s="269">
        <v>0</v>
      </c>
      <c r="BD15" s="270">
        <v>33</v>
      </c>
      <c r="BE15" s="117">
        <v>0</v>
      </c>
      <c r="BF15" s="117">
        <v>0</v>
      </c>
      <c r="BG15" s="117">
        <v>28</v>
      </c>
      <c r="BH15" s="118">
        <v>5</v>
      </c>
      <c r="BI15" s="270">
        <v>6</v>
      </c>
      <c r="BJ15" s="117">
        <v>5</v>
      </c>
      <c r="BK15" s="117">
        <v>1</v>
      </c>
      <c r="BL15" s="117">
        <v>0</v>
      </c>
      <c r="BM15" s="117">
        <v>0</v>
      </c>
      <c r="BN15" s="118">
        <v>0</v>
      </c>
      <c r="BO15" s="220">
        <f t="shared" si="19"/>
        <v>130</v>
      </c>
      <c r="BP15" s="270">
        <v>122</v>
      </c>
      <c r="BQ15" s="117">
        <v>42</v>
      </c>
      <c r="BR15" s="117">
        <v>13</v>
      </c>
      <c r="BS15" s="117">
        <v>44</v>
      </c>
      <c r="BT15" s="118">
        <v>23</v>
      </c>
      <c r="BU15" s="269">
        <v>8</v>
      </c>
      <c r="BV15" s="117">
        <v>7</v>
      </c>
      <c r="BW15" s="117">
        <v>1</v>
      </c>
      <c r="BX15" s="118">
        <v>0</v>
      </c>
      <c r="BY15" s="270">
        <v>12</v>
      </c>
      <c r="BZ15" s="117">
        <v>1</v>
      </c>
      <c r="CA15" s="117">
        <v>2</v>
      </c>
      <c r="CB15" s="117">
        <v>0</v>
      </c>
      <c r="CC15" s="117">
        <v>4</v>
      </c>
      <c r="CD15" s="117">
        <v>2</v>
      </c>
      <c r="CE15" s="117">
        <v>2</v>
      </c>
      <c r="CF15" s="117">
        <v>1</v>
      </c>
      <c r="CG15" s="118">
        <v>0</v>
      </c>
      <c r="CH15" s="270">
        <v>23</v>
      </c>
      <c r="CI15" s="117">
        <v>0</v>
      </c>
      <c r="CJ15" s="117">
        <v>5</v>
      </c>
      <c r="CK15" s="117">
        <v>0</v>
      </c>
      <c r="CL15" s="117">
        <v>9</v>
      </c>
      <c r="CM15" s="117">
        <v>3</v>
      </c>
      <c r="CN15" s="117">
        <v>0</v>
      </c>
      <c r="CO15" s="117">
        <v>0</v>
      </c>
      <c r="CP15" s="117">
        <v>0</v>
      </c>
      <c r="CQ15" s="117">
        <v>6</v>
      </c>
      <c r="CR15" s="117">
        <v>0</v>
      </c>
      <c r="CS15" s="117">
        <v>0</v>
      </c>
      <c r="CT15" s="117">
        <v>0</v>
      </c>
      <c r="CU15" s="117">
        <v>0</v>
      </c>
      <c r="CV15" s="117">
        <v>0</v>
      </c>
      <c r="CW15" s="117">
        <v>0</v>
      </c>
      <c r="CX15" s="117">
        <v>0</v>
      </c>
      <c r="CY15" s="118">
        <v>0</v>
      </c>
      <c r="CZ15" s="270">
        <v>48</v>
      </c>
      <c r="DA15" s="117">
        <v>28</v>
      </c>
      <c r="DB15" s="117">
        <v>2</v>
      </c>
      <c r="DC15" s="117">
        <v>7</v>
      </c>
      <c r="DD15" s="117">
        <v>4</v>
      </c>
      <c r="DE15" s="118">
        <v>7</v>
      </c>
    </row>
    <row r="16" spans="1:263" s="61" customFormat="1" ht="11.1" customHeight="1" x14ac:dyDescent="0.15">
      <c r="A16" s="51" t="s">
        <v>152</v>
      </c>
      <c r="B16" s="52" t="s">
        <v>966</v>
      </c>
      <c r="C16" s="53" t="s">
        <v>153</v>
      </c>
      <c r="D16" s="53" t="s">
        <v>122</v>
      </c>
      <c r="E16" s="53" t="s">
        <v>136</v>
      </c>
      <c r="F16" s="53" t="s">
        <v>87</v>
      </c>
      <c r="G16" s="53" t="s">
        <v>154</v>
      </c>
      <c r="H16" s="53" t="s">
        <v>51</v>
      </c>
      <c r="I16" s="53" t="s">
        <v>154</v>
      </c>
      <c r="J16" s="53" t="s">
        <v>49</v>
      </c>
      <c r="K16" s="53" t="s">
        <v>144</v>
      </c>
      <c r="L16" s="53" t="s">
        <v>52</v>
      </c>
      <c r="M16" s="53" t="s">
        <v>53</v>
      </c>
      <c r="N16" s="117">
        <v>1</v>
      </c>
      <c r="O16" s="118" t="s">
        <v>54</v>
      </c>
      <c r="P16" s="220">
        <f t="shared" si="14"/>
        <v>303</v>
      </c>
      <c r="Q16" s="221">
        <f t="shared" si="15"/>
        <v>81</v>
      </c>
      <c r="R16" s="222">
        <f t="shared" si="16"/>
        <v>72</v>
      </c>
      <c r="S16" s="119">
        <v>15</v>
      </c>
      <c r="T16" s="220">
        <f t="shared" si="17"/>
        <v>22</v>
      </c>
      <c r="U16" s="117">
        <v>6</v>
      </c>
      <c r="V16" s="117">
        <v>6</v>
      </c>
      <c r="W16" s="117">
        <v>7</v>
      </c>
      <c r="X16" s="118">
        <v>3</v>
      </c>
      <c r="Y16" s="220">
        <f t="shared" si="18"/>
        <v>13</v>
      </c>
      <c r="Z16" s="117">
        <v>0</v>
      </c>
      <c r="AA16" s="117">
        <v>0</v>
      </c>
      <c r="AB16" s="117">
        <v>5</v>
      </c>
      <c r="AC16" s="117">
        <v>0</v>
      </c>
      <c r="AD16" s="117">
        <v>6</v>
      </c>
      <c r="AE16" s="117">
        <v>0</v>
      </c>
      <c r="AF16" s="117">
        <v>1</v>
      </c>
      <c r="AG16" s="117">
        <v>0</v>
      </c>
      <c r="AH16" s="117">
        <v>0</v>
      </c>
      <c r="AI16" s="117">
        <v>0</v>
      </c>
      <c r="AJ16" s="117">
        <v>0</v>
      </c>
      <c r="AK16" s="117">
        <v>0</v>
      </c>
      <c r="AL16" s="117">
        <v>0</v>
      </c>
      <c r="AM16" s="117">
        <v>0</v>
      </c>
      <c r="AN16" s="117">
        <v>0</v>
      </c>
      <c r="AO16" s="117">
        <v>0</v>
      </c>
      <c r="AP16" s="117">
        <v>0</v>
      </c>
      <c r="AQ16" s="117">
        <v>0</v>
      </c>
      <c r="AR16" s="117">
        <v>0</v>
      </c>
      <c r="AS16" s="117">
        <v>0</v>
      </c>
      <c r="AT16" s="117">
        <v>0</v>
      </c>
      <c r="AU16" s="117">
        <v>0</v>
      </c>
      <c r="AV16" s="117">
        <v>0</v>
      </c>
      <c r="AW16" s="117">
        <v>0</v>
      </c>
      <c r="AX16" s="117">
        <v>0</v>
      </c>
      <c r="AY16" s="117">
        <v>0</v>
      </c>
      <c r="AZ16" s="117">
        <v>0</v>
      </c>
      <c r="BA16" s="117">
        <v>1</v>
      </c>
      <c r="BB16" s="117">
        <v>0</v>
      </c>
      <c r="BC16" s="269">
        <v>0</v>
      </c>
      <c r="BD16" s="270">
        <v>22</v>
      </c>
      <c r="BE16" s="117">
        <v>1</v>
      </c>
      <c r="BF16" s="117">
        <v>0</v>
      </c>
      <c r="BG16" s="117">
        <v>21</v>
      </c>
      <c r="BH16" s="118">
        <v>0</v>
      </c>
      <c r="BI16" s="270">
        <v>9</v>
      </c>
      <c r="BJ16" s="117">
        <v>6</v>
      </c>
      <c r="BK16" s="117">
        <v>1</v>
      </c>
      <c r="BL16" s="117">
        <v>1</v>
      </c>
      <c r="BM16" s="117">
        <v>0</v>
      </c>
      <c r="BN16" s="118">
        <v>1</v>
      </c>
      <c r="BO16" s="220">
        <f t="shared" si="19"/>
        <v>89</v>
      </c>
      <c r="BP16" s="270">
        <v>85</v>
      </c>
      <c r="BQ16" s="117">
        <v>27</v>
      </c>
      <c r="BR16" s="117">
        <v>14</v>
      </c>
      <c r="BS16" s="117">
        <v>1</v>
      </c>
      <c r="BT16" s="118">
        <v>43</v>
      </c>
      <c r="BU16" s="269">
        <v>4</v>
      </c>
      <c r="BV16" s="117">
        <v>4</v>
      </c>
      <c r="BW16" s="117">
        <v>0</v>
      </c>
      <c r="BX16" s="118">
        <v>0</v>
      </c>
      <c r="BY16" s="270">
        <v>7</v>
      </c>
      <c r="BZ16" s="117">
        <v>1</v>
      </c>
      <c r="CA16" s="117">
        <v>4</v>
      </c>
      <c r="CB16" s="117">
        <v>0</v>
      </c>
      <c r="CC16" s="117">
        <v>0</v>
      </c>
      <c r="CD16" s="117">
        <v>0</v>
      </c>
      <c r="CE16" s="117">
        <v>2</v>
      </c>
      <c r="CF16" s="117">
        <v>0</v>
      </c>
      <c r="CG16" s="118">
        <v>0</v>
      </c>
      <c r="CH16" s="270">
        <v>29</v>
      </c>
      <c r="CI16" s="117">
        <v>0</v>
      </c>
      <c r="CJ16" s="117">
        <v>7</v>
      </c>
      <c r="CK16" s="117">
        <v>0</v>
      </c>
      <c r="CL16" s="117">
        <v>12</v>
      </c>
      <c r="CM16" s="117">
        <v>0</v>
      </c>
      <c r="CN16" s="117">
        <v>0</v>
      </c>
      <c r="CO16" s="117">
        <v>0</v>
      </c>
      <c r="CP16" s="117">
        <v>0</v>
      </c>
      <c r="CQ16" s="117">
        <v>10</v>
      </c>
      <c r="CR16" s="117">
        <v>0</v>
      </c>
      <c r="CS16" s="117">
        <v>0</v>
      </c>
      <c r="CT16" s="117">
        <v>0</v>
      </c>
      <c r="CU16" s="117">
        <v>0</v>
      </c>
      <c r="CV16" s="117">
        <v>0</v>
      </c>
      <c r="CW16" s="117">
        <v>0</v>
      </c>
      <c r="CX16" s="117">
        <v>0</v>
      </c>
      <c r="CY16" s="118">
        <v>0</v>
      </c>
      <c r="CZ16" s="270">
        <v>97</v>
      </c>
      <c r="DA16" s="117">
        <v>30</v>
      </c>
      <c r="DB16" s="117">
        <v>8</v>
      </c>
      <c r="DC16" s="117">
        <v>7</v>
      </c>
      <c r="DD16" s="117">
        <v>14</v>
      </c>
      <c r="DE16" s="118">
        <v>38</v>
      </c>
    </row>
    <row r="17" spans="1:263" s="61" customFormat="1" ht="11.1" customHeight="1" x14ac:dyDescent="0.15">
      <c r="A17" s="51" t="s">
        <v>148</v>
      </c>
      <c r="B17" s="52" t="s">
        <v>966</v>
      </c>
      <c r="C17" s="53" t="s">
        <v>1254</v>
      </c>
      <c r="D17" s="53" t="s">
        <v>122</v>
      </c>
      <c r="E17" s="53" t="s">
        <v>136</v>
      </c>
      <c r="F17" s="53" t="s">
        <v>98</v>
      </c>
      <c r="G17" s="53" t="s">
        <v>149</v>
      </c>
      <c r="H17" s="53" t="s">
        <v>51</v>
      </c>
      <c r="I17" s="53" t="s">
        <v>149</v>
      </c>
      <c r="J17" s="53" t="s">
        <v>67</v>
      </c>
      <c r="K17" s="53" t="s">
        <v>149</v>
      </c>
      <c r="L17" s="53" t="s">
        <v>52</v>
      </c>
      <c r="M17" s="53" t="s">
        <v>53</v>
      </c>
      <c r="N17" s="117">
        <v>1</v>
      </c>
      <c r="O17" s="118" t="s">
        <v>54</v>
      </c>
      <c r="P17" s="220">
        <f t="shared" si="14"/>
        <v>584</v>
      </c>
      <c r="Q17" s="221">
        <f t="shared" si="15"/>
        <v>97</v>
      </c>
      <c r="R17" s="222">
        <f t="shared" si="16"/>
        <v>88</v>
      </c>
      <c r="S17" s="119">
        <v>21</v>
      </c>
      <c r="T17" s="220">
        <f t="shared" si="17"/>
        <v>26</v>
      </c>
      <c r="U17" s="117">
        <v>8</v>
      </c>
      <c r="V17" s="117">
        <v>8</v>
      </c>
      <c r="W17" s="117">
        <v>5</v>
      </c>
      <c r="X17" s="118">
        <v>5</v>
      </c>
      <c r="Y17" s="220">
        <f t="shared" si="18"/>
        <v>20</v>
      </c>
      <c r="Z17" s="117">
        <v>1</v>
      </c>
      <c r="AA17" s="117">
        <v>0</v>
      </c>
      <c r="AB17" s="117">
        <v>3</v>
      </c>
      <c r="AC17" s="117">
        <v>0</v>
      </c>
      <c r="AD17" s="117">
        <v>8</v>
      </c>
      <c r="AE17" s="117">
        <v>1</v>
      </c>
      <c r="AF17" s="117">
        <v>0</v>
      </c>
      <c r="AG17" s="117">
        <v>0</v>
      </c>
      <c r="AH17" s="117">
        <v>0</v>
      </c>
      <c r="AI17" s="117">
        <v>0</v>
      </c>
      <c r="AJ17" s="117">
        <v>0</v>
      </c>
      <c r="AK17" s="117">
        <v>0</v>
      </c>
      <c r="AL17" s="117">
        <v>0</v>
      </c>
      <c r="AM17" s="117">
        <v>0</v>
      </c>
      <c r="AN17" s="117">
        <v>0</v>
      </c>
      <c r="AO17" s="117">
        <v>0</v>
      </c>
      <c r="AP17" s="117">
        <v>0</v>
      </c>
      <c r="AQ17" s="117">
        <v>2</v>
      </c>
      <c r="AR17" s="117">
        <v>0</v>
      </c>
      <c r="AS17" s="117">
        <v>0</v>
      </c>
      <c r="AT17" s="117">
        <v>0</v>
      </c>
      <c r="AU17" s="117">
        <v>0</v>
      </c>
      <c r="AV17" s="117">
        <v>0</v>
      </c>
      <c r="AW17" s="117">
        <v>0</v>
      </c>
      <c r="AX17" s="117">
        <v>0</v>
      </c>
      <c r="AY17" s="117">
        <v>0</v>
      </c>
      <c r="AZ17" s="117">
        <v>0</v>
      </c>
      <c r="BA17" s="117">
        <v>2</v>
      </c>
      <c r="BB17" s="117">
        <v>3</v>
      </c>
      <c r="BC17" s="269">
        <v>0</v>
      </c>
      <c r="BD17" s="270">
        <v>21</v>
      </c>
      <c r="BE17" s="117">
        <v>0</v>
      </c>
      <c r="BF17" s="117">
        <v>0</v>
      </c>
      <c r="BG17" s="117">
        <v>16</v>
      </c>
      <c r="BH17" s="118">
        <v>5</v>
      </c>
      <c r="BI17" s="270">
        <v>9</v>
      </c>
      <c r="BJ17" s="117">
        <v>6</v>
      </c>
      <c r="BK17" s="117">
        <v>1</v>
      </c>
      <c r="BL17" s="117">
        <v>0</v>
      </c>
      <c r="BM17" s="117">
        <v>0</v>
      </c>
      <c r="BN17" s="118">
        <v>2</v>
      </c>
      <c r="BO17" s="220">
        <f t="shared" si="19"/>
        <v>250</v>
      </c>
      <c r="BP17" s="270">
        <v>235</v>
      </c>
      <c r="BQ17" s="117">
        <v>153</v>
      </c>
      <c r="BR17" s="117">
        <v>23</v>
      </c>
      <c r="BS17" s="117">
        <v>55</v>
      </c>
      <c r="BT17" s="118">
        <v>4</v>
      </c>
      <c r="BU17" s="269">
        <v>15</v>
      </c>
      <c r="BV17" s="117">
        <v>12</v>
      </c>
      <c r="BW17" s="117">
        <v>1</v>
      </c>
      <c r="BX17" s="118">
        <v>2</v>
      </c>
      <c r="BY17" s="270">
        <v>19</v>
      </c>
      <c r="BZ17" s="117">
        <v>4</v>
      </c>
      <c r="CA17" s="117">
        <v>8</v>
      </c>
      <c r="CB17" s="117">
        <v>0</v>
      </c>
      <c r="CC17" s="117">
        <v>0</v>
      </c>
      <c r="CD17" s="117">
        <v>2</v>
      </c>
      <c r="CE17" s="117">
        <v>3</v>
      </c>
      <c r="CF17" s="117">
        <v>0</v>
      </c>
      <c r="CG17" s="118">
        <v>2</v>
      </c>
      <c r="CH17" s="270">
        <v>50</v>
      </c>
      <c r="CI17" s="117">
        <v>0</v>
      </c>
      <c r="CJ17" s="117">
        <v>5</v>
      </c>
      <c r="CK17" s="117">
        <v>0</v>
      </c>
      <c r="CL17" s="117">
        <v>24</v>
      </c>
      <c r="CM17" s="117">
        <v>6</v>
      </c>
      <c r="CN17" s="117">
        <v>0</v>
      </c>
      <c r="CO17" s="117">
        <v>0</v>
      </c>
      <c r="CP17" s="117">
        <v>0</v>
      </c>
      <c r="CQ17" s="117">
        <v>15</v>
      </c>
      <c r="CR17" s="117">
        <v>0</v>
      </c>
      <c r="CS17" s="117">
        <v>0</v>
      </c>
      <c r="CT17" s="117">
        <v>0</v>
      </c>
      <c r="CU17" s="117">
        <v>0</v>
      </c>
      <c r="CV17" s="117">
        <v>0</v>
      </c>
      <c r="CW17" s="117">
        <v>0</v>
      </c>
      <c r="CX17" s="117">
        <v>0</v>
      </c>
      <c r="CY17" s="118">
        <v>0</v>
      </c>
      <c r="CZ17" s="270">
        <v>168</v>
      </c>
      <c r="DA17" s="117">
        <v>57</v>
      </c>
      <c r="DB17" s="117">
        <v>3</v>
      </c>
      <c r="DC17" s="117">
        <v>10</v>
      </c>
      <c r="DD17" s="117">
        <v>30</v>
      </c>
      <c r="DE17" s="118">
        <v>68</v>
      </c>
    </row>
    <row r="18" spans="1:263" s="61" customFormat="1" ht="11.1" customHeight="1" x14ac:dyDescent="0.15">
      <c r="A18" s="51" t="s">
        <v>156</v>
      </c>
      <c r="B18" s="52" t="s">
        <v>966</v>
      </c>
      <c r="C18" s="53" t="s">
        <v>157</v>
      </c>
      <c r="D18" s="53" t="s">
        <v>122</v>
      </c>
      <c r="E18" s="53" t="s">
        <v>136</v>
      </c>
      <c r="F18" s="53" t="s">
        <v>85</v>
      </c>
      <c r="G18" s="53" t="s">
        <v>158</v>
      </c>
      <c r="H18" s="53" t="s">
        <v>51</v>
      </c>
      <c r="I18" s="53" t="s">
        <v>158</v>
      </c>
      <c r="J18" s="53" t="s">
        <v>67</v>
      </c>
      <c r="K18" s="53" t="s">
        <v>149</v>
      </c>
      <c r="L18" s="53" t="s">
        <v>52</v>
      </c>
      <c r="M18" s="53" t="s">
        <v>79</v>
      </c>
      <c r="N18" s="117">
        <v>1</v>
      </c>
      <c r="O18" s="118" t="s">
        <v>80</v>
      </c>
      <c r="P18" s="220">
        <f t="shared" si="14"/>
        <v>154</v>
      </c>
      <c r="Q18" s="221">
        <f t="shared" si="15"/>
        <v>32</v>
      </c>
      <c r="R18" s="222">
        <f t="shared" si="16"/>
        <v>30</v>
      </c>
      <c r="S18" s="119">
        <v>19</v>
      </c>
      <c r="T18" s="220">
        <f t="shared" si="17"/>
        <v>6</v>
      </c>
      <c r="U18" s="117">
        <v>2</v>
      </c>
      <c r="V18" s="117">
        <v>2</v>
      </c>
      <c r="W18" s="117">
        <v>2</v>
      </c>
      <c r="X18" s="118">
        <v>0</v>
      </c>
      <c r="Y18" s="220">
        <f t="shared" si="18"/>
        <v>2</v>
      </c>
      <c r="Z18" s="117">
        <v>0</v>
      </c>
      <c r="AA18" s="117">
        <v>0</v>
      </c>
      <c r="AB18" s="117">
        <v>0</v>
      </c>
      <c r="AC18" s="117">
        <v>0</v>
      </c>
      <c r="AD18" s="117">
        <v>2</v>
      </c>
      <c r="AE18" s="117">
        <v>0</v>
      </c>
      <c r="AF18" s="117">
        <v>0</v>
      </c>
      <c r="AG18" s="117">
        <v>0</v>
      </c>
      <c r="AH18" s="117">
        <v>0</v>
      </c>
      <c r="AI18" s="117">
        <v>0</v>
      </c>
      <c r="AJ18" s="117">
        <v>0</v>
      </c>
      <c r="AK18" s="117">
        <v>0</v>
      </c>
      <c r="AL18" s="117">
        <v>0</v>
      </c>
      <c r="AM18" s="117">
        <v>0</v>
      </c>
      <c r="AN18" s="117">
        <v>0</v>
      </c>
      <c r="AO18" s="117">
        <v>0</v>
      </c>
      <c r="AP18" s="117">
        <v>0</v>
      </c>
      <c r="AQ18" s="117">
        <v>0</v>
      </c>
      <c r="AR18" s="117">
        <v>0</v>
      </c>
      <c r="AS18" s="117">
        <v>0</v>
      </c>
      <c r="AT18" s="117">
        <v>0</v>
      </c>
      <c r="AU18" s="117">
        <v>0</v>
      </c>
      <c r="AV18" s="117">
        <v>0</v>
      </c>
      <c r="AW18" s="117">
        <v>0</v>
      </c>
      <c r="AX18" s="117">
        <v>0</v>
      </c>
      <c r="AY18" s="117">
        <v>0</v>
      </c>
      <c r="AZ18" s="117">
        <v>0</v>
      </c>
      <c r="BA18" s="117">
        <v>0</v>
      </c>
      <c r="BB18" s="117">
        <v>0</v>
      </c>
      <c r="BC18" s="269">
        <v>1</v>
      </c>
      <c r="BD18" s="270">
        <v>2</v>
      </c>
      <c r="BE18" s="117">
        <v>2</v>
      </c>
      <c r="BF18" s="117">
        <v>0</v>
      </c>
      <c r="BG18" s="117">
        <v>0</v>
      </c>
      <c r="BH18" s="118">
        <v>0</v>
      </c>
      <c r="BI18" s="270">
        <v>2</v>
      </c>
      <c r="BJ18" s="117">
        <v>1</v>
      </c>
      <c r="BK18" s="117">
        <v>1</v>
      </c>
      <c r="BL18" s="117">
        <v>0</v>
      </c>
      <c r="BM18" s="117">
        <v>0</v>
      </c>
      <c r="BN18" s="118">
        <v>0</v>
      </c>
      <c r="BO18" s="220">
        <f t="shared" si="19"/>
        <v>78</v>
      </c>
      <c r="BP18" s="270">
        <v>76</v>
      </c>
      <c r="BQ18" s="117">
        <v>12</v>
      </c>
      <c r="BR18" s="117">
        <v>2</v>
      </c>
      <c r="BS18" s="117">
        <v>27</v>
      </c>
      <c r="BT18" s="118">
        <v>35</v>
      </c>
      <c r="BU18" s="269">
        <v>2</v>
      </c>
      <c r="BV18" s="117">
        <v>1</v>
      </c>
      <c r="BW18" s="117">
        <v>1</v>
      </c>
      <c r="BX18" s="118">
        <v>0</v>
      </c>
      <c r="BY18" s="270">
        <v>1</v>
      </c>
      <c r="BZ18" s="117">
        <v>0</v>
      </c>
      <c r="CA18" s="117">
        <v>0</v>
      </c>
      <c r="CB18" s="117">
        <v>0</v>
      </c>
      <c r="CC18" s="117">
        <v>0</v>
      </c>
      <c r="CD18" s="117">
        <v>1</v>
      </c>
      <c r="CE18" s="117">
        <v>0</v>
      </c>
      <c r="CF18" s="117">
        <v>0</v>
      </c>
      <c r="CG18" s="118">
        <v>0</v>
      </c>
      <c r="CH18" s="270">
        <v>10</v>
      </c>
      <c r="CI18" s="117">
        <v>0</v>
      </c>
      <c r="CJ18" s="117">
        <v>3</v>
      </c>
      <c r="CK18" s="117">
        <v>0</v>
      </c>
      <c r="CL18" s="117">
        <v>5</v>
      </c>
      <c r="CM18" s="117">
        <v>0</v>
      </c>
      <c r="CN18" s="117">
        <v>0</v>
      </c>
      <c r="CO18" s="117">
        <v>0</v>
      </c>
      <c r="CP18" s="117">
        <v>0</v>
      </c>
      <c r="CQ18" s="117">
        <v>1</v>
      </c>
      <c r="CR18" s="117">
        <v>0</v>
      </c>
      <c r="CS18" s="117">
        <v>1</v>
      </c>
      <c r="CT18" s="117">
        <v>0</v>
      </c>
      <c r="CU18" s="117">
        <v>0</v>
      </c>
      <c r="CV18" s="117">
        <v>0</v>
      </c>
      <c r="CW18" s="117">
        <v>0</v>
      </c>
      <c r="CX18" s="117">
        <v>0</v>
      </c>
      <c r="CY18" s="118">
        <v>0</v>
      </c>
      <c r="CZ18" s="270">
        <v>33</v>
      </c>
      <c r="DA18" s="117">
        <v>12</v>
      </c>
      <c r="DB18" s="117">
        <v>3</v>
      </c>
      <c r="DC18" s="117">
        <v>3</v>
      </c>
      <c r="DD18" s="117">
        <v>2</v>
      </c>
      <c r="DE18" s="118">
        <v>13</v>
      </c>
    </row>
    <row r="19" spans="1:263" s="61" customFormat="1" ht="11.1" customHeight="1" x14ac:dyDescent="0.15">
      <c r="A19" s="51" t="s">
        <v>181</v>
      </c>
      <c r="B19" s="52" t="s">
        <v>966</v>
      </c>
      <c r="C19" s="53" t="s">
        <v>182</v>
      </c>
      <c r="D19" s="53" t="s">
        <v>122</v>
      </c>
      <c r="E19" s="53" t="s">
        <v>136</v>
      </c>
      <c r="F19" s="53" t="s">
        <v>66</v>
      </c>
      <c r="G19" s="53" t="s">
        <v>183</v>
      </c>
      <c r="H19" s="53" t="s">
        <v>51</v>
      </c>
      <c r="I19" s="53" t="s">
        <v>183</v>
      </c>
      <c r="J19" s="53" t="s">
        <v>65</v>
      </c>
      <c r="K19" s="53" t="s">
        <v>137</v>
      </c>
      <c r="L19" s="53" t="s">
        <v>52</v>
      </c>
      <c r="M19" s="53" t="s">
        <v>53</v>
      </c>
      <c r="N19" s="117">
        <v>1</v>
      </c>
      <c r="O19" s="118" t="s">
        <v>54</v>
      </c>
      <c r="P19" s="220">
        <f t="shared" si="14"/>
        <v>295</v>
      </c>
      <c r="Q19" s="221">
        <f t="shared" si="15"/>
        <v>58</v>
      </c>
      <c r="R19" s="222">
        <f t="shared" si="16"/>
        <v>55</v>
      </c>
      <c r="S19" s="119">
        <v>23</v>
      </c>
      <c r="T19" s="220">
        <f t="shared" si="17"/>
        <v>19</v>
      </c>
      <c r="U19" s="117">
        <v>6</v>
      </c>
      <c r="V19" s="117">
        <v>5</v>
      </c>
      <c r="W19" s="117">
        <v>6</v>
      </c>
      <c r="X19" s="118">
        <v>2</v>
      </c>
      <c r="Y19" s="220">
        <f t="shared" si="18"/>
        <v>10</v>
      </c>
      <c r="Z19" s="117">
        <v>0</v>
      </c>
      <c r="AA19" s="117">
        <v>0</v>
      </c>
      <c r="AB19" s="117">
        <v>3</v>
      </c>
      <c r="AC19" s="117">
        <v>0</v>
      </c>
      <c r="AD19" s="117">
        <v>5</v>
      </c>
      <c r="AE19" s="117">
        <v>0</v>
      </c>
      <c r="AF19" s="117">
        <v>0</v>
      </c>
      <c r="AG19" s="117">
        <v>0</v>
      </c>
      <c r="AH19" s="117">
        <v>0</v>
      </c>
      <c r="AI19" s="117">
        <v>0</v>
      </c>
      <c r="AJ19" s="117">
        <v>0</v>
      </c>
      <c r="AK19" s="117">
        <v>0</v>
      </c>
      <c r="AL19" s="117">
        <v>0</v>
      </c>
      <c r="AM19" s="117">
        <v>0</v>
      </c>
      <c r="AN19" s="117">
        <v>0</v>
      </c>
      <c r="AO19" s="117">
        <v>0</v>
      </c>
      <c r="AP19" s="117">
        <v>0</v>
      </c>
      <c r="AQ19" s="117">
        <v>0</v>
      </c>
      <c r="AR19" s="117">
        <v>0</v>
      </c>
      <c r="AS19" s="117">
        <v>0</v>
      </c>
      <c r="AT19" s="117">
        <v>0</v>
      </c>
      <c r="AU19" s="117">
        <v>0</v>
      </c>
      <c r="AV19" s="117">
        <v>0</v>
      </c>
      <c r="AW19" s="117">
        <v>0</v>
      </c>
      <c r="AX19" s="117">
        <v>0</v>
      </c>
      <c r="AY19" s="117">
        <v>0</v>
      </c>
      <c r="AZ19" s="117">
        <v>0</v>
      </c>
      <c r="BA19" s="117">
        <v>2</v>
      </c>
      <c r="BB19" s="117">
        <v>0</v>
      </c>
      <c r="BC19" s="269">
        <v>1</v>
      </c>
      <c r="BD19" s="270">
        <v>2</v>
      </c>
      <c r="BE19" s="117">
        <v>1</v>
      </c>
      <c r="BF19" s="117">
        <v>0</v>
      </c>
      <c r="BG19" s="117">
        <v>1</v>
      </c>
      <c r="BH19" s="118">
        <v>0</v>
      </c>
      <c r="BI19" s="270">
        <v>3</v>
      </c>
      <c r="BJ19" s="117">
        <v>2</v>
      </c>
      <c r="BK19" s="117">
        <v>1</v>
      </c>
      <c r="BL19" s="117">
        <v>0</v>
      </c>
      <c r="BM19" s="117">
        <v>0</v>
      </c>
      <c r="BN19" s="118">
        <v>0</v>
      </c>
      <c r="BO19" s="220">
        <f t="shared" si="19"/>
        <v>102</v>
      </c>
      <c r="BP19" s="270">
        <v>97</v>
      </c>
      <c r="BQ19" s="117">
        <v>36</v>
      </c>
      <c r="BR19" s="117">
        <v>13</v>
      </c>
      <c r="BS19" s="117">
        <v>0</v>
      </c>
      <c r="BT19" s="118">
        <v>48</v>
      </c>
      <c r="BU19" s="269">
        <v>5</v>
      </c>
      <c r="BV19" s="117">
        <v>4</v>
      </c>
      <c r="BW19" s="117">
        <v>1</v>
      </c>
      <c r="BX19" s="118">
        <v>0</v>
      </c>
      <c r="BY19" s="270">
        <v>9</v>
      </c>
      <c r="BZ19" s="117">
        <v>4</v>
      </c>
      <c r="CA19" s="117">
        <v>0</v>
      </c>
      <c r="CB19" s="117">
        <v>0</v>
      </c>
      <c r="CC19" s="117">
        <v>0</v>
      </c>
      <c r="CD19" s="117">
        <v>1</v>
      </c>
      <c r="CE19" s="117">
        <v>3</v>
      </c>
      <c r="CF19" s="117">
        <v>0</v>
      </c>
      <c r="CG19" s="118">
        <v>1</v>
      </c>
      <c r="CH19" s="270">
        <v>22</v>
      </c>
      <c r="CI19" s="117">
        <v>0</v>
      </c>
      <c r="CJ19" s="117">
        <v>7</v>
      </c>
      <c r="CK19" s="117">
        <v>0</v>
      </c>
      <c r="CL19" s="117">
        <v>11</v>
      </c>
      <c r="CM19" s="117">
        <v>2</v>
      </c>
      <c r="CN19" s="117">
        <v>0</v>
      </c>
      <c r="CO19" s="117">
        <v>0</v>
      </c>
      <c r="CP19" s="117">
        <v>0</v>
      </c>
      <c r="CQ19" s="117">
        <v>2</v>
      </c>
      <c r="CR19" s="117">
        <v>0</v>
      </c>
      <c r="CS19" s="117">
        <v>0</v>
      </c>
      <c r="CT19" s="117">
        <v>0</v>
      </c>
      <c r="CU19" s="117">
        <v>0</v>
      </c>
      <c r="CV19" s="117">
        <v>0</v>
      </c>
      <c r="CW19" s="117">
        <v>0</v>
      </c>
      <c r="CX19" s="117">
        <v>0</v>
      </c>
      <c r="CY19" s="118">
        <v>0</v>
      </c>
      <c r="CZ19" s="270">
        <v>104</v>
      </c>
      <c r="DA19" s="117">
        <v>26</v>
      </c>
      <c r="DB19" s="117">
        <v>9</v>
      </c>
      <c r="DC19" s="117">
        <v>10</v>
      </c>
      <c r="DD19" s="117">
        <v>19</v>
      </c>
      <c r="DE19" s="118">
        <v>40</v>
      </c>
    </row>
    <row r="20" spans="1:263" s="61" customFormat="1" ht="11.1" customHeight="1" x14ac:dyDescent="0.15">
      <c r="A20" s="51" t="s">
        <v>134</v>
      </c>
      <c r="B20" s="52" t="s">
        <v>966</v>
      </c>
      <c r="C20" s="53" t="s">
        <v>135</v>
      </c>
      <c r="D20" s="53" t="s">
        <v>122</v>
      </c>
      <c r="E20" s="53" t="s">
        <v>136</v>
      </c>
      <c r="F20" s="53" t="s">
        <v>68</v>
      </c>
      <c r="G20" s="53" t="s">
        <v>137</v>
      </c>
      <c r="H20" s="53" t="s">
        <v>51</v>
      </c>
      <c r="I20" s="53" t="s">
        <v>137</v>
      </c>
      <c r="J20" s="53" t="s">
        <v>65</v>
      </c>
      <c r="K20" s="53" t="s">
        <v>137</v>
      </c>
      <c r="L20" s="53" t="s">
        <v>52</v>
      </c>
      <c r="M20" s="53" t="s">
        <v>53</v>
      </c>
      <c r="N20" s="117">
        <v>1</v>
      </c>
      <c r="O20" s="118" t="s">
        <v>54</v>
      </c>
      <c r="P20" s="220">
        <f t="shared" si="14"/>
        <v>628</v>
      </c>
      <c r="Q20" s="221">
        <f t="shared" si="15"/>
        <v>131</v>
      </c>
      <c r="R20" s="222">
        <f t="shared" si="16"/>
        <v>119</v>
      </c>
      <c r="S20" s="119">
        <v>29</v>
      </c>
      <c r="T20" s="220">
        <f t="shared" si="17"/>
        <v>32</v>
      </c>
      <c r="U20" s="117">
        <v>11</v>
      </c>
      <c r="V20" s="117">
        <v>13</v>
      </c>
      <c r="W20" s="117">
        <v>6</v>
      </c>
      <c r="X20" s="118">
        <v>2</v>
      </c>
      <c r="Y20" s="220">
        <f t="shared" si="18"/>
        <v>37</v>
      </c>
      <c r="Z20" s="117">
        <v>2</v>
      </c>
      <c r="AA20" s="117">
        <v>1</v>
      </c>
      <c r="AB20" s="117">
        <v>4</v>
      </c>
      <c r="AC20" s="117">
        <v>0</v>
      </c>
      <c r="AD20" s="117">
        <v>10</v>
      </c>
      <c r="AE20" s="117">
        <v>1</v>
      </c>
      <c r="AF20" s="117">
        <v>0</v>
      </c>
      <c r="AG20" s="117">
        <v>0</v>
      </c>
      <c r="AH20" s="117">
        <v>0</v>
      </c>
      <c r="AI20" s="117">
        <v>0</v>
      </c>
      <c r="AJ20" s="117">
        <v>0</v>
      </c>
      <c r="AK20" s="117">
        <v>0</v>
      </c>
      <c r="AL20" s="117">
        <v>0</v>
      </c>
      <c r="AM20" s="117">
        <v>0</v>
      </c>
      <c r="AN20" s="117">
        <v>0</v>
      </c>
      <c r="AO20" s="117">
        <v>1</v>
      </c>
      <c r="AP20" s="117">
        <v>0</v>
      </c>
      <c r="AQ20" s="117">
        <v>2</v>
      </c>
      <c r="AR20" s="117">
        <v>6</v>
      </c>
      <c r="AS20" s="117">
        <v>0</v>
      </c>
      <c r="AT20" s="117">
        <v>0</v>
      </c>
      <c r="AU20" s="117">
        <v>1</v>
      </c>
      <c r="AV20" s="117">
        <v>0</v>
      </c>
      <c r="AW20" s="117">
        <v>0</v>
      </c>
      <c r="AX20" s="117">
        <v>1</v>
      </c>
      <c r="AY20" s="117">
        <v>0</v>
      </c>
      <c r="AZ20" s="117">
        <v>0</v>
      </c>
      <c r="BA20" s="117">
        <v>1</v>
      </c>
      <c r="BB20" s="117">
        <v>7</v>
      </c>
      <c r="BC20" s="269">
        <v>0</v>
      </c>
      <c r="BD20" s="270">
        <v>21</v>
      </c>
      <c r="BE20" s="117">
        <v>0</v>
      </c>
      <c r="BF20" s="117">
        <v>0</v>
      </c>
      <c r="BG20" s="117">
        <v>21</v>
      </c>
      <c r="BH20" s="118">
        <v>0</v>
      </c>
      <c r="BI20" s="270">
        <v>12</v>
      </c>
      <c r="BJ20" s="117">
        <v>9</v>
      </c>
      <c r="BK20" s="117">
        <v>1</v>
      </c>
      <c r="BL20" s="117">
        <v>1</v>
      </c>
      <c r="BM20" s="117">
        <v>1</v>
      </c>
      <c r="BN20" s="118">
        <v>0</v>
      </c>
      <c r="BO20" s="220">
        <f t="shared" si="19"/>
        <v>251</v>
      </c>
      <c r="BP20" s="270">
        <v>239</v>
      </c>
      <c r="BQ20" s="117">
        <v>101</v>
      </c>
      <c r="BR20" s="117">
        <v>32</v>
      </c>
      <c r="BS20" s="117">
        <v>22</v>
      </c>
      <c r="BT20" s="118">
        <v>84</v>
      </c>
      <c r="BU20" s="269">
        <v>12</v>
      </c>
      <c r="BV20" s="117">
        <v>11</v>
      </c>
      <c r="BW20" s="117">
        <v>1</v>
      </c>
      <c r="BX20" s="118">
        <v>0</v>
      </c>
      <c r="BY20" s="270">
        <v>38</v>
      </c>
      <c r="BZ20" s="117">
        <v>4</v>
      </c>
      <c r="CA20" s="117">
        <v>16</v>
      </c>
      <c r="CB20" s="117">
        <v>0</v>
      </c>
      <c r="CC20" s="117">
        <v>0</v>
      </c>
      <c r="CD20" s="117">
        <v>12</v>
      </c>
      <c r="CE20" s="117">
        <v>5</v>
      </c>
      <c r="CF20" s="117">
        <v>1</v>
      </c>
      <c r="CG20" s="118">
        <v>0</v>
      </c>
      <c r="CH20" s="270">
        <v>44</v>
      </c>
      <c r="CI20" s="117">
        <v>0</v>
      </c>
      <c r="CJ20" s="117">
        <v>10</v>
      </c>
      <c r="CK20" s="117">
        <v>0</v>
      </c>
      <c r="CL20" s="117">
        <v>13</v>
      </c>
      <c r="CM20" s="117">
        <v>5</v>
      </c>
      <c r="CN20" s="117">
        <v>0</v>
      </c>
      <c r="CO20" s="117">
        <v>0</v>
      </c>
      <c r="CP20" s="117">
        <v>0</v>
      </c>
      <c r="CQ20" s="117">
        <v>10</v>
      </c>
      <c r="CR20" s="117">
        <v>1</v>
      </c>
      <c r="CS20" s="117">
        <v>1</v>
      </c>
      <c r="CT20" s="117">
        <v>0</v>
      </c>
      <c r="CU20" s="117">
        <v>0</v>
      </c>
      <c r="CV20" s="117">
        <v>0</v>
      </c>
      <c r="CW20" s="117">
        <v>1</v>
      </c>
      <c r="CX20" s="117">
        <v>0</v>
      </c>
      <c r="CY20" s="118">
        <v>3</v>
      </c>
      <c r="CZ20" s="270">
        <v>164</v>
      </c>
      <c r="DA20" s="117">
        <v>79</v>
      </c>
      <c r="DB20" s="117">
        <v>8</v>
      </c>
      <c r="DC20" s="117">
        <v>8</v>
      </c>
      <c r="DD20" s="117">
        <v>39</v>
      </c>
      <c r="DE20" s="118">
        <v>30</v>
      </c>
    </row>
    <row r="21" spans="1:263" s="61" customFormat="1" ht="11.1" customHeight="1" x14ac:dyDescent="0.15">
      <c r="A21" s="51" t="s">
        <v>172</v>
      </c>
      <c r="B21" s="52" t="s">
        <v>966</v>
      </c>
      <c r="C21" s="53" t="s">
        <v>173</v>
      </c>
      <c r="D21" s="53" t="s">
        <v>122</v>
      </c>
      <c r="E21" s="53" t="s">
        <v>136</v>
      </c>
      <c r="F21" s="53" t="s">
        <v>104</v>
      </c>
      <c r="G21" s="53" t="s">
        <v>174</v>
      </c>
      <c r="H21" s="53" t="s">
        <v>51</v>
      </c>
      <c r="I21" s="53" t="s">
        <v>175</v>
      </c>
      <c r="J21" s="53" t="s">
        <v>65</v>
      </c>
      <c r="K21" s="53" t="s">
        <v>137</v>
      </c>
      <c r="L21" s="53" t="s">
        <v>52</v>
      </c>
      <c r="M21" s="53" t="s">
        <v>79</v>
      </c>
      <c r="N21" s="117">
        <v>1</v>
      </c>
      <c r="O21" s="118" t="s">
        <v>80</v>
      </c>
      <c r="P21" s="220">
        <f t="shared" si="14"/>
        <v>115</v>
      </c>
      <c r="Q21" s="221">
        <f t="shared" si="15"/>
        <v>27</v>
      </c>
      <c r="R21" s="222">
        <f t="shared" si="16"/>
        <v>25</v>
      </c>
      <c r="S21" s="119">
        <v>17</v>
      </c>
      <c r="T21" s="220">
        <f t="shared" si="17"/>
        <v>3</v>
      </c>
      <c r="U21" s="117">
        <v>1</v>
      </c>
      <c r="V21" s="117">
        <v>1</v>
      </c>
      <c r="W21" s="117">
        <v>1</v>
      </c>
      <c r="X21" s="118">
        <v>0</v>
      </c>
      <c r="Y21" s="220">
        <f t="shared" si="18"/>
        <v>2</v>
      </c>
      <c r="Z21" s="117">
        <v>0</v>
      </c>
      <c r="AA21" s="117">
        <v>0</v>
      </c>
      <c r="AB21" s="117">
        <v>0</v>
      </c>
      <c r="AC21" s="117">
        <v>0</v>
      </c>
      <c r="AD21" s="117">
        <v>1</v>
      </c>
      <c r="AE21" s="117">
        <v>0</v>
      </c>
      <c r="AF21" s="117">
        <v>0</v>
      </c>
      <c r="AG21" s="117">
        <v>0</v>
      </c>
      <c r="AH21" s="117">
        <v>0</v>
      </c>
      <c r="AI21" s="117">
        <v>0</v>
      </c>
      <c r="AJ21" s="117">
        <v>0</v>
      </c>
      <c r="AK21" s="117">
        <v>0</v>
      </c>
      <c r="AL21" s="117">
        <v>0</v>
      </c>
      <c r="AM21" s="117">
        <v>0</v>
      </c>
      <c r="AN21" s="117">
        <v>0</v>
      </c>
      <c r="AO21" s="117">
        <v>0</v>
      </c>
      <c r="AP21" s="117">
        <v>0</v>
      </c>
      <c r="AQ21" s="117">
        <v>1</v>
      </c>
      <c r="AR21" s="117">
        <v>0</v>
      </c>
      <c r="AS21" s="117">
        <v>0</v>
      </c>
      <c r="AT21" s="117">
        <v>0</v>
      </c>
      <c r="AU21" s="117">
        <v>0</v>
      </c>
      <c r="AV21" s="117">
        <v>0</v>
      </c>
      <c r="AW21" s="117">
        <v>0</v>
      </c>
      <c r="AX21" s="117">
        <v>0</v>
      </c>
      <c r="AY21" s="117">
        <v>0</v>
      </c>
      <c r="AZ21" s="117">
        <v>0</v>
      </c>
      <c r="BA21" s="117">
        <v>0</v>
      </c>
      <c r="BB21" s="117">
        <v>0</v>
      </c>
      <c r="BC21" s="269">
        <v>1</v>
      </c>
      <c r="BD21" s="270">
        <v>2</v>
      </c>
      <c r="BE21" s="117">
        <v>1</v>
      </c>
      <c r="BF21" s="117">
        <v>0</v>
      </c>
      <c r="BG21" s="117">
        <v>1</v>
      </c>
      <c r="BH21" s="118">
        <v>0</v>
      </c>
      <c r="BI21" s="270">
        <v>2</v>
      </c>
      <c r="BJ21" s="117">
        <v>1</v>
      </c>
      <c r="BK21" s="117">
        <v>0</v>
      </c>
      <c r="BL21" s="117">
        <v>1</v>
      </c>
      <c r="BM21" s="117">
        <v>0</v>
      </c>
      <c r="BN21" s="118">
        <v>0</v>
      </c>
      <c r="BO21" s="220">
        <f t="shared" si="19"/>
        <v>42</v>
      </c>
      <c r="BP21" s="270">
        <v>39</v>
      </c>
      <c r="BQ21" s="117">
        <v>16</v>
      </c>
      <c r="BR21" s="117">
        <v>0</v>
      </c>
      <c r="BS21" s="117">
        <v>9</v>
      </c>
      <c r="BT21" s="118">
        <v>14</v>
      </c>
      <c r="BU21" s="269">
        <v>3</v>
      </c>
      <c r="BV21" s="117">
        <v>1</v>
      </c>
      <c r="BW21" s="117">
        <v>1</v>
      </c>
      <c r="BX21" s="118">
        <v>1</v>
      </c>
      <c r="BY21" s="270">
        <v>5</v>
      </c>
      <c r="BZ21" s="117">
        <v>1</v>
      </c>
      <c r="CA21" s="117">
        <v>2</v>
      </c>
      <c r="CB21" s="117">
        <v>0</v>
      </c>
      <c r="CC21" s="117">
        <v>0</v>
      </c>
      <c r="CD21" s="117">
        <v>0</v>
      </c>
      <c r="CE21" s="117">
        <v>2</v>
      </c>
      <c r="CF21" s="117">
        <v>0</v>
      </c>
      <c r="CG21" s="118">
        <v>0</v>
      </c>
      <c r="CH21" s="270">
        <v>5</v>
      </c>
      <c r="CI21" s="117">
        <v>0</v>
      </c>
      <c r="CJ21" s="117">
        <v>0</v>
      </c>
      <c r="CK21" s="117">
        <v>0</v>
      </c>
      <c r="CL21" s="117">
        <v>4</v>
      </c>
      <c r="CM21" s="117">
        <v>0</v>
      </c>
      <c r="CN21" s="117">
        <v>0</v>
      </c>
      <c r="CO21" s="117">
        <v>0</v>
      </c>
      <c r="CP21" s="117">
        <v>0</v>
      </c>
      <c r="CQ21" s="117">
        <v>1</v>
      </c>
      <c r="CR21" s="117">
        <v>0</v>
      </c>
      <c r="CS21" s="117">
        <v>0</v>
      </c>
      <c r="CT21" s="117">
        <v>0</v>
      </c>
      <c r="CU21" s="117">
        <v>0</v>
      </c>
      <c r="CV21" s="117">
        <v>0</v>
      </c>
      <c r="CW21" s="117">
        <v>0</v>
      </c>
      <c r="CX21" s="117">
        <v>0</v>
      </c>
      <c r="CY21" s="118">
        <v>0</v>
      </c>
      <c r="CZ21" s="270">
        <v>36</v>
      </c>
      <c r="DA21" s="117">
        <v>16</v>
      </c>
      <c r="DB21" s="117">
        <v>1</v>
      </c>
      <c r="DC21" s="117">
        <v>1</v>
      </c>
      <c r="DD21" s="117">
        <v>1</v>
      </c>
      <c r="DE21" s="118">
        <v>17</v>
      </c>
    </row>
    <row r="22" spans="1:263" s="61" customFormat="1" ht="11.1" customHeight="1" x14ac:dyDescent="0.15">
      <c r="A22" s="51" t="s">
        <v>168</v>
      </c>
      <c r="B22" s="52" t="s">
        <v>966</v>
      </c>
      <c r="C22" s="53" t="s">
        <v>169</v>
      </c>
      <c r="D22" s="53" t="s">
        <v>122</v>
      </c>
      <c r="E22" s="53" t="s">
        <v>136</v>
      </c>
      <c r="F22" s="53" t="s">
        <v>110</v>
      </c>
      <c r="G22" s="53" t="s">
        <v>170</v>
      </c>
      <c r="H22" s="53" t="s">
        <v>51</v>
      </c>
      <c r="I22" s="53" t="s">
        <v>170</v>
      </c>
      <c r="J22" s="53" t="s">
        <v>65</v>
      </c>
      <c r="K22" s="53" t="s">
        <v>137</v>
      </c>
      <c r="L22" s="53" t="s">
        <v>52</v>
      </c>
      <c r="M22" s="53" t="s">
        <v>79</v>
      </c>
      <c r="N22" s="117">
        <v>1</v>
      </c>
      <c r="O22" s="118" t="s">
        <v>80</v>
      </c>
      <c r="P22" s="220">
        <f t="shared" si="14"/>
        <v>82</v>
      </c>
      <c r="Q22" s="221">
        <f t="shared" si="15"/>
        <v>25</v>
      </c>
      <c r="R22" s="222">
        <f t="shared" si="16"/>
        <v>23</v>
      </c>
      <c r="S22" s="119">
        <v>14</v>
      </c>
      <c r="T22" s="220">
        <f t="shared" si="17"/>
        <v>5</v>
      </c>
      <c r="U22" s="117">
        <v>2</v>
      </c>
      <c r="V22" s="117">
        <v>1</v>
      </c>
      <c r="W22" s="117">
        <v>1</v>
      </c>
      <c r="X22" s="118">
        <v>1</v>
      </c>
      <c r="Y22" s="220">
        <f t="shared" si="18"/>
        <v>3</v>
      </c>
      <c r="Z22" s="117">
        <v>0</v>
      </c>
      <c r="AA22" s="117">
        <v>0</v>
      </c>
      <c r="AB22" s="117">
        <v>1</v>
      </c>
      <c r="AC22" s="117">
        <v>0</v>
      </c>
      <c r="AD22" s="117">
        <v>2</v>
      </c>
      <c r="AE22" s="117">
        <v>0</v>
      </c>
      <c r="AF22" s="117">
        <v>0</v>
      </c>
      <c r="AG22" s="117">
        <v>0</v>
      </c>
      <c r="AH22" s="117">
        <v>0</v>
      </c>
      <c r="AI22" s="117">
        <v>0</v>
      </c>
      <c r="AJ22" s="117">
        <v>0</v>
      </c>
      <c r="AK22" s="117">
        <v>0</v>
      </c>
      <c r="AL22" s="117">
        <v>0</v>
      </c>
      <c r="AM22" s="117">
        <v>0</v>
      </c>
      <c r="AN22" s="117">
        <v>0</v>
      </c>
      <c r="AO22" s="117">
        <v>0</v>
      </c>
      <c r="AP22" s="117">
        <v>0</v>
      </c>
      <c r="AQ22" s="117">
        <v>0</v>
      </c>
      <c r="AR22" s="117">
        <v>0</v>
      </c>
      <c r="AS22" s="117">
        <v>0</v>
      </c>
      <c r="AT22" s="117">
        <v>0</v>
      </c>
      <c r="AU22" s="117">
        <v>0</v>
      </c>
      <c r="AV22" s="117">
        <v>0</v>
      </c>
      <c r="AW22" s="117">
        <v>0</v>
      </c>
      <c r="AX22" s="117">
        <v>0</v>
      </c>
      <c r="AY22" s="117">
        <v>0</v>
      </c>
      <c r="AZ22" s="117">
        <v>0</v>
      </c>
      <c r="BA22" s="117">
        <v>0</v>
      </c>
      <c r="BB22" s="117">
        <v>0</v>
      </c>
      <c r="BC22" s="269">
        <v>1</v>
      </c>
      <c r="BD22" s="270">
        <v>0</v>
      </c>
      <c r="BE22" s="117">
        <v>0</v>
      </c>
      <c r="BF22" s="117">
        <v>0</v>
      </c>
      <c r="BG22" s="117">
        <v>0</v>
      </c>
      <c r="BH22" s="118">
        <v>0</v>
      </c>
      <c r="BI22" s="270">
        <v>2</v>
      </c>
      <c r="BJ22" s="117"/>
      <c r="BK22" s="117">
        <v>1</v>
      </c>
      <c r="BL22" s="117">
        <v>1</v>
      </c>
      <c r="BM22" s="117">
        <v>0</v>
      </c>
      <c r="BN22" s="118">
        <v>0</v>
      </c>
      <c r="BO22" s="220">
        <f t="shared" si="19"/>
        <v>26</v>
      </c>
      <c r="BP22" s="270">
        <v>24</v>
      </c>
      <c r="BQ22" s="117">
        <v>24</v>
      </c>
      <c r="BR22" s="117">
        <v>0</v>
      </c>
      <c r="BS22" s="117">
        <v>0</v>
      </c>
      <c r="BT22" s="118">
        <v>0</v>
      </c>
      <c r="BU22" s="269">
        <v>2</v>
      </c>
      <c r="BV22" s="117">
        <v>1</v>
      </c>
      <c r="BW22" s="117">
        <v>1</v>
      </c>
      <c r="BX22" s="118">
        <v>0</v>
      </c>
      <c r="BY22" s="270">
        <v>7</v>
      </c>
      <c r="BZ22" s="117">
        <v>1</v>
      </c>
      <c r="CA22" s="117">
        <v>3</v>
      </c>
      <c r="CB22" s="117">
        <v>0</v>
      </c>
      <c r="CC22" s="117">
        <v>0</v>
      </c>
      <c r="CD22" s="117">
        <v>1</v>
      </c>
      <c r="CE22" s="117">
        <v>2</v>
      </c>
      <c r="CF22" s="117">
        <v>0</v>
      </c>
      <c r="CG22" s="118">
        <v>0</v>
      </c>
      <c r="CH22" s="270">
        <v>5</v>
      </c>
      <c r="CI22" s="117">
        <v>0</v>
      </c>
      <c r="CJ22" s="117">
        <v>0</v>
      </c>
      <c r="CK22" s="117">
        <v>0</v>
      </c>
      <c r="CL22" s="117">
        <v>4</v>
      </c>
      <c r="CM22" s="117">
        <v>0</v>
      </c>
      <c r="CN22" s="117">
        <v>0</v>
      </c>
      <c r="CO22" s="117">
        <v>0</v>
      </c>
      <c r="CP22" s="117">
        <v>0</v>
      </c>
      <c r="CQ22" s="117">
        <v>1</v>
      </c>
      <c r="CR22" s="117">
        <v>0</v>
      </c>
      <c r="CS22" s="117">
        <v>0</v>
      </c>
      <c r="CT22" s="117">
        <v>0</v>
      </c>
      <c r="CU22" s="117">
        <v>0</v>
      </c>
      <c r="CV22" s="117">
        <v>0</v>
      </c>
      <c r="CW22" s="117">
        <v>0</v>
      </c>
      <c r="CX22" s="117">
        <v>0</v>
      </c>
      <c r="CY22" s="118">
        <v>0</v>
      </c>
      <c r="CZ22" s="270">
        <v>19</v>
      </c>
      <c r="DA22" s="117">
        <v>11</v>
      </c>
      <c r="DB22" s="117">
        <v>2</v>
      </c>
      <c r="DC22" s="117">
        <v>2</v>
      </c>
      <c r="DD22" s="117">
        <v>0</v>
      </c>
      <c r="DE22" s="118">
        <v>4</v>
      </c>
    </row>
    <row r="23" spans="1:263" s="61" customFormat="1" ht="11.1" customHeight="1" x14ac:dyDescent="0.15">
      <c r="A23" s="51" t="s">
        <v>159</v>
      </c>
      <c r="B23" s="52" t="s">
        <v>966</v>
      </c>
      <c r="C23" s="53" t="s">
        <v>62</v>
      </c>
      <c r="D23" s="53" t="s">
        <v>122</v>
      </c>
      <c r="E23" s="53" t="s">
        <v>136</v>
      </c>
      <c r="F23" s="53" t="s">
        <v>90</v>
      </c>
      <c r="G23" s="53" t="s">
        <v>160</v>
      </c>
      <c r="H23" s="53" t="s">
        <v>51</v>
      </c>
      <c r="I23" s="53" t="s">
        <v>161</v>
      </c>
      <c r="J23" s="53" t="s">
        <v>65</v>
      </c>
      <c r="K23" s="53" t="s">
        <v>137</v>
      </c>
      <c r="L23" s="53" t="s">
        <v>52</v>
      </c>
      <c r="M23" s="53" t="s">
        <v>63</v>
      </c>
      <c r="N23" s="117">
        <v>1</v>
      </c>
      <c r="O23" s="118" t="s">
        <v>64</v>
      </c>
      <c r="P23" s="220">
        <f t="shared" si="14"/>
        <v>323</v>
      </c>
      <c r="Q23" s="221">
        <f t="shared" si="15"/>
        <v>87</v>
      </c>
      <c r="R23" s="222">
        <f t="shared" si="16"/>
        <v>79</v>
      </c>
      <c r="S23" s="119">
        <v>14</v>
      </c>
      <c r="T23" s="220">
        <f t="shared" si="17"/>
        <v>44</v>
      </c>
      <c r="U23" s="117">
        <v>19</v>
      </c>
      <c r="V23" s="117">
        <v>24</v>
      </c>
      <c r="W23" s="117">
        <v>0</v>
      </c>
      <c r="X23" s="118">
        <v>1</v>
      </c>
      <c r="Y23" s="220">
        <f t="shared" si="18"/>
        <v>15</v>
      </c>
      <c r="Z23" s="117">
        <v>0</v>
      </c>
      <c r="AA23" s="117">
        <v>0</v>
      </c>
      <c r="AB23" s="117">
        <v>0</v>
      </c>
      <c r="AC23" s="117">
        <v>0</v>
      </c>
      <c r="AD23" s="117">
        <v>10</v>
      </c>
      <c r="AE23" s="117">
        <v>1</v>
      </c>
      <c r="AF23" s="117">
        <v>0</v>
      </c>
      <c r="AG23" s="117">
        <v>0</v>
      </c>
      <c r="AH23" s="117">
        <v>0</v>
      </c>
      <c r="AI23" s="117">
        <v>0</v>
      </c>
      <c r="AJ23" s="117">
        <v>0</v>
      </c>
      <c r="AK23" s="117">
        <v>0</v>
      </c>
      <c r="AL23" s="117">
        <v>0</v>
      </c>
      <c r="AM23" s="117">
        <v>0</v>
      </c>
      <c r="AN23" s="117">
        <v>0</v>
      </c>
      <c r="AO23" s="117">
        <v>0</v>
      </c>
      <c r="AP23" s="117">
        <v>0</v>
      </c>
      <c r="AQ23" s="117">
        <v>0</v>
      </c>
      <c r="AR23" s="117">
        <v>0</v>
      </c>
      <c r="AS23" s="117">
        <v>0</v>
      </c>
      <c r="AT23" s="117">
        <v>0</v>
      </c>
      <c r="AU23" s="117">
        <v>0</v>
      </c>
      <c r="AV23" s="117">
        <v>0</v>
      </c>
      <c r="AW23" s="117">
        <v>0</v>
      </c>
      <c r="AX23" s="117">
        <v>0</v>
      </c>
      <c r="AY23" s="117">
        <v>0</v>
      </c>
      <c r="AZ23" s="117">
        <v>0</v>
      </c>
      <c r="BA23" s="117">
        <v>2</v>
      </c>
      <c r="BB23" s="117">
        <v>2</v>
      </c>
      <c r="BC23" s="269">
        <v>0</v>
      </c>
      <c r="BD23" s="270">
        <v>6</v>
      </c>
      <c r="BE23" s="117">
        <v>0</v>
      </c>
      <c r="BF23" s="117">
        <v>0</v>
      </c>
      <c r="BG23" s="117">
        <v>0</v>
      </c>
      <c r="BH23" s="118">
        <v>6</v>
      </c>
      <c r="BI23" s="270">
        <v>8</v>
      </c>
      <c r="BJ23" s="117">
        <v>6</v>
      </c>
      <c r="BK23" s="117">
        <v>1</v>
      </c>
      <c r="BL23" s="117">
        <v>1</v>
      </c>
      <c r="BM23" s="117">
        <v>0</v>
      </c>
      <c r="BN23" s="118">
        <v>0</v>
      </c>
      <c r="BO23" s="220">
        <f t="shared" si="19"/>
        <v>132</v>
      </c>
      <c r="BP23" s="270">
        <v>130</v>
      </c>
      <c r="BQ23" s="117">
        <v>52</v>
      </c>
      <c r="BR23" s="117">
        <v>6</v>
      </c>
      <c r="BS23" s="117">
        <v>9</v>
      </c>
      <c r="BT23" s="118">
        <v>63</v>
      </c>
      <c r="BU23" s="269">
        <v>2</v>
      </c>
      <c r="BV23" s="117">
        <v>1</v>
      </c>
      <c r="BW23" s="117">
        <v>1</v>
      </c>
      <c r="BX23" s="118">
        <v>0</v>
      </c>
      <c r="BY23" s="270">
        <v>16</v>
      </c>
      <c r="BZ23" s="117">
        <v>2</v>
      </c>
      <c r="CA23" s="117">
        <v>8</v>
      </c>
      <c r="CB23" s="117">
        <v>0</v>
      </c>
      <c r="CC23" s="117">
        <v>0</v>
      </c>
      <c r="CD23" s="117">
        <v>1</v>
      </c>
      <c r="CE23" s="117">
        <v>3</v>
      </c>
      <c r="CF23" s="117">
        <v>1</v>
      </c>
      <c r="CG23" s="118">
        <v>1</v>
      </c>
      <c r="CH23" s="270">
        <v>38</v>
      </c>
      <c r="CI23" s="117">
        <v>0</v>
      </c>
      <c r="CJ23" s="117">
        <v>3</v>
      </c>
      <c r="CK23" s="117">
        <v>0</v>
      </c>
      <c r="CL23" s="117">
        <v>15</v>
      </c>
      <c r="CM23" s="117">
        <v>4</v>
      </c>
      <c r="CN23" s="117">
        <v>0</v>
      </c>
      <c r="CO23" s="117">
        <v>0</v>
      </c>
      <c r="CP23" s="117">
        <v>0</v>
      </c>
      <c r="CQ23" s="117">
        <v>7</v>
      </c>
      <c r="CR23" s="117">
        <v>0</v>
      </c>
      <c r="CS23" s="117">
        <v>0</v>
      </c>
      <c r="CT23" s="117">
        <v>0</v>
      </c>
      <c r="CU23" s="117">
        <v>0</v>
      </c>
      <c r="CV23" s="117">
        <v>8</v>
      </c>
      <c r="CW23" s="117">
        <v>1</v>
      </c>
      <c r="CX23" s="117">
        <v>0</v>
      </c>
      <c r="CY23" s="118">
        <v>0</v>
      </c>
      <c r="CZ23" s="270">
        <v>50</v>
      </c>
      <c r="DA23" s="117">
        <v>31</v>
      </c>
      <c r="DB23" s="117">
        <v>7</v>
      </c>
      <c r="DC23" s="117">
        <v>6</v>
      </c>
      <c r="DD23" s="117">
        <v>6</v>
      </c>
      <c r="DE23" s="118">
        <v>0</v>
      </c>
    </row>
    <row r="24" spans="1:263" s="61" customFormat="1" ht="11.1" customHeight="1" x14ac:dyDescent="0.15">
      <c r="A24" s="51"/>
      <c r="B24" s="52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117"/>
      <c r="O24" s="118"/>
      <c r="P24" s="220">
        <f t="shared" si="2"/>
        <v>0</v>
      </c>
      <c r="Q24" s="221">
        <f t="shared" si="3"/>
        <v>0</v>
      </c>
      <c r="R24" s="222">
        <f t="shared" si="4"/>
        <v>0</v>
      </c>
      <c r="S24" s="119"/>
      <c r="T24" s="220">
        <f t="shared" si="6"/>
        <v>0</v>
      </c>
      <c r="U24" s="117"/>
      <c r="V24" s="117"/>
      <c r="W24" s="117"/>
      <c r="X24" s="118"/>
      <c r="Y24" s="220">
        <f t="shared" si="7"/>
        <v>0</v>
      </c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269"/>
      <c r="BD24" s="270"/>
      <c r="BE24" s="117"/>
      <c r="BF24" s="117"/>
      <c r="BG24" s="117"/>
      <c r="BH24" s="118"/>
      <c r="BI24" s="270"/>
      <c r="BJ24" s="117"/>
      <c r="BK24" s="117"/>
      <c r="BL24" s="117"/>
      <c r="BM24" s="117"/>
      <c r="BN24" s="118"/>
      <c r="BO24" s="220">
        <f t="shared" si="8"/>
        <v>0</v>
      </c>
      <c r="BP24" s="270"/>
      <c r="BQ24" s="117"/>
      <c r="BR24" s="117"/>
      <c r="BS24" s="117"/>
      <c r="BT24" s="118"/>
      <c r="BU24" s="269"/>
      <c r="BV24" s="117"/>
      <c r="BW24" s="117"/>
      <c r="BX24" s="118"/>
      <c r="BY24" s="270"/>
      <c r="BZ24" s="117"/>
      <c r="CA24" s="117"/>
      <c r="CB24" s="117"/>
      <c r="CC24" s="117"/>
      <c r="CD24" s="117"/>
      <c r="CE24" s="117"/>
      <c r="CF24" s="117"/>
      <c r="CG24" s="118"/>
      <c r="CH24" s="270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8"/>
      <c r="CZ24" s="270"/>
      <c r="DA24" s="117"/>
      <c r="DB24" s="117"/>
      <c r="DC24" s="117"/>
      <c r="DD24" s="117"/>
      <c r="DE24" s="118"/>
    </row>
    <row r="25" spans="1:263" s="61" customFormat="1" ht="11.1" customHeight="1" x14ac:dyDescent="0.15">
      <c r="A25" s="51" t="s">
        <v>178</v>
      </c>
      <c r="B25" s="52" t="s">
        <v>966</v>
      </c>
      <c r="C25" s="53" t="s">
        <v>1255</v>
      </c>
      <c r="D25" s="53" t="s">
        <v>122</v>
      </c>
      <c r="E25" s="53" t="s">
        <v>136</v>
      </c>
      <c r="F25" s="53" t="s">
        <v>77</v>
      </c>
      <c r="G25" s="53" t="s">
        <v>179</v>
      </c>
      <c r="H25" s="53" t="s">
        <v>51</v>
      </c>
      <c r="I25" s="53" t="s">
        <v>179</v>
      </c>
      <c r="J25" s="53" t="s">
        <v>49</v>
      </c>
      <c r="K25" s="53" t="s">
        <v>144</v>
      </c>
      <c r="L25" s="53" t="s">
        <v>52</v>
      </c>
      <c r="M25" s="53" t="s">
        <v>63</v>
      </c>
      <c r="N25" s="117">
        <v>1</v>
      </c>
      <c r="O25" s="118" t="s">
        <v>64</v>
      </c>
      <c r="P25" s="220">
        <f t="shared" si="2"/>
        <v>561</v>
      </c>
      <c r="Q25" s="221">
        <f t="shared" si="3"/>
        <v>143</v>
      </c>
      <c r="R25" s="222">
        <f t="shared" si="4"/>
        <v>129</v>
      </c>
      <c r="S25" s="119">
        <v>1</v>
      </c>
      <c r="T25" s="220">
        <f t="shared" si="6"/>
        <v>43</v>
      </c>
      <c r="U25" s="117">
        <v>39</v>
      </c>
      <c r="V25" s="117">
        <v>0</v>
      </c>
      <c r="W25" s="117">
        <v>4</v>
      </c>
      <c r="X25" s="118">
        <v>0</v>
      </c>
      <c r="Y25" s="220">
        <f t="shared" si="7"/>
        <v>66</v>
      </c>
      <c r="Z25" s="117">
        <v>2</v>
      </c>
      <c r="AA25" s="117">
        <v>2</v>
      </c>
      <c r="AB25" s="117">
        <v>0</v>
      </c>
      <c r="AC25" s="117">
        <v>1</v>
      </c>
      <c r="AD25" s="117">
        <v>10</v>
      </c>
      <c r="AE25" s="117">
        <v>1</v>
      </c>
      <c r="AF25" s="117">
        <v>0</v>
      </c>
      <c r="AG25" s="117">
        <v>1</v>
      </c>
      <c r="AH25" s="117">
        <v>1</v>
      </c>
      <c r="AI25" s="117">
        <v>1</v>
      </c>
      <c r="AJ25" s="117">
        <v>1</v>
      </c>
      <c r="AK25" s="117">
        <v>1</v>
      </c>
      <c r="AL25" s="117">
        <v>1</v>
      </c>
      <c r="AM25" s="117">
        <v>1</v>
      </c>
      <c r="AN25" s="117">
        <v>3</v>
      </c>
      <c r="AO25" s="117">
        <v>4</v>
      </c>
      <c r="AP25" s="117">
        <v>0</v>
      </c>
      <c r="AQ25" s="117">
        <v>0</v>
      </c>
      <c r="AR25" s="117">
        <v>3</v>
      </c>
      <c r="AS25" s="117">
        <v>0</v>
      </c>
      <c r="AT25" s="117">
        <v>0</v>
      </c>
      <c r="AU25" s="117">
        <v>2</v>
      </c>
      <c r="AV25" s="117">
        <v>1</v>
      </c>
      <c r="AW25" s="117">
        <v>3</v>
      </c>
      <c r="AX25" s="117">
        <v>0</v>
      </c>
      <c r="AY25" s="117">
        <v>2</v>
      </c>
      <c r="AZ25" s="117">
        <v>2</v>
      </c>
      <c r="BA25" s="117">
        <v>2</v>
      </c>
      <c r="BB25" s="117">
        <v>21</v>
      </c>
      <c r="BC25" s="269">
        <v>3</v>
      </c>
      <c r="BD25" s="270">
        <v>16</v>
      </c>
      <c r="BE25" s="117">
        <v>0</v>
      </c>
      <c r="BF25" s="117">
        <v>0</v>
      </c>
      <c r="BG25" s="117">
        <v>0</v>
      </c>
      <c r="BH25" s="118">
        <v>16</v>
      </c>
      <c r="BI25" s="270">
        <v>14</v>
      </c>
      <c r="BJ25" s="117">
        <v>10</v>
      </c>
      <c r="BK25" s="117">
        <v>1</v>
      </c>
      <c r="BL25" s="117">
        <v>1</v>
      </c>
      <c r="BM25" s="117">
        <v>2</v>
      </c>
      <c r="BN25" s="118">
        <v>0</v>
      </c>
      <c r="BO25" s="220">
        <f t="shared" si="8"/>
        <v>171</v>
      </c>
      <c r="BP25" s="270">
        <v>163</v>
      </c>
      <c r="BQ25" s="117">
        <v>109</v>
      </c>
      <c r="BR25" s="117">
        <v>53</v>
      </c>
      <c r="BS25" s="117">
        <v>0</v>
      </c>
      <c r="BT25" s="118">
        <v>1</v>
      </c>
      <c r="BU25" s="269">
        <v>8</v>
      </c>
      <c r="BV25" s="117">
        <v>3</v>
      </c>
      <c r="BW25" s="117">
        <v>1</v>
      </c>
      <c r="BX25" s="118">
        <v>4</v>
      </c>
      <c r="BY25" s="270">
        <v>33</v>
      </c>
      <c r="BZ25" s="117">
        <v>1</v>
      </c>
      <c r="CA25" s="117">
        <v>11</v>
      </c>
      <c r="CB25" s="117">
        <v>5</v>
      </c>
      <c r="CC25" s="117">
        <v>0</v>
      </c>
      <c r="CD25" s="117">
        <v>3</v>
      </c>
      <c r="CE25" s="117">
        <v>3</v>
      </c>
      <c r="CF25" s="117">
        <v>3</v>
      </c>
      <c r="CG25" s="118">
        <v>7</v>
      </c>
      <c r="CH25" s="270">
        <v>27</v>
      </c>
      <c r="CI25" s="117">
        <v>0</v>
      </c>
      <c r="CJ25" s="117">
        <v>1</v>
      </c>
      <c r="CK25" s="117">
        <v>0</v>
      </c>
      <c r="CL25" s="117">
        <v>12</v>
      </c>
      <c r="CM25" s="117">
        <v>0</v>
      </c>
      <c r="CN25" s="117">
        <v>0</v>
      </c>
      <c r="CO25" s="117">
        <v>0</v>
      </c>
      <c r="CP25" s="117">
        <v>0</v>
      </c>
      <c r="CQ25" s="117">
        <v>6</v>
      </c>
      <c r="CR25" s="117">
        <v>0</v>
      </c>
      <c r="CS25" s="117">
        <v>0</v>
      </c>
      <c r="CT25" s="117">
        <v>3</v>
      </c>
      <c r="CU25" s="117">
        <v>0</v>
      </c>
      <c r="CV25" s="117">
        <v>0</v>
      </c>
      <c r="CW25" s="117">
        <v>2</v>
      </c>
      <c r="CX25" s="117">
        <v>0</v>
      </c>
      <c r="CY25" s="118">
        <v>3</v>
      </c>
      <c r="CZ25" s="270">
        <v>187</v>
      </c>
      <c r="DA25" s="117">
        <v>103</v>
      </c>
      <c r="DB25" s="117">
        <v>1</v>
      </c>
      <c r="DC25" s="117">
        <v>15</v>
      </c>
      <c r="DD25" s="117">
        <v>48</v>
      </c>
      <c r="DE25" s="118">
        <v>20</v>
      </c>
    </row>
    <row r="26" spans="1:263" s="61" customFormat="1" ht="11.1" customHeight="1" x14ac:dyDescent="0.15">
      <c r="A26" s="51"/>
      <c r="B26" s="52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117"/>
      <c r="O26" s="118"/>
      <c r="P26" s="220">
        <f t="shared" si="2"/>
        <v>0</v>
      </c>
      <c r="Q26" s="221">
        <f t="shared" si="3"/>
        <v>0</v>
      </c>
      <c r="R26" s="222">
        <f t="shared" si="4"/>
        <v>0</v>
      </c>
      <c r="S26" s="119"/>
      <c r="T26" s="220">
        <f t="shared" si="6"/>
        <v>0</v>
      </c>
      <c r="U26" s="117"/>
      <c r="V26" s="117"/>
      <c r="W26" s="117"/>
      <c r="X26" s="118"/>
      <c r="Y26" s="220">
        <f t="shared" si="7"/>
        <v>0</v>
      </c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269"/>
      <c r="BD26" s="270"/>
      <c r="BE26" s="117"/>
      <c r="BF26" s="117"/>
      <c r="BG26" s="117"/>
      <c r="BH26" s="118"/>
      <c r="BI26" s="270"/>
      <c r="BJ26" s="117"/>
      <c r="BK26" s="117"/>
      <c r="BL26" s="117"/>
      <c r="BM26" s="117"/>
      <c r="BN26" s="118"/>
      <c r="BO26" s="220">
        <f t="shared" si="8"/>
        <v>0</v>
      </c>
      <c r="BP26" s="270"/>
      <c r="BQ26" s="117"/>
      <c r="BR26" s="117"/>
      <c r="BS26" s="117"/>
      <c r="BT26" s="118"/>
      <c r="BU26" s="269"/>
      <c r="BV26" s="117"/>
      <c r="BW26" s="117"/>
      <c r="BX26" s="118"/>
      <c r="BY26" s="270"/>
      <c r="BZ26" s="117"/>
      <c r="CA26" s="117"/>
      <c r="CB26" s="117"/>
      <c r="CC26" s="117"/>
      <c r="CD26" s="117"/>
      <c r="CE26" s="117"/>
      <c r="CF26" s="117"/>
      <c r="CG26" s="118"/>
      <c r="CH26" s="270"/>
      <c r="CI26" s="117"/>
      <c r="CJ26" s="117"/>
      <c r="CK26" s="117"/>
      <c r="CL26" s="117"/>
      <c r="CM26" s="117"/>
      <c r="CN26" s="117"/>
      <c r="CO26" s="117"/>
      <c r="CP26" s="117"/>
      <c r="CQ26" s="117"/>
      <c r="CR26" s="117"/>
      <c r="CS26" s="117"/>
      <c r="CT26" s="117"/>
      <c r="CU26" s="117"/>
      <c r="CV26" s="117"/>
      <c r="CW26" s="117"/>
      <c r="CX26" s="117"/>
      <c r="CY26" s="118"/>
      <c r="CZ26" s="270"/>
      <c r="DA26" s="117"/>
      <c r="DB26" s="117"/>
      <c r="DC26" s="117"/>
      <c r="DD26" s="117"/>
      <c r="DE26" s="118"/>
    </row>
    <row r="27" spans="1:263" s="217" customFormat="1" ht="11.1" customHeight="1" x14ac:dyDescent="0.15">
      <c r="A27" s="208"/>
      <c r="B27" s="209"/>
      <c r="C27" s="209" t="s">
        <v>1332</v>
      </c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18">
        <f>SUM(N28,N138,N192)</f>
        <v>237</v>
      </c>
      <c r="O27" s="219"/>
      <c r="P27" s="220">
        <f t="shared" si="2"/>
        <v>2567</v>
      </c>
      <c r="Q27" s="221">
        <f t="shared" si="3"/>
        <v>777</v>
      </c>
      <c r="R27" s="222">
        <f t="shared" si="4"/>
        <v>765</v>
      </c>
      <c r="S27" s="223">
        <f t="shared" ref="S27:CD27" si="20">SUM(S28,S138,S192)</f>
        <v>428</v>
      </c>
      <c r="T27" s="220">
        <f t="shared" si="6"/>
        <v>3</v>
      </c>
      <c r="U27" s="218">
        <f t="shared" si="20"/>
        <v>1</v>
      </c>
      <c r="V27" s="218">
        <f t="shared" si="20"/>
        <v>1</v>
      </c>
      <c r="W27" s="218">
        <f t="shared" si="20"/>
        <v>0</v>
      </c>
      <c r="X27" s="219">
        <f t="shared" si="20"/>
        <v>1</v>
      </c>
      <c r="Y27" s="220">
        <f t="shared" si="7"/>
        <v>6</v>
      </c>
      <c r="Z27" s="218">
        <f t="shared" si="20"/>
        <v>1</v>
      </c>
      <c r="AA27" s="218">
        <f t="shared" si="20"/>
        <v>0</v>
      </c>
      <c r="AB27" s="218">
        <f t="shared" si="20"/>
        <v>0</v>
      </c>
      <c r="AC27" s="218">
        <f t="shared" si="20"/>
        <v>0</v>
      </c>
      <c r="AD27" s="218">
        <f t="shared" si="20"/>
        <v>0</v>
      </c>
      <c r="AE27" s="218">
        <f t="shared" si="20"/>
        <v>2</v>
      </c>
      <c r="AF27" s="218">
        <f t="shared" si="20"/>
        <v>0</v>
      </c>
      <c r="AG27" s="218">
        <f t="shared" si="20"/>
        <v>0</v>
      </c>
      <c r="AH27" s="218">
        <f t="shared" si="20"/>
        <v>0</v>
      </c>
      <c r="AI27" s="218">
        <f t="shared" si="20"/>
        <v>1</v>
      </c>
      <c r="AJ27" s="218">
        <f t="shared" si="20"/>
        <v>0</v>
      </c>
      <c r="AK27" s="218">
        <f t="shared" si="20"/>
        <v>0</v>
      </c>
      <c r="AL27" s="218">
        <f t="shared" si="20"/>
        <v>0</v>
      </c>
      <c r="AM27" s="218">
        <f t="shared" si="20"/>
        <v>0</v>
      </c>
      <c r="AN27" s="218">
        <f t="shared" si="20"/>
        <v>0</v>
      </c>
      <c r="AO27" s="218">
        <f t="shared" si="20"/>
        <v>0</v>
      </c>
      <c r="AP27" s="218">
        <f t="shared" si="20"/>
        <v>0</v>
      </c>
      <c r="AQ27" s="218">
        <f t="shared" si="20"/>
        <v>0</v>
      </c>
      <c r="AR27" s="218">
        <f t="shared" si="20"/>
        <v>0</v>
      </c>
      <c r="AS27" s="218">
        <f t="shared" si="20"/>
        <v>0</v>
      </c>
      <c r="AT27" s="218">
        <f t="shared" si="20"/>
        <v>0</v>
      </c>
      <c r="AU27" s="218">
        <f t="shared" si="20"/>
        <v>0</v>
      </c>
      <c r="AV27" s="218">
        <f t="shared" si="20"/>
        <v>0</v>
      </c>
      <c r="AW27" s="218">
        <f t="shared" si="20"/>
        <v>0</v>
      </c>
      <c r="AX27" s="218">
        <f t="shared" si="20"/>
        <v>0</v>
      </c>
      <c r="AY27" s="218">
        <f t="shared" si="20"/>
        <v>1</v>
      </c>
      <c r="AZ27" s="218">
        <f t="shared" si="20"/>
        <v>0</v>
      </c>
      <c r="BA27" s="218">
        <f t="shared" si="20"/>
        <v>0</v>
      </c>
      <c r="BB27" s="218">
        <f t="shared" si="20"/>
        <v>1</v>
      </c>
      <c r="BC27" s="218">
        <f>SUM(BC28,BC138,BC192)</f>
        <v>110</v>
      </c>
      <c r="BD27" s="224">
        <f t="shared" si="20"/>
        <v>218</v>
      </c>
      <c r="BE27" s="218">
        <f t="shared" si="20"/>
        <v>189</v>
      </c>
      <c r="BF27" s="218">
        <f t="shared" si="20"/>
        <v>29</v>
      </c>
      <c r="BG27" s="218">
        <f t="shared" si="20"/>
        <v>0</v>
      </c>
      <c r="BH27" s="219">
        <f t="shared" si="20"/>
        <v>0</v>
      </c>
      <c r="BI27" s="224">
        <f t="shared" si="20"/>
        <v>12</v>
      </c>
      <c r="BJ27" s="218">
        <f t="shared" si="20"/>
        <v>12</v>
      </c>
      <c r="BK27" s="218">
        <f t="shared" si="20"/>
        <v>0</v>
      </c>
      <c r="BL27" s="218">
        <f t="shared" si="20"/>
        <v>0</v>
      </c>
      <c r="BM27" s="218">
        <f t="shared" si="20"/>
        <v>0</v>
      </c>
      <c r="BN27" s="219">
        <f t="shared" si="20"/>
        <v>0</v>
      </c>
      <c r="BO27" s="220">
        <f t="shared" si="8"/>
        <v>1206</v>
      </c>
      <c r="BP27" s="224">
        <f t="shared" si="20"/>
        <v>1191</v>
      </c>
      <c r="BQ27" s="218">
        <f t="shared" si="20"/>
        <v>317</v>
      </c>
      <c r="BR27" s="218">
        <f t="shared" si="20"/>
        <v>13</v>
      </c>
      <c r="BS27" s="218">
        <f t="shared" si="20"/>
        <v>564</v>
      </c>
      <c r="BT27" s="219">
        <f t="shared" si="20"/>
        <v>297</v>
      </c>
      <c r="BU27" s="218">
        <f t="shared" si="20"/>
        <v>15</v>
      </c>
      <c r="BV27" s="218">
        <f t="shared" si="20"/>
        <v>15</v>
      </c>
      <c r="BW27" s="218">
        <f t="shared" si="20"/>
        <v>0</v>
      </c>
      <c r="BX27" s="219">
        <f t="shared" si="20"/>
        <v>0</v>
      </c>
      <c r="BY27" s="224">
        <f t="shared" si="20"/>
        <v>126</v>
      </c>
      <c r="BZ27" s="218">
        <f t="shared" si="20"/>
        <v>14</v>
      </c>
      <c r="CA27" s="218">
        <f t="shared" si="20"/>
        <v>8</v>
      </c>
      <c r="CB27" s="218">
        <f t="shared" si="20"/>
        <v>0</v>
      </c>
      <c r="CC27" s="218">
        <f t="shared" si="20"/>
        <v>0</v>
      </c>
      <c r="CD27" s="218">
        <f t="shared" si="20"/>
        <v>33</v>
      </c>
      <c r="CE27" s="218">
        <f t="shared" ref="CE27:DE27" si="21">SUM(CE28,CE138,CE192)</f>
        <v>60</v>
      </c>
      <c r="CF27" s="218">
        <f t="shared" si="21"/>
        <v>0</v>
      </c>
      <c r="CG27" s="219">
        <f t="shared" si="21"/>
        <v>11</v>
      </c>
      <c r="CH27" s="224">
        <f t="shared" si="21"/>
        <v>218</v>
      </c>
      <c r="CI27" s="218">
        <f t="shared" si="21"/>
        <v>1</v>
      </c>
      <c r="CJ27" s="218">
        <f t="shared" si="21"/>
        <v>16</v>
      </c>
      <c r="CK27" s="218">
        <f t="shared" si="21"/>
        <v>0</v>
      </c>
      <c r="CL27" s="218">
        <f t="shared" si="21"/>
        <v>25</v>
      </c>
      <c r="CM27" s="218">
        <f t="shared" si="21"/>
        <v>8</v>
      </c>
      <c r="CN27" s="218">
        <f t="shared" si="21"/>
        <v>2</v>
      </c>
      <c r="CO27" s="218">
        <f t="shared" si="21"/>
        <v>0</v>
      </c>
      <c r="CP27" s="218">
        <f t="shared" si="21"/>
        <v>0</v>
      </c>
      <c r="CQ27" s="218">
        <f t="shared" si="21"/>
        <v>0</v>
      </c>
      <c r="CR27" s="218">
        <f t="shared" si="21"/>
        <v>0</v>
      </c>
      <c r="CS27" s="218">
        <f t="shared" si="21"/>
        <v>163</v>
      </c>
      <c r="CT27" s="218">
        <f t="shared" si="21"/>
        <v>0</v>
      </c>
      <c r="CU27" s="218">
        <f t="shared" si="21"/>
        <v>0</v>
      </c>
      <c r="CV27" s="218">
        <f t="shared" si="21"/>
        <v>0</v>
      </c>
      <c r="CW27" s="218">
        <f t="shared" si="21"/>
        <v>0</v>
      </c>
      <c r="CX27" s="218">
        <f t="shared" si="21"/>
        <v>0</v>
      </c>
      <c r="CY27" s="219">
        <f t="shared" si="21"/>
        <v>3</v>
      </c>
      <c r="CZ27" s="224">
        <f t="shared" si="21"/>
        <v>240</v>
      </c>
      <c r="DA27" s="218">
        <f t="shared" si="21"/>
        <v>159</v>
      </c>
      <c r="DB27" s="218">
        <f t="shared" si="21"/>
        <v>8</v>
      </c>
      <c r="DC27" s="218">
        <f t="shared" si="21"/>
        <v>3</v>
      </c>
      <c r="DD27" s="218">
        <f t="shared" si="21"/>
        <v>21</v>
      </c>
      <c r="DE27" s="219">
        <f t="shared" si="21"/>
        <v>49</v>
      </c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</row>
    <row r="28" spans="1:263" s="217" customFormat="1" ht="11.1" customHeight="1" x14ac:dyDescent="0.15">
      <c r="A28" s="208"/>
      <c r="B28" s="209"/>
      <c r="C28" s="209" t="s">
        <v>1329</v>
      </c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18">
        <f>SUM(N29,N37,N66,N74,N79,N93,N96,N102,N117,N125,N129)</f>
        <v>98</v>
      </c>
      <c r="O28" s="219"/>
      <c r="P28" s="220">
        <f t="shared" si="2"/>
        <v>1040</v>
      </c>
      <c r="Q28" s="221">
        <f t="shared" si="3"/>
        <v>342</v>
      </c>
      <c r="R28" s="222">
        <f t="shared" si="4"/>
        <v>342</v>
      </c>
      <c r="S28" s="223">
        <f t="shared" ref="S28:CD28" si="22">SUM(S29,S37,S66,S74,S79,S93,S96,S102,S117,S125,S129)</f>
        <v>202</v>
      </c>
      <c r="T28" s="220">
        <f t="shared" si="6"/>
        <v>2</v>
      </c>
      <c r="U28" s="218">
        <f t="shared" si="22"/>
        <v>1</v>
      </c>
      <c r="V28" s="218">
        <f t="shared" si="22"/>
        <v>0</v>
      </c>
      <c r="W28" s="218">
        <f t="shared" si="22"/>
        <v>0</v>
      </c>
      <c r="X28" s="219">
        <f t="shared" si="22"/>
        <v>1</v>
      </c>
      <c r="Y28" s="220">
        <f t="shared" si="7"/>
        <v>4</v>
      </c>
      <c r="Z28" s="218">
        <f t="shared" si="22"/>
        <v>0</v>
      </c>
      <c r="AA28" s="218">
        <f t="shared" si="22"/>
        <v>0</v>
      </c>
      <c r="AB28" s="218">
        <f t="shared" si="22"/>
        <v>0</v>
      </c>
      <c r="AC28" s="218">
        <f t="shared" si="22"/>
        <v>0</v>
      </c>
      <c r="AD28" s="218">
        <f t="shared" si="22"/>
        <v>0</v>
      </c>
      <c r="AE28" s="218">
        <f t="shared" si="22"/>
        <v>1</v>
      </c>
      <c r="AF28" s="218">
        <f t="shared" si="22"/>
        <v>0</v>
      </c>
      <c r="AG28" s="218">
        <f t="shared" si="22"/>
        <v>0</v>
      </c>
      <c r="AH28" s="218">
        <f t="shared" si="22"/>
        <v>0</v>
      </c>
      <c r="AI28" s="218">
        <f t="shared" si="22"/>
        <v>1</v>
      </c>
      <c r="AJ28" s="218">
        <f t="shared" si="22"/>
        <v>0</v>
      </c>
      <c r="AK28" s="218">
        <f t="shared" si="22"/>
        <v>0</v>
      </c>
      <c r="AL28" s="218">
        <f t="shared" si="22"/>
        <v>0</v>
      </c>
      <c r="AM28" s="218">
        <f t="shared" si="22"/>
        <v>0</v>
      </c>
      <c r="AN28" s="218">
        <f t="shared" si="22"/>
        <v>0</v>
      </c>
      <c r="AO28" s="218">
        <f t="shared" si="22"/>
        <v>0</v>
      </c>
      <c r="AP28" s="218">
        <f t="shared" si="22"/>
        <v>0</v>
      </c>
      <c r="AQ28" s="218">
        <f t="shared" si="22"/>
        <v>0</v>
      </c>
      <c r="AR28" s="218">
        <f t="shared" si="22"/>
        <v>0</v>
      </c>
      <c r="AS28" s="218">
        <f t="shared" si="22"/>
        <v>0</v>
      </c>
      <c r="AT28" s="218">
        <f t="shared" si="22"/>
        <v>0</v>
      </c>
      <c r="AU28" s="218">
        <f t="shared" si="22"/>
        <v>0</v>
      </c>
      <c r="AV28" s="218">
        <f t="shared" si="22"/>
        <v>0</v>
      </c>
      <c r="AW28" s="218">
        <f t="shared" si="22"/>
        <v>0</v>
      </c>
      <c r="AX28" s="218">
        <f t="shared" si="22"/>
        <v>0</v>
      </c>
      <c r="AY28" s="218">
        <f t="shared" si="22"/>
        <v>1</v>
      </c>
      <c r="AZ28" s="218">
        <f t="shared" si="22"/>
        <v>0</v>
      </c>
      <c r="BA28" s="218">
        <f t="shared" si="22"/>
        <v>0</v>
      </c>
      <c r="BB28" s="218">
        <f t="shared" si="22"/>
        <v>1</v>
      </c>
      <c r="BC28" s="218">
        <f>SUM(BC29,BC37,BC66,BC74,BC79,BC93,BC96,BC102,BC117,BC125,BC129)</f>
        <v>60</v>
      </c>
      <c r="BD28" s="224">
        <f t="shared" si="22"/>
        <v>74</v>
      </c>
      <c r="BE28" s="218">
        <f t="shared" si="22"/>
        <v>58</v>
      </c>
      <c r="BF28" s="218">
        <f t="shared" si="22"/>
        <v>16</v>
      </c>
      <c r="BG28" s="218">
        <f t="shared" si="22"/>
        <v>0</v>
      </c>
      <c r="BH28" s="219">
        <f t="shared" si="22"/>
        <v>0</v>
      </c>
      <c r="BI28" s="224">
        <f t="shared" si="22"/>
        <v>0</v>
      </c>
      <c r="BJ28" s="218">
        <f t="shared" si="22"/>
        <v>0</v>
      </c>
      <c r="BK28" s="218">
        <f t="shared" si="22"/>
        <v>0</v>
      </c>
      <c r="BL28" s="218">
        <f t="shared" si="22"/>
        <v>0</v>
      </c>
      <c r="BM28" s="218">
        <f t="shared" si="22"/>
        <v>0</v>
      </c>
      <c r="BN28" s="219">
        <f t="shared" si="22"/>
        <v>0</v>
      </c>
      <c r="BO28" s="220">
        <f t="shared" si="8"/>
        <v>458</v>
      </c>
      <c r="BP28" s="224">
        <f t="shared" si="22"/>
        <v>457</v>
      </c>
      <c r="BQ28" s="218">
        <f t="shared" si="22"/>
        <v>114</v>
      </c>
      <c r="BR28" s="218">
        <f t="shared" si="22"/>
        <v>13</v>
      </c>
      <c r="BS28" s="218">
        <f t="shared" si="22"/>
        <v>204</v>
      </c>
      <c r="BT28" s="219">
        <f t="shared" si="22"/>
        <v>126</v>
      </c>
      <c r="BU28" s="218">
        <f t="shared" si="22"/>
        <v>1</v>
      </c>
      <c r="BV28" s="218">
        <f t="shared" si="22"/>
        <v>1</v>
      </c>
      <c r="BW28" s="218">
        <f t="shared" si="22"/>
        <v>0</v>
      </c>
      <c r="BX28" s="219">
        <f t="shared" si="22"/>
        <v>0</v>
      </c>
      <c r="BY28" s="224">
        <f t="shared" si="22"/>
        <v>61</v>
      </c>
      <c r="BZ28" s="218">
        <f t="shared" si="22"/>
        <v>6</v>
      </c>
      <c r="CA28" s="218">
        <f t="shared" si="22"/>
        <v>3</v>
      </c>
      <c r="CB28" s="218">
        <f t="shared" si="22"/>
        <v>0</v>
      </c>
      <c r="CC28" s="218">
        <f t="shared" si="22"/>
        <v>0</v>
      </c>
      <c r="CD28" s="218">
        <f t="shared" si="22"/>
        <v>12</v>
      </c>
      <c r="CE28" s="218">
        <f t="shared" ref="CE28:DE28" si="23">SUM(CE29,CE37,CE66,CE74,CE79,CE93,CE96,CE102,CE117,CE125,CE129)</f>
        <v>30</v>
      </c>
      <c r="CF28" s="218">
        <f t="shared" si="23"/>
        <v>0</v>
      </c>
      <c r="CG28" s="219">
        <f t="shared" si="23"/>
        <v>10</v>
      </c>
      <c r="CH28" s="224">
        <f t="shared" si="23"/>
        <v>93</v>
      </c>
      <c r="CI28" s="218">
        <f t="shared" si="23"/>
        <v>0</v>
      </c>
      <c r="CJ28" s="218">
        <f t="shared" si="23"/>
        <v>5</v>
      </c>
      <c r="CK28" s="218">
        <f t="shared" si="23"/>
        <v>0</v>
      </c>
      <c r="CL28" s="218">
        <f t="shared" si="23"/>
        <v>13</v>
      </c>
      <c r="CM28" s="218">
        <f t="shared" si="23"/>
        <v>1</v>
      </c>
      <c r="CN28" s="218">
        <f t="shared" si="23"/>
        <v>2</v>
      </c>
      <c r="CO28" s="218">
        <f t="shared" si="23"/>
        <v>0</v>
      </c>
      <c r="CP28" s="218">
        <f t="shared" si="23"/>
        <v>0</v>
      </c>
      <c r="CQ28" s="218">
        <f t="shared" si="23"/>
        <v>0</v>
      </c>
      <c r="CR28" s="218">
        <f t="shared" si="23"/>
        <v>0</v>
      </c>
      <c r="CS28" s="218">
        <f t="shared" si="23"/>
        <v>70</v>
      </c>
      <c r="CT28" s="218">
        <f t="shared" si="23"/>
        <v>0</v>
      </c>
      <c r="CU28" s="218">
        <f t="shared" si="23"/>
        <v>0</v>
      </c>
      <c r="CV28" s="218">
        <f t="shared" si="23"/>
        <v>0</v>
      </c>
      <c r="CW28" s="218">
        <f t="shared" si="23"/>
        <v>0</v>
      </c>
      <c r="CX28" s="218">
        <f t="shared" si="23"/>
        <v>0</v>
      </c>
      <c r="CY28" s="219">
        <f t="shared" si="23"/>
        <v>2</v>
      </c>
      <c r="CZ28" s="224">
        <f t="shared" si="23"/>
        <v>86</v>
      </c>
      <c r="DA28" s="218">
        <f t="shared" si="23"/>
        <v>82</v>
      </c>
      <c r="DB28" s="218">
        <f t="shared" si="23"/>
        <v>0</v>
      </c>
      <c r="DC28" s="218">
        <f t="shared" si="23"/>
        <v>3</v>
      </c>
      <c r="DD28" s="218">
        <f t="shared" si="23"/>
        <v>1</v>
      </c>
      <c r="DE28" s="219">
        <f t="shared" si="23"/>
        <v>0</v>
      </c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</row>
    <row r="29" spans="1:263" s="29" customFormat="1" ht="11.1" customHeight="1" x14ac:dyDescent="0.15">
      <c r="A29" s="62"/>
      <c r="B29" s="63"/>
      <c r="C29" s="28" t="s">
        <v>1305</v>
      </c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97">
        <f>SUM(N30:N36)</f>
        <v>7</v>
      </c>
      <c r="O29" s="98"/>
      <c r="P29" s="220">
        <f t="shared" si="2"/>
        <v>36</v>
      </c>
      <c r="Q29" s="221">
        <f t="shared" si="3"/>
        <v>12</v>
      </c>
      <c r="R29" s="222">
        <f t="shared" si="4"/>
        <v>12</v>
      </c>
      <c r="S29" s="99">
        <f t="shared" ref="S29:CD29" si="24">SUM(S30:S36)</f>
        <v>4</v>
      </c>
      <c r="T29" s="220">
        <f t="shared" si="6"/>
        <v>0</v>
      </c>
      <c r="U29" s="97">
        <f t="shared" si="24"/>
        <v>0</v>
      </c>
      <c r="V29" s="97">
        <f t="shared" si="24"/>
        <v>0</v>
      </c>
      <c r="W29" s="97">
        <f t="shared" si="24"/>
        <v>0</v>
      </c>
      <c r="X29" s="98">
        <f t="shared" si="24"/>
        <v>0</v>
      </c>
      <c r="Y29" s="220">
        <f t="shared" si="7"/>
        <v>0</v>
      </c>
      <c r="Z29" s="97">
        <f t="shared" si="24"/>
        <v>0</v>
      </c>
      <c r="AA29" s="97">
        <f t="shared" si="24"/>
        <v>0</v>
      </c>
      <c r="AB29" s="97">
        <f t="shared" si="24"/>
        <v>0</v>
      </c>
      <c r="AC29" s="97">
        <f t="shared" si="24"/>
        <v>0</v>
      </c>
      <c r="AD29" s="97">
        <f t="shared" si="24"/>
        <v>0</v>
      </c>
      <c r="AE29" s="97">
        <f t="shared" si="24"/>
        <v>0</v>
      </c>
      <c r="AF29" s="97">
        <f t="shared" si="24"/>
        <v>0</v>
      </c>
      <c r="AG29" s="97">
        <f t="shared" si="24"/>
        <v>0</v>
      </c>
      <c r="AH29" s="97">
        <f t="shared" si="24"/>
        <v>0</v>
      </c>
      <c r="AI29" s="97">
        <f t="shared" si="24"/>
        <v>0</v>
      </c>
      <c r="AJ29" s="97">
        <f t="shared" si="24"/>
        <v>0</v>
      </c>
      <c r="AK29" s="97">
        <f t="shared" si="24"/>
        <v>0</v>
      </c>
      <c r="AL29" s="97">
        <f t="shared" si="24"/>
        <v>0</v>
      </c>
      <c r="AM29" s="97">
        <f t="shared" si="24"/>
        <v>0</v>
      </c>
      <c r="AN29" s="97">
        <f t="shared" si="24"/>
        <v>0</v>
      </c>
      <c r="AO29" s="97">
        <f t="shared" si="24"/>
        <v>0</v>
      </c>
      <c r="AP29" s="97">
        <f t="shared" si="24"/>
        <v>0</v>
      </c>
      <c r="AQ29" s="97">
        <f t="shared" si="24"/>
        <v>0</v>
      </c>
      <c r="AR29" s="97">
        <f t="shared" si="24"/>
        <v>0</v>
      </c>
      <c r="AS29" s="97">
        <f t="shared" si="24"/>
        <v>0</v>
      </c>
      <c r="AT29" s="97">
        <f t="shared" si="24"/>
        <v>0</v>
      </c>
      <c r="AU29" s="97">
        <f t="shared" si="24"/>
        <v>0</v>
      </c>
      <c r="AV29" s="97">
        <f t="shared" si="24"/>
        <v>0</v>
      </c>
      <c r="AW29" s="97">
        <f t="shared" si="24"/>
        <v>0</v>
      </c>
      <c r="AX29" s="97">
        <f t="shared" si="24"/>
        <v>0</v>
      </c>
      <c r="AY29" s="97">
        <f t="shared" si="24"/>
        <v>0</v>
      </c>
      <c r="AZ29" s="97">
        <f t="shared" si="24"/>
        <v>0</v>
      </c>
      <c r="BA29" s="97">
        <f t="shared" si="24"/>
        <v>0</v>
      </c>
      <c r="BB29" s="97">
        <f t="shared" si="24"/>
        <v>0</v>
      </c>
      <c r="BC29" s="218">
        <f>SUM(BC30:BC36)</f>
        <v>3</v>
      </c>
      <c r="BD29" s="224">
        <f t="shared" si="24"/>
        <v>5</v>
      </c>
      <c r="BE29" s="97">
        <f t="shared" si="24"/>
        <v>5</v>
      </c>
      <c r="BF29" s="97">
        <f t="shared" si="24"/>
        <v>0</v>
      </c>
      <c r="BG29" s="97">
        <f t="shared" si="24"/>
        <v>0</v>
      </c>
      <c r="BH29" s="98">
        <f t="shared" si="24"/>
        <v>0</v>
      </c>
      <c r="BI29" s="224">
        <f t="shared" si="24"/>
        <v>0</v>
      </c>
      <c r="BJ29" s="97">
        <f t="shared" si="24"/>
        <v>0</v>
      </c>
      <c r="BK29" s="97">
        <f t="shared" si="24"/>
        <v>0</v>
      </c>
      <c r="BL29" s="97">
        <f t="shared" si="24"/>
        <v>0</v>
      </c>
      <c r="BM29" s="97">
        <f t="shared" si="24"/>
        <v>0</v>
      </c>
      <c r="BN29" s="98">
        <f t="shared" si="24"/>
        <v>0</v>
      </c>
      <c r="BO29" s="220">
        <f t="shared" si="8"/>
        <v>19</v>
      </c>
      <c r="BP29" s="224">
        <f t="shared" si="24"/>
        <v>19</v>
      </c>
      <c r="BQ29" s="97">
        <f t="shared" si="24"/>
        <v>2</v>
      </c>
      <c r="BR29" s="97">
        <f t="shared" si="24"/>
        <v>1</v>
      </c>
      <c r="BS29" s="97">
        <f t="shared" si="24"/>
        <v>10</v>
      </c>
      <c r="BT29" s="98">
        <f t="shared" si="24"/>
        <v>6</v>
      </c>
      <c r="BU29" s="218">
        <f t="shared" si="24"/>
        <v>0</v>
      </c>
      <c r="BV29" s="97">
        <f t="shared" si="24"/>
        <v>0</v>
      </c>
      <c r="BW29" s="97">
        <f t="shared" si="24"/>
        <v>0</v>
      </c>
      <c r="BX29" s="98">
        <f t="shared" si="24"/>
        <v>0</v>
      </c>
      <c r="BY29" s="224">
        <f t="shared" si="24"/>
        <v>1</v>
      </c>
      <c r="BZ29" s="97">
        <f t="shared" si="24"/>
        <v>0</v>
      </c>
      <c r="CA29" s="97">
        <f t="shared" si="24"/>
        <v>0</v>
      </c>
      <c r="CB29" s="97">
        <f t="shared" si="24"/>
        <v>0</v>
      </c>
      <c r="CC29" s="97">
        <f t="shared" si="24"/>
        <v>0</v>
      </c>
      <c r="CD29" s="97">
        <f t="shared" si="24"/>
        <v>1</v>
      </c>
      <c r="CE29" s="97">
        <f t="shared" ref="CE29:DE29" si="25">SUM(CE30:CE36)</f>
        <v>0</v>
      </c>
      <c r="CF29" s="97">
        <f t="shared" si="25"/>
        <v>0</v>
      </c>
      <c r="CG29" s="98">
        <f t="shared" si="25"/>
        <v>0</v>
      </c>
      <c r="CH29" s="224">
        <f t="shared" si="25"/>
        <v>2</v>
      </c>
      <c r="CI29" s="97">
        <f t="shared" si="25"/>
        <v>0</v>
      </c>
      <c r="CJ29" s="97">
        <f t="shared" si="25"/>
        <v>0</v>
      </c>
      <c r="CK29" s="97">
        <f t="shared" si="25"/>
        <v>0</v>
      </c>
      <c r="CL29" s="97">
        <f t="shared" si="25"/>
        <v>0</v>
      </c>
      <c r="CM29" s="97">
        <f t="shared" si="25"/>
        <v>0</v>
      </c>
      <c r="CN29" s="97">
        <f t="shared" si="25"/>
        <v>0</v>
      </c>
      <c r="CO29" s="97">
        <f t="shared" si="25"/>
        <v>0</v>
      </c>
      <c r="CP29" s="97">
        <f t="shared" si="25"/>
        <v>0</v>
      </c>
      <c r="CQ29" s="97">
        <f t="shared" si="25"/>
        <v>0</v>
      </c>
      <c r="CR29" s="97">
        <f t="shared" si="25"/>
        <v>0</v>
      </c>
      <c r="CS29" s="97">
        <f t="shared" si="25"/>
        <v>2</v>
      </c>
      <c r="CT29" s="97">
        <f t="shared" si="25"/>
        <v>0</v>
      </c>
      <c r="CU29" s="97">
        <f t="shared" si="25"/>
        <v>0</v>
      </c>
      <c r="CV29" s="97">
        <f t="shared" si="25"/>
        <v>0</v>
      </c>
      <c r="CW29" s="97">
        <f t="shared" si="25"/>
        <v>0</v>
      </c>
      <c r="CX29" s="97">
        <f t="shared" si="25"/>
        <v>0</v>
      </c>
      <c r="CY29" s="98">
        <f t="shared" si="25"/>
        <v>0</v>
      </c>
      <c r="CZ29" s="224">
        <f t="shared" si="25"/>
        <v>2</v>
      </c>
      <c r="DA29" s="97">
        <f t="shared" si="25"/>
        <v>2</v>
      </c>
      <c r="DB29" s="97">
        <f t="shared" si="25"/>
        <v>0</v>
      </c>
      <c r="DC29" s="97">
        <f t="shared" si="25"/>
        <v>0</v>
      </c>
      <c r="DD29" s="97">
        <f t="shared" si="25"/>
        <v>0</v>
      </c>
      <c r="DE29" s="98">
        <f t="shared" si="25"/>
        <v>0</v>
      </c>
    </row>
    <row r="30" spans="1:263" s="61" customFormat="1" ht="11.1" customHeight="1" x14ac:dyDescent="0.15">
      <c r="A30" s="51" t="s">
        <v>880</v>
      </c>
      <c r="B30" s="52" t="s">
        <v>966</v>
      </c>
      <c r="C30" s="53" t="s">
        <v>1305</v>
      </c>
      <c r="D30" s="53" t="s">
        <v>122</v>
      </c>
      <c r="E30" s="53" t="s">
        <v>136</v>
      </c>
      <c r="F30" s="53" t="s">
        <v>76</v>
      </c>
      <c r="G30" s="53" t="s">
        <v>1263</v>
      </c>
      <c r="H30" s="53" t="s">
        <v>51</v>
      </c>
      <c r="I30" s="53" t="s">
        <v>355</v>
      </c>
      <c r="J30" s="53" t="s">
        <v>49</v>
      </c>
      <c r="K30" s="53" t="s">
        <v>144</v>
      </c>
      <c r="L30" s="53" t="s">
        <v>199</v>
      </c>
      <c r="M30" s="53" t="s">
        <v>200</v>
      </c>
      <c r="N30" s="117">
        <v>1</v>
      </c>
      <c r="O30" s="118" t="s">
        <v>195</v>
      </c>
      <c r="P30" s="220">
        <f t="shared" si="2"/>
        <v>14</v>
      </c>
      <c r="Q30" s="221">
        <f t="shared" si="3"/>
        <v>4</v>
      </c>
      <c r="R30" s="222">
        <f t="shared" si="4"/>
        <v>4</v>
      </c>
      <c r="S30" s="119">
        <v>1</v>
      </c>
      <c r="T30" s="220">
        <f t="shared" si="6"/>
        <v>0</v>
      </c>
      <c r="U30" s="117">
        <v>0</v>
      </c>
      <c r="V30" s="117">
        <v>0</v>
      </c>
      <c r="W30" s="117">
        <v>0</v>
      </c>
      <c r="X30" s="118">
        <v>0</v>
      </c>
      <c r="Y30" s="220">
        <f t="shared" si="7"/>
        <v>0</v>
      </c>
      <c r="Z30" s="117">
        <v>0</v>
      </c>
      <c r="AA30" s="117">
        <v>0</v>
      </c>
      <c r="AB30" s="117">
        <v>0</v>
      </c>
      <c r="AC30" s="117">
        <v>0</v>
      </c>
      <c r="AD30" s="117">
        <v>0</v>
      </c>
      <c r="AE30" s="117">
        <v>0</v>
      </c>
      <c r="AF30" s="117">
        <v>0</v>
      </c>
      <c r="AG30" s="117">
        <v>0</v>
      </c>
      <c r="AH30" s="117">
        <v>0</v>
      </c>
      <c r="AI30" s="117">
        <v>0</v>
      </c>
      <c r="AJ30" s="117">
        <v>0</v>
      </c>
      <c r="AK30" s="117">
        <v>0</v>
      </c>
      <c r="AL30" s="117">
        <v>0</v>
      </c>
      <c r="AM30" s="117">
        <v>0</v>
      </c>
      <c r="AN30" s="117">
        <v>0</v>
      </c>
      <c r="AO30" s="117">
        <v>0</v>
      </c>
      <c r="AP30" s="117">
        <v>0</v>
      </c>
      <c r="AQ30" s="117">
        <v>0</v>
      </c>
      <c r="AR30" s="117">
        <v>0</v>
      </c>
      <c r="AS30" s="117">
        <v>0</v>
      </c>
      <c r="AT30" s="117">
        <v>0</v>
      </c>
      <c r="AU30" s="117">
        <v>0</v>
      </c>
      <c r="AV30" s="117">
        <v>0</v>
      </c>
      <c r="AW30" s="117">
        <v>0</v>
      </c>
      <c r="AX30" s="117">
        <v>0</v>
      </c>
      <c r="AY30" s="117">
        <v>0</v>
      </c>
      <c r="AZ30" s="117">
        <v>0</v>
      </c>
      <c r="BA30" s="117">
        <v>0</v>
      </c>
      <c r="BB30" s="117">
        <v>0</v>
      </c>
      <c r="BC30" s="269">
        <v>1</v>
      </c>
      <c r="BD30" s="270">
        <v>2</v>
      </c>
      <c r="BE30" s="117">
        <v>2</v>
      </c>
      <c r="BF30" s="117">
        <v>0</v>
      </c>
      <c r="BG30" s="117">
        <v>0</v>
      </c>
      <c r="BH30" s="118">
        <v>0</v>
      </c>
      <c r="BI30" s="270">
        <v>0</v>
      </c>
      <c r="BJ30" s="117">
        <v>0</v>
      </c>
      <c r="BK30" s="117">
        <v>0</v>
      </c>
      <c r="BL30" s="117">
        <v>0</v>
      </c>
      <c r="BM30" s="117">
        <v>0</v>
      </c>
      <c r="BN30" s="118">
        <v>0</v>
      </c>
      <c r="BO30" s="220">
        <f t="shared" si="8"/>
        <v>7</v>
      </c>
      <c r="BP30" s="270">
        <v>7</v>
      </c>
      <c r="BQ30" s="117">
        <v>1</v>
      </c>
      <c r="BR30" s="117">
        <v>0</v>
      </c>
      <c r="BS30" s="117">
        <v>4</v>
      </c>
      <c r="BT30" s="118">
        <v>2</v>
      </c>
      <c r="BU30" s="269">
        <v>0</v>
      </c>
      <c r="BV30" s="117">
        <v>0</v>
      </c>
      <c r="BW30" s="117">
        <v>0</v>
      </c>
      <c r="BX30" s="118">
        <v>0</v>
      </c>
      <c r="BY30" s="270">
        <v>1</v>
      </c>
      <c r="BZ30" s="117">
        <v>0</v>
      </c>
      <c r="CA30" s="117">
        <v>0</v>
      </c>
      <c r="CB30" s="117">
        <v>0</v>
      </c>
      <c r="CC30" s="117">
        <v>0</v>
      </c>
      <c r="CD30" s="117">
        <v>1</v>
      </c>
      <c r="CE30" s="117">
        <v>0</v>
      </c>
      <c r="CF30" s="117">
        <v>0</v>
      </c>
      <c r="CG30" s="118">
        <v>0</v>
      </c>
      <c r="CH30" s="270">
        <v>1</v>
      </c>
      <c r="CI30" s="117">
        <v>0</v>
      </c>
      <c r="CJ30" s="117">
        <v>0</v>
      </c>
      <c r="CK30" s="117">
        <v>0</v>
      </c>
      <c r="CL30" s="117">
        <v>0</v>
      </c>
      <c r="CM30" s="117">
        <v>0</v>
      </c>
      <c r="CN30" s="117">
        <v>0</v>
      </c>
      <c r="CO30" s="117">
        <v>0</v>
      </c>
      <c r="CP30" s="117">
        <v>0</v>
      </c>
      <c r="CQ30" s="117">
        <v>0</v>
      </c>
      <c r="CR30" s="117">
        <v>0</v>
      </c>
      <c r="CS30" s="117">
        <v>1</v>
      </c>
      <c r="CT30" s="117">
        <v>0</v>
      </c>
      <c r="CU30" s="117">
        <v>0</v>
      </c>
      <c r="CV30" s="117">
        <v>0</v>
      </c>
      <c r="CW30" s="117">
        <v>0</v>
      </c>
      <c r="CX30" s="117">
        <v>0</v>
      </c>
      <c r="CY30" s="118">
        <v>0</v>
      </c>
      <c r="CZ30" s="270">
        <v>1</v>
      </c>
      <c r="DA30" s="117">
        <v>1</v>
      </c>
      <c r="DB30" s="117">
        <v>0</v>
      </c>
      <c r="DC30" s="117">
        <v>0</v>
      </c>
      <c r="DD30" s="117">
        <v>0</v>
      </c>
      <c r="DE30" s="118">
        <v>0</v>
      </c>
    </row>
    <row r="31" spans="1:263" s="61" customFormat="1" ht="11.1" customHeight="1" x14ac:dyDescent="0.15">
      <c r="A31" s="51" t="s">
        <v>353</v>
      </c>
      <c r="B31" s="52" t="s">
        <v>966</v>
      </c>
      <c r="C31" s="53" t="s">
        <v>354</v>
      </c>
      <c r="D31" s="53" t="s">
        <v>122</v>
      </c>
      <c r="E31" s="53" t="s">
        <v>136</v>
      </c>
      <c r="F31" s="53" t="s">
        <v>76</v>
      </c>
      <c r="G31" s="53" t="s">
        <v>1263</v>
      </c>
      <c r="H31" s="53" t="s">
        <v>121</v>
      </c>
      <c r="I31" s="53" t="s">
        <v>356</v>
      </c>
      <c r="J31" s="53" t="s">
        <v>49</v>
      </c>
      <c r="K31" s="53" t="s">
        <v>144</v>
      </c>
      <c r="L31" s="53" t="s">
        <v>199</v>
      </c>
      <c r="M31" s="53" t="s">
        <v>206</v>
      </c>
      <c r="N31" s="117">
        <v>1</v>
      </c>
      <c r="O31" s="118" t="s">
        <v>195</v>
      </c>
      <c r="P31" s="220">
        <f t="shared" si="2"/>
        <v>4</v>
      </c>
      <c r="Q31" s="221">
        <f t="shared" si="3"/>
        <v>2</v>
      </c>
      <c r="R31" s="222">
        <f t="shared" si="4"/>
        <v>2</v>
      </c>
      <c r="S31" s="119">
        <v>1</v>
      </c>
      <c r="T31" s="220">
        <f t="shared" si="6"/>
        <v>0</v>
      </c>
      <c r="U31" s="117">
        <v>0</v>
      </c>
      <c r="V31" s="117">
        <v>0</v>
      </c>
      <c r="W31" s="117">
        <v>0</v>
      </c>
      <c r="X31" s="118">
        <v>0</v>
      </c>
      <c r="Y31" s="220">
        <f t="shared" si="7"/>
        <v>0</v>
      </c>
      <c r="Z31" s="117">
        <v>0</v>
      </c>
      <c r="AA31" s="117">
        <v>0</v>
      </c>
      <c r="AB31" s="117">
        <v>0</v>
      </c>
      <c r="AC31" s="117">
        <v>0</v>
      </c>
      <c r="AD31" s="117">
        <v>0</v>
      </c>
      <c r="AE31" s="117">
        <v>0</v>
      </c>
      <c r="AF31" s="117">
        <v>0</v>
      </c>
      <c r="AG31" s="117">
        <v>0</v>
      </c>
      <c r="AH31" s="117">
        <v>0</v>
      </c>
      <c r="AI31" s="117">
        <v>0</v>
      </c>
      <c r="AJ31" s="117">
        <v>0</v>
      </c>
      <c r="AK31" s="117">
        <v>0</v>
      </c>
      <c r="AL31" s="117">
        <v>0</v>
      </c>
      <c r="AM31" s="117">
        <v>0</v>
      </c>
      <c r="AN31" s="117">
        <v>0</v>
      </c>
      <c r="AO31" s="117">
        <v>0</v>
      </c>
      <c r="AP31" s="117">
        <v>0</v>
      </c>
      <c r="AQ31" s="117">
        <v>0</v>
      </c>
      <c r="AR31" s="117">
        <v>0</v>
      </c>
      <c r="AS31" s="117">
        <v>0</v>
      </c>
      <c r="AT31" s="117">
        <v>0</v>
      </c>
      <c r="AU31" s="117">
        <v>0</v>
      </c>
      <c r="AV31" s="117">
        <v>0</v>
      </c>
      <c r="AW31" s="117">
        <v>0</v>
      </c>
      <c r="AX31" s="117">
        <v>0</v>
      </c>
      <c r="AY31" s="117">
        <v>0</v>
      </c>
      <c r="AZ31" s="117">
        <v>0</v>
      </c>
      <c r="BA31" s="117">
        <v>0</v>
      </c>
      <c r="BB31" s="117">
        <v>0</v>
      </c>
      <c r="BC31" s="269">
        <v>1</v>
      </c>
      <c r="BD31" s="270">
        <v>0</v>
      </c>
      <c r="BE31" s="117">
        <v>0</v>
      </c>
      <c r="BF31" s="117">
        <v>0</v>
      </c>
      <c r="BG31" s="117">
        <v>0</v>
      </c>
      <c r="BH31" s="118">
        <v>0</v>
      </c>
      <c r="BI31" s="270">
        <v>0</v>
      </c>
      <c r="BJ31" s="117">
        <v>0</v>
      </c>
      <c r="BK31" s="117">
        <v>0</v>
      </c>
      <c r="BL31" s="117">
        <v>0</v>
      </c>
      <c r="BM31" s="117">
        <v>0</v>
      </c>
      <c r="BN31" s="118">
        <v>0</v>
      </c>
      <c r="BO31" s="220">
        <f t="shared" si="8"/>
        <v>2</v>
      </c>
      <c r="BP31" s="270">
        <v>2</v>
      </c>
      <c r="BQ31" s="117">
        <v>0</v>
      </c>
      <c r="BR31" s="117">
        <v>0</v>
      </c>
      <c r="BS31" s="117">
        <v>1</v>
      </c>
      <c r="BT31" s="118">
        <v>1</v>
      </c>
      <c r="BU31" s="269">
        <v>0</v>
      </c>
      <c r="BV31" s="117">
        <v>0</v>
      </c>
      <c r="BW31" s="117">
        <v>0</v>
      </c>
      <c r="BX31" s="118">
        <v>0</v>
      </c>
      <c r="BY31" s="270">
        <v>0</v>
      </c>
      <c r="BZ31" s="117">
        <v>0</v>
      </c>
      <c r="CA31" s="117">
        <v>0</v>
      </c>
      <c r="CB31" s="117">
        <v>0</v>
      </c>
      <c r="CC31" s="117">
        <v>0</v>
      </c>
      <c r="CD31" s="117">
        <v>0</v>
      </c>
      <c r="CE31" s="117">
        <v>0</v>
      </c>
      <c r="CF31" s="117">
        <v>0</v>
      </c>
      <c r="CG31" s="118">
        <v>0</v>
      </c>
      <c r="CH31" s="270">
        <v>0</v>
      </c>
      <c r="CI31" s="117">
        <v>0</v>
      </c>
      <c r="CJ31" s="117">
        <v>0</v>
      </c>
      <c r="CK31" s="117">
        <v>0</v>
      </c>
      <c r="CL31" s="117">
        <v>0</v>
      </c>
      <c r="CM31" s="117">
        <v>0</v>
      </c>
      <c r="CN31" s="117">
        <v>0</v>
      </c>
      <c r="CO31" s="117">
        <v>0</v>
      </c>
      <c r="CP31" s="117">
        <v>0</v>
      </c>
      <c r="CQ31" s="117">
        <v>0</v>
      </c>
      <c r="CR31" s="117">
        <v>0</v>
      </c>
      <c r="CS31" s="117">
        <v>0</v>
      </c>
      <c r="CT31" s="117">
        <v>0</v>
      </c>
      <c r="CU31" s="117">
        <v>0</v>
      </c>
      <c r="CV31" s="117">
        <v>0</v>
      </c>
      <c r="CW31" s="117">
        <v>0</v>
      </c>
      <c r="CX31" s="117">
        <v>0</v>
      </c>
      <c r="CY31" s="118">
        <v>0</v>
      </c>
      <c r="CZ31" s="270">
        <v>0</v>
      </c>
      <c r="DA31" s="117">
        <v>0</v>
      </c>
      <c r="DB31" s="117">
        <v>0</v>
      </c>
      <c r="DC31" s="117">
        <v>0</v>
      </c>
      <c r="DD31" s="117">
        <v>0</v>
      </c>
      <c r="DE31" s="118">
        <v>0</v>
      </c>
    </row>
    <row r="32" spans="1:263" s="61" customFormat="1" ht="11.1" customHeight="1" x14ac:dyDescent="0.15">
      <c r="A32" s="51" t="s">
        <v>359</v>
      </c>
      <c r="B32" s="52" t="s">
        <v>966</v>
      </c>
      <c r="C32" s="53" t="s">
        <v>360</v>
      </c>
      <c r="D32" s="53" t="s">
        <v>122</v>
      </c>
      <c r="E32" s="53" t="s">
        <v>136</v>
      </c>
      <c r="F32" s="53" t="s">
        <v>76</v>
      </c>
      <c r="G32" s="53" t="s">
        <v>1263</v>
      </c>
      <c r="H32" s="53" t="s">
        <v>132</v>
      </c>
      <c r="I32" s="53" t="s">
        <v>360</v>
      </c>
      <c r="J32" s="53" t="s">
        <v>49</v>
      </c>
      <c r="K32" s="53" t="s">
        <v>144</v>
      </c>
      <c r="L32" s="53" t="s">
        <v>199</v>
      </c>
      <c r="M32" s="53" t="s">
        <v>206</v>
      </c>
      <c r="N32" s="117">
        <v>1</v>
      </c>
      <c r="O32" s="118" t="s">
        <v>195</v>
      </c>
      <c r="P32" s="220">
        <f t="shared" si="2"/>
        <v>3</v>
      </c>
      <c r="Q32" s="221">
        <f t="shared" si="3"/>
        <v>1</v>
      </c>
      <c r="R32" s="222">
        <f t="shared" si="4"/>
        <v>1</v>
      </c>
      <c r="S32" s="119">
        <v>0</v>
      </c>
      <c r="T32" s="220">
        <f t="shared" si="6"/>
        <v>0</v>
      </c>
      <c r="U32" s="117">
        <v>0</v>
      </c>
      <c r="V32" s="117">
        <v>0</v>
      </c>
      <c r="W32" s="117">
        <v>0</v>
      </c>
      <c r="X32" s="118">
        <v>0</v>
      </c>
      <c r="Y32" s="220">
        <f t="shared" si="7"/>
        <v>0</v>
      </c>
      <c r="Z32" s="117">
        <v>0</v>
      </c>
      <c r="AA32" s="117">
        <v>0</v>
      </c>
      <c r="AB32" s="117">
        <v>0</v>
      </c>
      <c r="AC32" s="117">
        <v>0</v>
      </c>
      <c r="AD32" s="117">
        <v>0</v>
      </c>
      <c r="AE32" s="117">
        <v>0</v>
      </c>
      <c r="AF32" s="117">
        <v>0</v>
      </c>
      <c r="AG32" s="117">
        <v>0</v>
      </c>
      <c r="AH32" s="117">
        <v>0</v>
      </c>
      <c r="AI32" s="117">
        <v>0</v>
      </c>
      <c r="AJ32" s="117">
        <v>0</v>
      </c>
      <c r="AK32" s="117">
        <v>0</v>
      </c>
      <c r="AL32" s="117">
        <v>0</v>
      </c>
      <c r="AM32" s="117">
        <v>0</v>
      </c>
      <c r="AN32" s="117">
        <v>0</v>
      </c>
      <c r="AO32" s="117">
        <v>0</v>
      </c>
      <c r="AP32" s="117">
        <v>0</v>
      </c>
      <c r="AQ32" s="117">
        <v>0</v>
      </c>
      <c r="AR32" s="117">
        <v>0</v>
      </c>
      <c r="AS32" s="117">
        <v>0</v>
      </c>
      <c r="AT32" s="117">
        <v>0</v>
      </c>
      <c r="AU32" s="117">
        <v>0</v>
      </c>
      <c r="AV32" s="117">
        <v>0</v>
      </c>
      <c r="AW32" s="117">
        <v>0</v>
      </c>
      <c r="AX32" s="117">
        <v>0</v>
      </c>
      <c r="AY32" s="117">
        <v>0</v>
      </c>
      <c r="AZ32" s="117">
        <v>0</v>
      </c>
      <c r="BA32" s="117">
        <v>0</v>
      </c>
      <c r="BB32" s="117">
        <v>0</v>
      </c>
      <c r="BC32" s="269">
        <v>0</v>
      </c>
      <c r="BD32" s="270">
        <v>1</v>
      </c>
      <c r="BE32" s="117">
        <v>1</v>
      </c>
      <c r="BF32" s="117">
        <v>0</v>
      </c>
      <c r="BG32" s="117">
        <v>0</v>
      </c>
      <c r="BH32" s="118">
        <v>0</v>
      </c>
      <c r="BI32" s="270">
        <v>0</v>
      </c>
      <c r="BJ32" s="117">
        <v>0</v>
      </c>
      <c r="BK32" s="117">
        <v>0</v>
      </c>
      <c r="BL32" s="117">
        <v>0</v>
      </c>
      <c r="BM32" s="117">
        <v>0</v>
      </c>
      <c r="BN32" s="118">
        <v>0</v>
      </c>
      <c r="BO32" s="220">
        <f t="shared" si="8"/>
        <v>2</v>
      </c>
      <c r="BP32" s="270">
        <v>2</v>
      </c>
      <c r="BQ32" s="117">
        <v>0</v>
      </c>
      <c r="BR32" s="117">
        <v>0</v>
      </c>
      <c r="BS32" s="117">
        <v>1</v>
      </c>
      <c r="BT32" s="118">
        <v>1</v>
      </c>
      <c r="BU32" s="269">
        <v>0</v>
      </c>
      <c r="BV32" s="117">
        <v>0</v>
      </c>
      <c r="BW32" s="117">
        <v>0</v>
      </c>
      <c r="BX32" s="118">
        <v>0</v>
      </c>
      <c r="BY32" s="270">
        <v>0</v>
      </c>
      <c r="BZ32" s="117">
        <v>0</v>
      </c>
      <c r="CA32" s="117">
        <v>0</v>
      </c>
      <c r="CB32" s="117">
        <v>0</v>
      </c>
      <c r="CC32" s="117">
        <v>0</v>
      </c>
      <c r="CD32" s="117">
        <v>0</v>
      </c>
      <c r="CE32" s="117">
        <v>0</v>
      </c>
      <c r="CF32" s="117">
        <v>0</v>
      </c>
      <c r="CG32" s="118">
        <v>0</v>
      </c>
      <c r="CH32" s="270">
        <v>0</v>
      </c>
      <c r="CI32" s="117">
        <v>0</v>
      </c>
      <c r="CJ32" s="117">
        <v>0</v>
      </c>
      <c r="CK32" s="117">
        <v>0</v>
      </c>
      <c r="CL32" s="117">
        <v>0</v>
      </c>
      <c r="CM32" s="117">
        <v>0</v>
      </c>
      <c r="CN32" s="117">
        <v>0</v>
      </c>
      <c r="CO32" s="117">
        <v>0</v>
      </c>
      <c r="CP32" s="117">
        <v>0</v>
      </c>
      <c r="CQ32" s="117">
        <v>0</v>
      </c>
      <c r="CR32" s="117">
        <v>0</v>
      </c>
      <c r="CS32" s="117">
        <v>0</v>
      </c>
      <c r="CT32" s="117">
        <v>0</v>
      </c>
      <c r="CU32" s="117">
        <v>0</v>
      </c>
      <c r="CV32" s="117">
        <v>0</v>
      </c>
      <c r="CW32" s="117">
        <v>0</v>
      </c>
      <c r="CX32" s="117">
        <v>0</v>
      </c>
      <c r="CY32" s="118">
        <v>0</v>
      </c>
      <c r="CZ32" s="270">
        <v>0</v>
      </c>
      <c r="DA32" s="117">
        <v>0</v>
      </c>
      <c r="DB32" s="117">
        <v>0</v>
      </c>
      <c r="DC32" s="117">
        <v>0</v>
      </c>
      <c r="DD32" s="117">
        <v>0</v>
      </c>
      <c r="DE32" s="118">
        <v>0</v>
      </c>
    </row>
    <row r="33" spans="1:263" s="61" customFormat="1" ht="11.1" customHeight="1" x14ac:dyDescent="0.15">
      <c r="A33" s="51" t="s">
        <v>363</v>
      </c>
      <c r="B33" s="52" t="s">
        <v>966</v>
      </c>
      <c r="C33" s="53" t="s">
        <v>272</v>
      </c>
      <c r="D33" s="53" t="s">
        <v>122</v>
      </c>
      <c r="E33" s="53" t="s">
        <v>136</v>
      </c>
      <c r="F33" s="53" t="s">
        <v>76</v>
      </c>
      <c r="G33" s="53" t="s">
        <v>1263</v>
      </c>
      <c r="H33" s="53" t="s">
        <v>211</v>
      </c>
      <c r="I33" s="53" t="s">
        <v>272</v>
      </c>
      <c r="J33" s="53" t="s">
        <v>49</v>
      </c>
      <c r="K33" s="53" t="s">
        <v>144</v>
      </c>
      <c r="L33" s="53" t="s">
        <v>199</v>
      </c>
      <c r="M33" s="53" t="s">
        <v>206</v>
      </c>
      <c r="N33" s="117">
        <v>1</v>
      </c>
      <c r="O33" s="118" t="s">
        <v>195</v>
      </c>
      <c r="P33" s="220">
        <f t="shared" si="2"/>
        <v>4</v>
      </c>
      <c r="Q33" s="221">
        <f t="shared" si="3"/>
        <v>1</v>
      </c>
      <c r="R33" s="222">
        <f t="shared" si="4"/>
        <v>1</v>
      </c>
      <c r="S33" s="119">
        <v>1</v>
      </c>
      <c r="T33" s="220">
        <f t="shared" si="6"/>
        <v>0</v>
      </c>
      <c r="U33" s="117">
        <v>0</v>
      </c>
      <c r="V33" s="117">
        <v>0</v>
      </c>
      <c r="W33" s="117">
        <v>0</v>
      </c>
      <c r="X33" s="118">
        <v>0</v>
      </c>
      <c r="Y33" s="220">
        <f t="shared" si="7"/>
        <v>0</v>
      </c>
      <c r="Z33" s="117">
        <v>0</v>
      </c>
      <c r="AA33" s="117">
        <v>0</v>
      </c>
      <c r="AB33" s="117">
        <v>0</v>
      </c>
      <c r="AC33" s="117">
        <v>0</v>
      </c>
      <c r="AD33" s="117">
        <v>0</v>
      </c>
      <c r="AE33" s="117">
        <v>0</v>
      </c>
      <c r="AF33" s="117">
        <v>0</v>
      </c>
      <c r="AG33" s="117">
        <v>0</v>
      </c>
      <c r="AH33" s="117">
        <v>0</v>
      </c>
      <c r="AI33" s="117">
        <v>0</v>
      </c>
      <c r="AJ33" s="117">
        <v>0</v>
      </c>
      <c r="AK33" s="117">
        <v>0</v>
      </c>
      <c r="AL33" s="117">
        <v>0</v>
      </c>
      <c r="AM33" s="117">
        <v>0</v>
      </c>
      <c r="AN33" s="117">
        <v>0</v>
      </c>
      <c r="AO33" s="117">
        <v>0</v>
      </c>
      <c r="AP33" s="117">
        <v>0</v>
      </c>
      <c r="AQ33" s="117">
        <v>0</v>
      </c>
      <c r="AR33" s="117">
        <v>0</v>
      </c>
      <c r="AS33" s="117">
        <v>0</v>
      </c>
      <c r="AT33" s="117">
        <v>0</v>
      </c>
      <c r="AU33" s="117">
        <v>0</v>
      </c>
      <c r="AV33" s="117">
        <v>0</v>
      </c>
      <c r="AW33" s="117">
        <v>0</v>
      </c>
      <c r="AX33" s="117">
        <v>0</v>
      </c>
      <c r="AY33" s="117">
        <v>0</v>
      </c>
      <c r="AZ33" s="117">
        <v>0</v>
      </c>
      <c r="BA33" s="117">
        <v>0</v>
      </c>
      <c r="BB33" s="117">
        <v>0</v>
      </c>
      <c r="BC33" s="269">
        <v>0</v>
      </c>
      <c r="BD33" s="270">
        <v>0</v>
      </c>
      <c r="BE33" s="117">
        <v>0</v>
      </c>
      <c r="BF33" s="117">
        <v>0</v>
      </c>
      <c r="BG33" s="117">
        <v>0</v>
      </c>
      <c r="BH33" s="118">
        <v>0</v>
      </c>
      <c r="BI33" s="270">
        <v>0</v>
      </c>
      <c r="BJ33" s="117">
        <v>0</v>
      </c>
      <c r="BK33" s="117">
        <v>0</v>
      </c>
      <c r="BL33" s="117">
        <v>0</v>
      </c>
      <c r="BM33" s="117">
        <v>0</v>
      </c>
      <c r="BN33" s="118">
        <v>0</v>
      </c>
      <c r="BO33" s="220">
        <f t="shared" si="8"/>
        <v>3</v>
      </c>
      <c r="BP33" s="270">
        <v>3</v>
      </c>
      <c r="BQ33" s="117">
        <v>0</v>
      </c>
      <c r="BR33" s="117">
        <v>0</v>
      </c>
      <c r="BS33" s="117">
        <v>2</v>
      </c>
      <c r="BT33" s="118">
        <v>1</v>
      </c>
      <c r="BU33" s="269">
        <v>0</v>
      </c>
      <c r="BV33" s="117">
        <v>0</v>
      </c>
      <c r="BW33" s="117">
        <v>0</v>
      </c>
      <c r="BX33" s="118">
        <v>0</v>
      </c>
      <c r="BY33" s="270">
        <v>0</v>
      </c>
      <c r="BZ33" s="117">
        <v>0</v>
      </c>
      <c r="CA33" s="117">
        <v>0</v>
      </c>
      <c r="CB33" s="117">
        <v>0</v>
      </c>
      <c r="CC33" s="117">
        <v>0</v>
      </c>
      <c r="CD33" s="117">
        <v>0</v>
      </c>
      <c r="CE33" s="117">
        <v>0</v>
      </c>
      <c r="CF33" s="117">
        <v>0</v>
      </c>
      <c r="CG33" s="118">
        <v>0</v>
      </c>
      <c r="CH33" s="270">
        <v>0</v>
      </c>
      <c r="CI33" s="117">
        <v>0</v>
      </c>
      <c r="CJ33" s="117">
        <v>0</v>
      </c>
      <c r="CK33" s="117">
        <v>0</v>
      </c>
      <c r="CL33" s="117">
        <v>0</v>
      </c>
      <c r="CM33" s="117">
        <v>0</v>
      </c>
      <c r="CN33" s="117">
        <v>0</v>
      </c>
      <c r="CO33" s="117">
        <v>0</v>
      </c>
      <c r="CP33" s="117">
        <v>0</v>
      </c>
      <c r="CQ33" s="117">
        <v>0</v>
      </c>
      <c r="CR33" s="117">
        <v>0</v>
      </c>
      <c r="CS33" s="117">
        <v>0</v>
      </c>
      <c r="CT33" s="117">
        <v>0</v>
      </c>
      <c r="CU33" s="117">
        <v>0</v>
      </c>
      <c r="CV33" s="117">
        <v>0</v>
      </c>
      <c r="CW33" s="117">
        <v>0</v>
      </c>
      <c r="CX33" s="117">
        <v>0</v>
      </c>
      <c r="CY33" s="118">
        <v>0</v>
      </c>
      <c r="CZ33" s="270">
        <v>0</v>
      </c>
      <c r="DA33" s="117">
        <v>0</v>
      </c>
      <c r="DB33" s="117">
        <v>0</v>
      </c>
      <c r="DC33" s="117">
        <v>0</v>
      </c>
      <c r="DD33" s="117">
        <v>0</v>
      </c>
      <c r="DE33" s="118">
        <v>0</v>
      </c>
    </row>
    <row r="34" spans="1:263" s="61" customFormat="1" ht="11.1" customHeight="1" x14ac:dyDescent="0.15">
      <c r="A34" s="51" t="s">
        <v>367</v>
      </c>
      <c r="B34" s="52" t="s">
        <v>966</v>
      </c>
      <c r="C34" s="53" t="s">
        <v>1264</v>
      </c>
      <c r="D34" s="53" t="s">
        <v>122</v>
      </c>
      <c r="E34" s="53" t="s">
        <v>136</v>
      </c>
      <c r="F34" s="53" t="s">
        <v>76</v>
      </c>
      <c r="G34" s="53" t="s">
        <v>1263</v>
      </c>
      <c r="H34" s="53" t="s">
        <v>197</v>
      </c>
      <c r="I34" s="53" t="s">
        <v>368</v>
      </c>
      <c r="J34" s="53" t="s">
        <v>49</v>
      </c>
      <c r="K34" s="53" t="s">
        <v>144</v>
      </c>
      <c r="L34" s="53" t="s">
        <v>199</v>
      </c>
      <c r="M34" s="53" t="s">
        <v>206</v>
      </c>
      <c r="N34" s="117">
        <v>1</v>
      </c>
      <c r="O34" s="118" t="s">
        <v>195</v>
      </c>
      <c r="P34" s="220">
        <f t="shared" si="2"/>
        <v>4</v>
      </c>
      <c r="Q34" s="221">
        <f t="shared" si="3"/>
        <v>1</v>
      </c>
      <c r="R34" s="222">
        <f t="shared" si="4"/>
        <v>1</v>
      </c>
      <c r="S34" s="119">
        <v>0</v>
      </c>
      <c r="T34" s="220">
        <f t="shared" si="6"/>
        <v>0</v>
      </c>
      <c r="U34" s="117">
        <v>0</v>
      </c>
      <c r="V34" s="117">
        <v>0</v>
      </c>
      <c r="W34" s="117">
        <v>0</v>
      </c>
      <c r="X34" s="118">
        <v>0</v>
      </c>
      <c r="Y34" s="220">
        <f t="shared" si="7"/>
        <v>0</v>
      </c>
      <c r="Z34" s="117">
        <v>0</v>
      </c>
      <c r="AA34" s="117">
        <v>0</v>
      </c>
      <c r="AB34" s="117">
        <v>0</v>
      </c>
      <c r="AC34" s="117">
        <v>0</v>
      </c>
      <c r="AD34" s="117">
        <v>0</v>
      </c>
      <c r="AE34" s="117">
        <v>0</v>
      </c>
      <c r="AF34" s="117">
        <v>0</v>
      </c>
      <c r="AG34" s="117">
        <v>0</v>
      </c>
      <c r="AH34" s="117">
        <v>0</v>
      </c>
      <c r="AI34" s="117">
        <v>0</v>
      </c>
      <c r="AJ34" s="117">
        <v>0</v>
      </c>
      <c r="AK34" s="117">
        <v>0</v>
      </c>
      <c r="AL34" s="117">
        <v>0</v>
      </c>
      <c r="AM34" s="117">
        <v>0</v>
      </c>
      <c r="AN34" s="117">
        <v>0</v>
      </c>
      <c r="AO34" s="117">
        <v>0</v>
      </c>
      <c r="AP34" s="117">
        <v>0</v>
      </c>
      <c r="AQ34" s="117">
        <v>0</v>
      </c>
      <c r="AR34" s="117">
        <v>0</v>
      </c>
      <c r="AS34" s="117">
        <v>0</v>
      </c>
      <c r="AT34" s="117">
        <v>0</v>
      </c>
      <c r="AU34" s="117">
        <v>0</v>
      </c>
      <c r="AV34" s="117">
        <v>0</v>
      </c>
      <c r="AW34" s="117">
        <v>0</v>
      </c>
      <c r="AX34" s="117">
        <v>0</v>
      </c>
      <c r="AY34" s="117">
        <v>0</v>
      </c>
      <c r="AZ34" s="117">
        <v>0</v>
      </c>
      <c r="BA34" s="117">
        <v>0</v>
      </c>
      <c r="BB34" s="117">
        <v>0</v>
      </c>
      <c r="BC34" s="269">
        <v>0</v>
      </c>
      <c r="BD34" s="270">
        <v>1</v>
      </c>
      <c r="BE34" s="117">
        <v>1</v>
      </c>
      <c r="BF34" s="117">
        <v>0</v>
      </c>
      <c r="BG34" s="117">
        <v>0</v>
      </c>
      <c r="BH34" s="118">
        <v>0</v>
      </c>
      <c r="BI34" s="270">
        <v>0</v>
      </c>
      <c r="BJ34" s="117">
        <v>0</v>
      </c>
      <c r="BK34" s="117">
        <v>0</v>
      </c>
      <c r="BL34" s="117">
        <v>0</v>
      </c>
      <c r="BM34" s="117">
        <v>0</v>
      </c>
      <c r="BN34" s="118">
        <v>0</v>
      </c>
      <c r="BO34" s="220">
        <f t="shared" si="8"/>
        <v>2</v>
      </c>
      <c r="BP34" s="270">
        <v>2</v>
      </c>
      <c r="BQ34" s="117">
        <v>0</v>
      </c>
      <c r="BR34" s="117">
        <v>1</v>
      </c>
      <c r="BS34" s="117">
        <v>1</v>
      </c>
      <c r="BT34" s="118">
        <v>0</v>
      </c>
      <c r="BU34" s="269">
        <v>0</v>
      </c>
      <c r="BV34" s="117">
        <v>0</v>
      </c>
      <c r="BW34" s="117">
        <v>0</v>
      </c>
      <c r="BX34" s="118">
        <v>0</v>
      </c>
      <c r="BY34" s="270">
        <v>0</v>
      </c>
      <c r="BZ34" s="117">
        <v>0</v>
      </c>
      <c r="CA34" s="117">
        <v>0</v>
      </c>
      <c r="CB34" s="117">
        <v>0</v>
      </c>
      <c r="CC34" s="117">
        <v>0</v>
      </c>
      <c r="CD34" s="117">
        <v>0</v>
      </c>
      <c r="CE34" s="117">
        <v>0</v>
      </c>
      <c r="CF34" s="117">
        <v>0</v>
      </c>
      <c r="CG34" s="118">
        <v>0</v>
      </c>
      <c r="CH34" s="270">
        <v>0</v>
      </c>
      <c r="CI34" s="117">
        <v>0</v>
      </c>
      <c r="CJ34" s="117">
        <v>0</v>
      </c>
      <c r="CK34" s="117">
        <v>0</v>
      </c>
      <c r="CL34" s="117">
        <v>0</v>
      </c>
      <c r="CM34" s="117">
        <v>0</v>
      </c>
      <c r="CN34" s="117">
        <v>0</v>
      </c>
      <c r="CO34" s="117">
        <v>0</v>
      </c>
      <c r="CP34" s="117">
        <v>0</v>
      </c>
      <c r="CQ34" s="117">
        <v>0</v>
      </c>
      <c r="CR34" s="117">
        <v>0</v>
      </c>
      <c r="CS34" s="117">
        <v>0</v>
      </c>
      <c r="CT34" s="117">
        <v>0</v>
      </c>
      <c r="CU34" s="117">
        <v>0</v>
      </c>
      <c r="CV34" s="117">
        <v>0</v>
      </c>
      <c r="CW34" s="117">
        <v>0</v>
      </c>
      <c r="CX34" s="117">
        <v>0</v>
      </c>
      <c r="CY34" s="118">
        <v>0</v>
      </c>
      <c r="CZ34" s="270">
        <v>1</v>
      </c>
      <c r="DA34" s="117">
        <v>1</v>
      </c>
      <c r="DB34" s="117">
        <v>0</v>
      </c>
      <c r="DC34" s="117">
        <v>0</v>
      </c>
      <c r="DD34" s="117">
        <v>0</v>
      </c>
      <c r="DE34" s="118">
        <v>0</v>
      </c>
    </row>
    <row r="35" spans="1:263" s="61" customFormat="1" ht="11.1" customHeight="1" x14ac:dyDescent="0.15">
      <c r="A35" s="51" t="s">
        <v>370</v>
      </c>
      <c r="B35" s="52" t="s">
        <v>966</v>
      </c>
      <c r="C35" s="53" t="s">
        <v>371</v>
      </c>
      <c r="D35" s="53" t="s">
        <v>122</v>
      </c>
      <c r="E35" s="53" t="s">
        <v>136</v>
      </c>
      <c r="F35" s="53" t="s">
        <v>76</v>
      </c>
      <c r="G35" s="53" t="s">
        <v>1263</v>
      </c>
      <c r="H35" s="53" t="s">
        <v>128</v>
      </c>
      <c r="I35" s="53" t="s">
        <v>371</v>
      </c>
      <c r="J35" s="53" t="s">
        <v>49</v>
      </c>
      <c r="K35" s="53" t="s">
        <v>144</v>
      </c>
      <c r="L35" s="53" t="s">
        <v>199</v>
      </c>
      <c r="M35" s="53" t="s">
        <v>206</v>
      </c>
      <c r="N35" s="117">
        <v>1</v>
      </c>
      <c r="O35" s="118" t="s">
        <v>195</v>
      </c>
      <c r="P35" s="220">
        <f t="shared" si="2"/>
        <v>5</v>
      </c>
      <c r="Q35" s="221">
        <f t="shared" si="3"/>
        <v>2</v>
      </c>
      <c r="R35" s="222">
        <f t="shared" si="4"/>
        <v>2</v>
      </c>
      <c r="S35" s="119">
        <v>0</v>
      </c>
      <c r="T35" s="220">
        <f t="shared" si="6"/>
        <v>0</v>
      </c>
      <c r="U35" s="117">
        <v>0</v>
      </c>
      <c r="V35" s="117">
        <v>0</v>
      </c>
      <c r="W35" s="117">
        <v>0</v>
      </c>
      <c r="X35" s="118">
        <v>0</v>
      </c>
      <c r="Y35" s="220">
        <f t="shared" si="7"/>
        <v>0</v>
      </c>
      <c r="Z35" s="117">
        <v>0</v>
      </c>
      <c r="AA35" s="117">
        <v>0</v>
      </c>
      <c r="AB35" s="117">
        <v>0</v>
      </c>
      <c r="AC35" s="117">
        <v>0</v>
      </c>
      <c r="AD35" s="117">
        <v>0</v>
      </c>
      <c r="AE35" s="117">
        <v>0</v>
      </c>
      <c r="AF35" s="117">
        <v>0</v>
      </c>
      <c r="AG35" s="117">
        <v>0</v>
      </c>
      <c r="AH35" s="117">
        <v>0</v>
      </c>
      <c r="AI35" s="117">
        <v>0</v>
      </c>
      <c r="AJ35" s="117">
        <v>0</v>
      </c>
      <c r="AK35" s="117">
        <v>0</v>
      </c>
      <c r="AL35" s="117">
        <v>0</v>
      </c>
      <c r="AM35" s="117">
        <v>0</v>
      </c>
      <c r="AN35" s="117">
        <v>0</v>
      </c>
      <c r="AO35" s="117">
        <v>0</v>
      </c>
      <c r="AP35" s="117">
        <v>0</v>
      </c>
      <c r="AQ35" s="117">
        <v>0</v>
      </c>
      <c r="AR35" s="117">
        <v>0</v>
      </c>
      <c r="AS35" s="117">
        <v>0</v>
      </c>
      <c r="AT35" s="117">
        <v>0</v>
      </c>
      <c r="AU35" s="117">
        <v>0</v>
      </c>
      <c r="AV35" s="117">
        <v>0</v>
      </c>
      <c r="AW35" s="117">
        <v>0</v>
      </c>
      <c r="AX35" s="117">
        <v>0</v>
      </c>
      <c r="AY35" s="117">
        <v>0</v>
      </c>
      <c r="AZ35" s="117">
        <v>0</v>
      </c>
      <c r="BA35" s="117">
        <v>0</v>
      </c>
      <c r="BB35" s="117">
        <v>0</v>
      </c>
      <c r="BC35" s="269">
        <v>1</v>
      </c>
      <c r="BD35" s="270">
        <v>1</v>
      </c>
      <c r="BE35" s="117">
        <v>1</v>
      </c>
      <c r="BF35" s="117">
        <v>0</v>
      </c>
      <c r="BG35" s="117">
        <v>0</v>
      </c>
      <c r="BH35" s="118">
        <v>0</v>
      </c>
      <c r="BI35" s="270">
        <v>0</v>
      </c>
      <c r="BJ35" s="117">
        <v>0</v>
      </c>
      <c r="BK35" s="117">
        <v>0</v>
      </c>
      <c r="BL35" s="117">
        <v>0</v>
      </c>
      <c r="BM35" s="117">
        <v>0</v>
      </c>
      <c r="BN35" s="118">
        <v>0</v>
      </c>
      <c r="BO35" s="220">
        <f t="shared" si="8"/>
        <v>2</v>
      </c>
      <c r="BP35" s="270">
        <v>2</v>
      </c>
      <c r="BQ35" s="117">
        <v>0</v>
      </c>
      <c r="BR35" s="117">
        <v>0</v>
      </c>
      <c r="BS35" s="117">
        <v>1</v>
      </c>
      <c r="BT35" s="118">
        <v>1</v>
      </c>
      <c r="BU35" s="269">
        <v>0</v>
      </c>
      <c r="BV35" s="117">
        <v>0</v>
      </c>
      <c r="BW35" s="117">
        <v>0</v>
      </c>
      <c r="BX35" s="118">
        <v>0</v>
      </c>
      <c r="BY35" s="270">
        <v>0</v>
      </c>
      <c r="BZ35" s="117">
        <v>0</v>
      </c>
      <c r="CA35" s="117">
        <v>0</v>
      </c>
      <c r="CB35" s="117">
        <v>0</v>
      </c>
      <c r="CC35" s="117">
        <v>0</v>
      </c>
      <c r="CD35" s="117">
        <v>0</v>
      </c>
      <c r="CE35" s="117">
        <v>0</v>
      </c>
      <c r="CF35" s="117">
        <v>0</v>
      </c>
      <c r="CG35" s="118">
        <v>0</v>
      </c>
      <c r="CH35" s="270">
        <v>1</v>
      </c>
      <c r="CI35" s="117">
        <v>0</v>
      </c>
      <c r="CJ35" s="117">
        <v>0</v>
      </c>
      <c r="CK35" s="117">
        <v>0</v>
      </c>
      <c r="CL35" s="117">
        <v>0</v>
      </c>
      <c r="CM35" s="117">
        <v>0</v>
      </c>
      <c r="CN35" s="117">
        <v>0</v>
      </c>
      <c r="CO35" s="117">
        <v>0</v>
      </c>
      <c r="CP35" s="117">
        <v>0</v>
      </c>
      <c r="CQ35" s="117">
        <v>0</v>
      </c>
      <c r="CR35" s="117">
        <v>0</v>
      </c>
      <c r="CS35" s="117">
        <v>1</v>
      </c>
      <c r="CT35" s="117">
        <v>0</v>
      </c>
      <c r="CU35" s="117">
        <v>0</v>
      </c>
      <c r="CV35" s="117">
        <v>0</v>
      </c>
      <c r="CW35" s="117">
        <v>0</v>
      </c>
      <c r="CX35" s="117">
        <v>0</v>
      </c>
      <c r="CY35" s="118">
        <v>0</v>
      </c>
      <c r="CZ35" s="270">
        <v>0</v>
      </c>
      <c r="DA35" s="117">
        <v>0</v>
      </c>
      <c r="DB35" s="117">
        <v>0</v>
      </c>
      <c r="DC35" s="117">
        <v>0</v>
      </c>
      <c r="DD35" s="117">
        <v>0</v>
      </c>
      <c r="DE35" s="118">
        <v>0</v>
      </c>
    </row>
    <row r="36" spans="1:263" s="61" customFormat="1" ht="11.1" customHeight="1" x14ac:dyDescent="0.15">
      <c r="A36" s="51" t="s">
        <v>374</v>
      </c>
      <c r="B36" s="52" t="s">
        <v>966</v>
      </c>
      <c r="C36" s="53" t="s">
        <v>375</v>
      </c>
      <c r="D36" s="53" t="s">
        <v>122</v>
      </c>
      <c r="E36" s="53" t="s">
        <v>136</v>
      </c>
      <c r="F36" s="53" t="s">
        <v>76</v>
      </c>
      <c r="G36" s="53" t="s">
        <v>1263</v>
      </c>
      <c r="H36" s="53" t="s">
        <v>119</v>
      </c>
      <c r="I36" s="53" t="s">
        <v>375</v>
      </c>
      <c r="J36" s="53" t="s">
        <v>49</v>
      </c>
      <c r="K36" s="53" t="s">
        <v>144</v>
      </c>
      <c r="L36" s="53" t="s">
        <v>199</v>
      </c>
      <c r="M36" s="53" t="s">
        <v>206</v>
      </c>
      <c r="N36" s="117">
        <v>1</v>
      </c>
      <c r="O36" s="118" t="s">
        <v>195</v>
      </c>
      <c r="P36" s="220">
        <f t="shared" si="2"/>
        <v>2</v>
      </c>
      <c r="Q36" s="221">
        <f t="shared" si="3"/>
        <v>1</v>
      </c>
      <c r="R36" s="222">
        <f t="shared" si="4"/>
        <v>1</v>
      </c>
      <c r="S36" s="119">
        <v>1</v>
      </c>
      <c r="T36" s="220">
        <f t="shared" si="6"/>
        <v>0</v>
      </c>
      <c r="U36" s="117">
        <v>0</v>
      </c>
      <c r="V36" s="117">
        <v>0</v>
      </c>
      <c r="W36" s="117">
        <v>0</v>
      </c>
      <c r="X36" s="118">
        <v>0</v>
      </c>
      <c r="Y36" s="220">
        <f t="shared" si="7"/>
        <v>0</v>
      </c>
      <c r="Z36" s="117">
        <v>0</v>
      </c>
      <c r="AA36" s="117">
        <v>0</v>
      </c>
      <c r="AB36" s="117">
        <v>0</v>
      </c>
      <c r="AC36" s="117">
        <v>0</v>
      </c>
      <c r="AD36" s="117">
        <v>0</v>
      </c>
      <c r="AE36" s="117">
        <v>0</v>
      </c>
      <c r="AF36" s="117">
        <v>0</v>
      </c>
      <c r="AG36" s="117">
        <v>0</v>
      </c>
      <c r="AH36" s="117">
        <v>0</v>
      </c>
      <c r="AI36" s="117">
        <v>0</v>
      </c>
      <c r="AJ36" s="117">
        <v>0</v>
      </c>
      <c r="AK36" s="117">
        <v>0</v>
      </c>
      <c r="AL36" s="117">
        <v>0</v>
      </c>
      <c r="AM36" s="117">
        <v>0</v>
      </c>
      <c r="AN36" s="117">
        <v>0</v>
      </c>
      <c r="AO36" s="117">
        <v>0</v>
      </c>
      <c r="AP36" s="117">
        <v>0</v>
      </c>
      <c r="AQ36" s="117">
        <v>0</v>
      </c>
      <c r="AR36" s="117">
        <v>0</v>
      </c>
      <c r="AS36" s="117">
        <v>0</v>
      </c>
      <c r="AT36" s="117">
        <v>0</v>
      </c>
      <c r="AU36" s="117">
        <v>0</v>
      </c>
      <c r="AV36" s="117">
        <v>0</v>
      </c>
      <c r="AW36" s="117">
        <v>0</v>
      </c>
      <c r="AX36" s="117">
        <v>0</v>
      </c>
      <c r="AY36" s="117">
        <v>0</v>
      </c>
      <c r="AZ36" s="117">
        <v>0</v>
      </c>
      <c r="BA36" s="117">
        <v>0</v>
      </c>
      <c r="BB36" s="117">
        <v>0</v>
      </c>
      <c r="BC36" s="269">
        <v>0</v>
      </c>
      <c r="BD36" s="270">
        <v>0</v>
      </c>
      <c r="BE36" s="117">
        <v>0</v>
      </c>
      <c r="BF36" s="117">
        <v>0</v>
      </c>
      <c r="BG36" s="117">
        <v>0</v>
      </c>
      <c r="BH36" s="118">
        <v>0</v>
      </c>
      <c r="BI36" s="270">
        <v>0</v>
      </c>
      <c r="BJ36" s="117">
        <v>0</v>
      </c>
      <c r="BK36" s="117">
        <v>0</v>
      </c>
      <c r="BL36" s="117">
        <v>0</v>
      </c>
      <c r="BM36" s="117">
        <v>0</v>
      </c>
      <c r="BN36" s="118">
        <v>0</v>
      </c>
      <c r="BO36" s="220">
        <f t="shared" si="8"/>
        <v>1</v>
      </c>
      <c r="BP36" s="270">
        <v>1</v>
      </c>
      <c r="BQ36" s="117">
        <v>1</v>
      </c>
      <c r="BR36" s="117">
        <v>0</v>
      </c>
      <c r="BS36" s="117">
        <v>0</v>
      </c>
      <c r="BT36" s="118">
        <v>0</v>
      </c>
      <c r="BU36" s="269">
        <v>0</v>
      </c>
      <c r="BV36" s="117">
        <v>0</v>
      </c>
      <c r="BW36" s="117">
        <v>0</v>
      </c>
      <c r="BX36" s="118">
        <v>0</v>
      </c>
      <c r="BY36" s="270">
        <v>0</v>
      </c>
      <c r="BZ36" s="117">
        <v>0</v>
      </c>
      <c r="CA36" s="117">
        <v>0</v>
      </c>
      <c r="CB36" s="117">
        <v>0</v>
      </c>
      <c r="CC36" s="117">
        <v>0</v>
      </c>
      <c r="CD36" s="117">
        <v>0</v>
      </c>
      <c r="CE36" s="117">
        <v>0</v>
      </c>
      <c r="CF36" s="117">
        <v>0</v>
      </c>
      <c r="CG36" s="118">
        <v>0</v>
      </c>
      <c r="CH36" s="270">
        <v>0</v>
      </c>
      <c r="CI36" s="117">
        <v>0</v>
      </c>
      <c r="CJ36" s="117">
        <v>0</v>
      </c>
      <c r="CK36" s="117">
        <v>0</v>
      </c>
      <c r="CL36" s="117">
        <v>0</v>
      </c>
      <c r="CM36" s="117">
        <v>0</v>
      </c>
      <c r="CN36" s="117">
        <v>0</v>
      </c>
      <c r="CO36" s="117">
        <v>0</v>
      </c>
      <c r="CP36" s="117">
        <v>0</v>
      </c>
      <c r="CQ36" s="117">
        <v>0</v>
      </c>
      <c r="CR36" s="117">
        <v>0</v>
      </c>
      <c r="CS36" s="117">
        <v>0</v>
      </c>
      <c r="CT36" s="117">
        <v>0</v>
      </c>
      <c r="CU36" s="117">
        <v>0</v>
      </c>
      <c r="CV36" s="117">
        <v>0</v>
      </c>
      <c r="CW36" s="117">
        <v>0</v>
      </c>
      <c r="CX36" s="117">
        <v>0</v>
      </c>
      <c r="CY36" s="118">
        <v>0</v>
      </c>
      <c r="CZ36" s="270">
        <v>0</v>
      </c>
      <c r="DA36" s="117">
        <v>0</v>
      </c>
      <c r="DB36" s="117">
        <v>0</v>
      </c>
      <c r="DC36" s="117">
        <v>0</v>
      </c>
      <c r="DD36" s="117">
        <v>0</v>
      </c>
      <c r="DE36" s="118">
        <v>0</v>
      </c>
    </row>
    <row r="37" spans="1:263" s="217" customFormat="1" ht="11.1" customHeight="1" x14ac:dyDescent="0.15">
      <c r="A37" s="208"/>
      <c r="B37" s="209"/>
      <c r="C37" s="209" t="s">
        <v>144</v>
      </c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18">
        <f>SUM(N38:N65)</f>
        <v>28</v>
      </c>
      <c r="O37" s="219"/>
      <c r="P37" s="220">
        <f t="shared" si="2"/>
        <v>393</v>
      </c>
      <c r="Q37" s="221">
        <f t="shared" si="3"/>
        <v>126</v>
      </c>
      <c r="R37" s="222">
        <f t="shared" si="4"/>
        <v>126</v>
      </c>
      <c r="S37" s="223">
        <f t="shared" ref="S37:CD37" si="26">SUM(S38:S65)</f>
        <v>78</v>
      </c>
      <c r="T37" s="220">
        <f t="shared" si="6"/>
        <v>1</v>
      </c>
      <c r="U37" s="218">
        <f t="shared" si="26"/>
        <v>0</v>
      </c>
      <c r="V37" s="218">
        <f t="shared" si="26"/>
        <v>0</v>
      </c>
      <c r="W37" s="218">
        <f t="shared" si="26"/>
        <v>0</v>
      </c>
      <c r="X37" s="219">
        <f t="shared" si="26"/>
        <v>1</v>
      </c>
      <c r="Y37" s="220">
        <f t="shared" si="7"/>
        <v>1</v>
      </c>
      <c r="Z37" s="218">
        <f t="shared" si="26"/>
        <v>0</v>
      </c>
      <c r="AA37" s="218">
        <f t="shared" si="26"/>
        <v>0</v>
      </c>
      <c r="AB37" s="218">
        <f t="shared" si="26"/>
        <v>0</v>
      </c>
      <c r="AC37" s="218">
        <f t="shared" si="26"/>
        <v>0</v>
      </c>
      <c r="AD37" s="218">
        <f t="shared" si="26"/>
        <v>0</v>
      </c>
      <c r="AE37" s="218">
        <f t="shared" si="26"/>
        <v>0</v>
      </c>
      <c r="AF37" s="218">
        <f t="shared" si="26"/>
        <v>0</v>
      </c>
      <c r="AG37" s="218">
        <f t="shared" si="26"/>
        <v>0</v>
      </c>
      <c r="AH37" s="218">
        <f t="shared" si="26"/>
        <v>0</v>
      </c>
      <c r="AI37" s="218">
        <f t="shared" si="26"/>
        <v>1</v>
      </c>
      <c r="AJ37" s="218">
        <f t="shared" si="26"/>
        <v>0</v>
      </c>
      <c r="AK37" s="218">
        <f t="shared" si="26"/>
        <v>0</v>
      </c>
      <c r="AL37" s="218">
        <f t="shared" si="26"/>
        <v>0</v>
      </c>
      <c r="AM37" s="218">
        <f t="shared" si="26"/>
        <v>0</v>
      </c>
      <c r="AN37" s="218">
        <f t="shared" si="26"/>
        <v>0</v>
      </c>
      <c r="AO37" s="218">
        <f t="shared" si="26"/>
        <v>0</v>
      </c>
      <c r="AP37" s="218">
        <f t="shared" si="26"/>
        <v>0</v>
      </c>
      <c r="AQ37" s="218">
        <f t="shared" si="26"/>
        <v>0</v>
      </c>
      <c r="AR37" s="218">
        <f t="shared" si="26"/>
        <v>0</v>
      </c>
      <c r="AS37" s="218">
        <f t="shared" si="26"/>
        <v>0</v>
      </c>
      <c r="AT37" s="218">
        <f t="shared" si="26"/>
        <v>0</v>
      </c>
      <c r="AU37" s="218">
        <f t="shared" si="26"/>
        <v>0</v>
      </c>
      <c r="AV37" s="218">
        <f t="shared" si="26"/>
        <v>0</v>
      </c>
      <c r="AW37" s="218">
        <f t="shared" si="26"/>
        <v>0</v>
      </c>
      <c r="AX37" s="218">
        <f t="shared" si="26"/>
        <v>0</v>
      </c>
      <c r="AY37" s="218">
        <f t="shared" si="26"/>
        <v>0</v>
      </c>
      <c r="AZ37" s="218">
        <f t="shared" si="26"/>
        <v>0</v>
      </c>
      <c r="BA37" s="218">
        <f t="shared" si="26"/>
        <v>0</v>
      </c>
      <c r="BB37" s="218">
        <f t="shared" si="26"/>
        <v>0</v>
      </c>
      <c r="BC37" s="218">
        <f>SUM(BC38:BC65)</f>
        <v>25</v>
      </c>
      <c r="BD37" s="224">
        <f t="shared" si="26"/>
        <v>21</v>
      </c>
      <c r="BE37" s="218">
        <f t="shared" si="26"/>
        <v>12</v>
      </c>
      <c r="BF37" s="218">
        <f t="shared" si="26"/>
        <v>9</v>
      </c>
      <c r="BG37" s="218">
        <f t="shared" si="26"/>
        <v>0</v>
      </c>
      <c r="BH37" s="219">
        <f t="shared" si="26"/>
        <v>0</v>
      </c>
      <c r="BI37" s="224">
        <f t="shared" si="26"/>
        <v>0</v>
      </c>
      <c r="BJ37" s="218">
        <f t="shared" si="26"/>
        <v>0</v>
      </c>
      <c r="BK37" s="218">
        <f t="shared" si="26"/>
        <v>0</v>
      </c>
      <c r="BL37" s="218">
        <f t="shared" si="26"/>
        <v>0</v>
      </c>
      <c r="BM37" s="218">
        <f t="shared" si="26"/>
        <v>0</v>
      </c>
      <c r="BN37" s="219">
        <f t="shared" si="26"/>
        <v>0</v>
      </c>
      <c r="BO37" s="220">
        <f t="shared" si="8"/>
        <v>156</v>
      </c>
      <c r="BP37" s="224">
        <f t="shared" si="26"/>
        <v>155</v>
      </c>
      <c r="BQ37" s="218">
        <f t="shared" si="26"/>
        <v>36</v>
      </c>
      <c r="BR37" s="218">
        <f t="shared" si="26"/>
        <v>8</v>
      </c>
      <c r="BS37" s="218">
        <f t="shared" si="26"/>
        <v>66</v>
      </c>
      <c r="BT37" s="219">
        <f t="shared" si="26"/>
        <v>45</v>
      </c>
      <c r="BU37" s="218">
        <f t="shared" si="26"/>
        <v>1</v>
      </c>
      <c r="BV37" s="218">
        <f t="shared" si="26"/>
        <v>1</v>
      </c>
      <c r="BW37" s="218">
        <f t="shared" si="26"/>
        <v>0</v>
      </c>
      <c r="BX37" s="219">
        <f t="shared" si="26"/>
        <v>0</v>
      </c>
      <c r="BY37" s="224">
        <f t="shared" si="26"/>
        <v>22</v>
      </c>
      <c r="BZ37" s="218">
        <f t="shared" si="26"/>
        <v>2</v>
      </c>
      <c r="CA37" s="218">
        <f t="shared" si="26"/>
        <v>2</v>
      </c>
      <c r="CB37" s="218">
        <f t="shared" si="26"/>
        <v>0</v>
      </c>
      <c r="CC37" s="218">
        <f t="shared" si="26"/>
        <v>0</v>
      </c>
      <c r="CD37" s="218">
        <f t="shared" si="26"/>
        <v>5</v>
      </c>
      <c r="CE37" s="218">
        <f t="shared" ref="CE37:DE37" si="27">SUM(CE38:CE65)</f>
        <v>9</v>
      </c>
      <c r="CF37" s="218">
        <f t="shared" si="27"/>
        <v>0</v>
      </c>
      <c r="CG37" s="219">
        <f t="shared" si="27"/>
        <v>4</v>
      </c>
      <c r="CH37" s="224">
        <f t="shared" si="27"/>
        <v>39</v>
      </c>
      <c r="CI37" s="218">
        <f t="shared" si="27"/>
        <v>0</v>
      </c>
      <c r="CJ37" s="218">
        <f t="shared" si="27"/>
        <v>2</v>
      </c>
      <c r="CK37" s="218">
        <f t="shared" si="27"/>
        <v>0</v>
      </c>
      <c r="CL37" s="218">
        <f t="shared" si="27"/>
        <v>13</v>
      </c>
      <c r="CM37" s="218">
        <f t="shared" si="27"/>
        <v>1</v>
      </c>
      <c r="CN37" s="218">
        <f t="shared" si="27"/>
        <v>0</v>
      </c>
      <c r="CO37" s="218">
        <f t="shared" si="27"/>
        <v>0</v>
      </c>
      <c r="CP37" s="218">
        <f t="shared" si="27"/>
        <v>0</v>
      </c>
      <c r="CQ37" s="218">
        <f t="shared" si="27"/>
        <v>0</v>
      </c>
      <c r="CR37" s="218">
        <f t="shared" si="27"/>
        <v>0</v>
      </c>
      <c r="CS37" s="218">
        <f t="shared" si="27"/>
        <v>21</v>
      </c>
      <c r="CT37" s="218">
        <f t="shared" si="27"/>
        <v>0</v>
      </c>
      <c r="CU37" s="218">
        <f t="shared" si="27"/>
        <v>0</v>
      </c>
      <c r="CV37" s="218">
        <f t="shared" si="27"/>
        <v>0</v>
      </c>
      <c r="CW37" s="218">
        <f t="shared" si="27"/>
        <v>0</v>
      </c>
      <c r="CX37" s="218">
        <f t="shared" si="27"/>
        <v>0</v>
      </c>
      <c r="CY37" s="219">
        <f t="shared" si="27"/>
        <v>2</v>
      </c>
      <c r="CZ37" s="224">
        <f t="shared" si="27"/>
        <v>50</v>
      </c>
      <c r="DA37" s="218">
        <f t="shared" si="27"/>
        <v>47</v>
      </c>
      <c r="DB37" s="218">
        <f t="shared" si="27"/>
        <v>0</v>
      </c>
      <c r="DC37" s="218">
        <f t="shared" si="27"/>
        <v>3</v>
      </c>
      <c r="DD37" s="218">
        <f t="shared" si="27"/>
        <v>0</v>
      </c>
      <c r="DE37" s="219">
        <f t="shared" si="27"/>
        <v>0</v>
      </c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</row>
    <row r="38" spans="1:263" s="61" customFormat="1" ht="11.1" customHeight="1" x14ac:dyDescent="0.15">
      <c r="A38" s="51" t="s">
        <v>399</v>
      </c>
      <c r="B38" s="52" t="s">
        <v>966</v>
      </c>
      <c r="C38" s="53" t="s">
        <v>1266</v>
      </c>
      <c r="D38" s="53" t="s">
        <v>122</v>
      </c>
      <c r="E38" s="53" t="s">
        <v>136</v>
      </c>
      <c r="F38" s="53" t="s">
        <v>69</v>
      </c>
      <c r="G38" s="53" t="s">
        <v>144</v>
      </c>
      <c r="H38" s="53" t="s">
        <v>51</v>
      </c>
      <c r="I38" s="53" t="s">
        <v>144</v>
      </c>
      <c r="J38" s="53" t="s">
        <v>49</v>
      </c>
      <c r="K38" s="53" t="s">
        <v>144</v>
      </c>
      <c r="L38" s="53" t="s">
        <v>199</v>
      </c>
      <c r="M38" s="53" t="s">
        <v>215</v>
      </c>
      <c r="N38" s="117">
        <v>1</v>
      </c>
      <c r="O38" s="118" t="s">
        <v>195</v>
      </c>
      <c r="P38" s="220">
        <f t="shared" si="2"/>
        <v>4</v>
      </c>
      <c r="Q38" s="221">
        <f t="shared" si="3"/>
        <v>1</v>
      </c>
      <c r="R38" s="222">
        <f t="shared" si="4"/>
        <v>1</v>
      </c>
      <c r="S38" s="119">
        <v>1</v>
      </c>
      <c r="T38" s="220">
        <f t="shared" si="6"/>
        <v>0</v>
      </c>
      <c r="U38" s="117">
        <v>0</v>
      </c>
      <c r="V38" s="117">
        <v>0</v>
      </c>
      <c r="W38" s="117">
        <v>0</v>
      </c>
      <c r="X38" s="118">
        <v>0</v>
      </c>
      <c r="Y38" s="220">
        <f t="shared" si="7"/>
        <v>0</v>
      </c>
      <c r="Z38" s="117">
        <v>0</v>
      </c>
      <c r="AA38" s="117">
        <v>0</v>
      </c>
      <c r="AB38" s="117">
        <v>0</v>
      </c>
      <c r="AC38" s="117">
        <v>0</v>
      </c>
      <c r="AD38" s="117">
        <v>0</v>
      </c>
      <c r="AE38" s="117">
        <v>0</v>
      </c>
      <c r="AF38" s="117">
        <v>0</v>
      </c>
      <c r="AG38" s="117">
        <v>0</v>
      </c>
      <c r="AH38" s="117">
        <v>0</v>
      </c>
      <c r="AI38" s="117">
        <v>0</v>
      </c>
      <c r="AJ38" s="117">
        <v>0</v>
      </c>
      <c r="AK38" s="117">
        <v>0</v>
      </c>
      <c r="AL38" s="117">
        <v>0</v>
      </c>
      <c r="AM38" s="117">
        <v>0</v>
      </c>
      <c r="AN38" s="117">
        <v>0</v>
      </c>
      <c r="AO38" s="117">
        <v>0</v>
      </c>
      <c r="AP38" s="117">
        <v>0</v>
      </c>
      <c r="AQ38" s="117">
        <v>0</v>
      </c>
      <c r="AR38" s="117">
        <v>0</v>
      </c>
      <c r="AS38" s="117">
        <v>0</v>
      </c>
      <c r="AT38" s="117">
        <v>0</v>
      </c>
      <c r="AU38" s="117">
        <v>0</v>
      </c>
      <c r="AV38" s="117">
        <v>0</v>
      </c>
      <c r="AW38" s="117">
        <v>0</v>
      </c>
      <c r="AX38" s="117">
        <v>0</v>
      </c>
      <c r="AY38" s="117">
        <v>0</v>
      </c>
      <c r="AZ38" s="117">
        <v>0</v>
      </c>
      <c r="BA38" s="117">
        <v>0</v>
      </c>
      <c r="BB38" s="117">
        <v>0</v>
      </c>
      <c r="BC38" s="269">
        <v>0</v>
      </c>
      <c r="BD38" s="270">
        <v>0</v>
      </c>
      <c r="BE38" s="117">
        <v>0</v>
      </c>
      <c r="BF38" s="117">
        <v>0</v>
      </c>
      <c r="BG38" s="117">
        <v>0</v>
      </c>
      <c r="BH38" s="118">
        <v>0</v>
      </c>
      <c r="BI38" s="270">
        <v>0</v>
      </c>
      <c r="BJ38" s="117">
        <v>0</v>
      </c>
      <c r="BK38" s="117">
        <v>0</v>
      </c>
      <c r="BL38" s="117">
        <v>0</v>
      </c>
      <c r="BM38" s="117">
        <v>0</v>
      </c>
      <c r="BN38" s="118">
        <v>0</v>
      </c>
      <c r="BO38" s="220">
        <f t="shared" si="8"/>
        <v>3</v>
      </c>
      <c r="BP38" s="270">
        <v>3</v>
      </c>
      <c r="BQ38" s="117">
        <v>1</v>
      </c>
      <c r="BR38" s="117">
        <v>0</v>
      </c>
      <c r="BS38" s="117">
        <v>2</v>
      </c>
      <c r="BT38" s="118">
        <v>0</v>
      </c>
      <c r="BU38" s="269">
        <v>0</v>
      </c>
      <c r="BV38" s="117">
        <v>0</v>
      </c>
      <c r="BW38" s="117">
        <v>0</v>
      </c>
      <c r="BX38" s="118">
        <v>0</v>
      </c>
      <c r="BY38" s="270">
        <v>0</v>
      </c>
      <c r="BZ38" s="117">
        <v>0</v>
      </c>
      <c r="CA38" s="117">
        <v>0</v>
      </c>
      <c r="CB38" s="117">
        <v>0</v>
      </c>
      <c r="CC38" s="117">
        <v>0</v>
      </c>
      <c r="CD38" s="117">
        <v>0</v>
      </c>
      <c r="CE38" s="117">
        <v>0</v>
      </c>
      <c r="CF38" s="117">
        <v>0</v>
      </c>
      <c r="CG38" s="118">
        <v>0</v>
      </c>
      <c r="CH38" s="270">
        <v>0</v>
      </c>
      <c r="CI38" s="117">
        <v>0</v>
      </c>
      <c r="CJ38" s="117">
        <v>0</v>
      </c>
      <c r="CK38" s="117">
        <v>0</v>
      </c>
      <c r="CL38" s="117">
        <v>0</v>
      </c>
      <c r="CM38" s="117">
        <v>0</v>
      </c>
      <c r="CN38" s="117">
        <v>0</v>
      </c>
      <c r="CO38" s="117">
        <v>0</v>
      </c>
      <c r="CP38" s="117">
        <v>0</v>
      </c>
      <c r="CQ38" s="117">
        <v>0</v>
      </c>
      <c r="CR38" s="117">
        <v>0</v>
      </c>
      <c r="CS38" s="117">
        <v>0</v>
      </c>
      <c r="CT38" s="117">
        <v>0</v>
      </c>
      <c r="CU38" s="117">
        <v>0</v>
      </c>
      <c r="CV38" s="117">
        <v>0</v>
      </c>
      <c r="CW38" s="117">
        <v>0</v>
      </c>
      <c r="CX38" s="117">
        <v>0</v>
      </c>
      <c r="CY38" s="118">
        <v>0</v>
      </c>
      <c r="CZ38" s="270">
        <v>0</v>
      </c>
      <c r="DA38" s="117">
        <v>0</v>
      </c>
      <c r="DB38" s="117">
        <v>0</v>
      </c>
      <c r="DC38" s="117">
        <v>0</v>
      </c>
      <c r="DD38" s="117">
        <v>0</v>
      </c>
      <c r="DE38" s="118">
        <v>0</v>
      </c>
    </row>
    <row r="39" spans="1:263" s="61" customFormat="1" ht="11.1" customHeight="1" x14ac:dyDescent="0.15">
      <c r="A39" s="51" t="s">
        <v>402</v>
      </c>
      <c r="B39" s="52" t="s">
        <v>966</v>
      </c>
      <c r="C39" s="53" t="s">
        <v>105</v>
      </c>
      <c r="D39" s="53" t="s">
        <v>122</v>
      </c>
      <c r="E39" s="53" t="s">
        <v>136</v>
      </c>
      <c r="F39" s="53" t="s">
        <v>69</v>
      </c>
      <c r="G39" s="53" t="s">
        <v>144</v>
      </c>
      <c r="H39" s="53" t="s">
        <v>51</v>
      </c>
      <c r="I39" s="53" t="s">
        <v>144</v>
      </c>
      <c r="J39" s="53" t="s">
        <v>49</v>
      </c>
      <c r="K39" s="53" t="s">
        <v>144</v>
      </c>
      <c r="L39" s="53" t="s">
        <v>199</v>
      </c>
      <c r="M39" s="53" t="s">
        <v>207</v>
      </c>
      <c r="N39" s="117">
        <v>1</v>
      </c>
      <c r="O39" s="118" t="s">
        <v>195</v>
      </c>
      <c r="P39" s="220">
        <f t="shared" si="2"/>
        <v>6</v>
      </c>
      <c r="Q39" s="221">
        <f t="shared" si="3"/>
        <v>2</v>
      </c>
      <c r="R39" s="222">
        <f t="shared" si="4"/>
        <v>2</v>
      </c>
      <c r="S39" s="119">
        <v>2</v>
      </c>
      <c r="T39" s="220">
        <f t="shared" si="6"/>
        <v>0</v>
      </c>
      <c r="U39" s="117">
        <v>0</v>
      </c>
      <c r="V39" s="117">
        <v>0</v>
      </c>
      <c r="W39" s="117">
        <v>0</v>
      </c>
      <c r="X39" s="118">
        <v>0</v>
      </c>
      <c r="Y39" s="220">
        <f t="shared" si="7"/>
        <v>0</v>
      </c>
      <c r="Z39" s="117">
        <v>0</v>
      </c>
      <c r="AA39" s="117">
        <v>0</v>
      </c>
      <c r="AB39" s="117">
        <v>0</v>
      </c>
      <c r="AC39" s="117">
        <v>0</v>
      </c>
      <c r="AD39" s="117">
        <v>0</v>
      </c>
      <c r="AE39" s="117">
        <v>0</v>
      </c>
      <c r="AF39" s="117">
        <v>0</v>
      </c>
      <c r="AG39" s="117">
        <v>0</v>
      </c>
      <c r="AH39" s="117">
        <v>0</v>
      </c>
      <c r="AI39" s="117">
        <v>0</v>
      </c>
      <c r="AJ39" s="117">
        <v>0</v>
      </c>
      <c r="AK39" s="117">
        <v>0</v>
      </c>
      <c r="AL39" s="117">
        <v>0</v>
      </c>
      <c r="AM39" s="117">
        <v>0</v>
      </c>
      <c r="AN39" s="117">
        <v>0</v>
      </c>
      <c r="AO39" s="117">
        <v>0</v>
      </c>
      <c r="AP39" s="117">
        <v>0</v>
      </c>
      <c r="AQ39" s="117">
        <v>0</v>
      </c>
      <c r="AR39" s="117">
        <v>0</v>
      </c>
      <c r="AS39" s="117">
        <v>0</v>
      </c>
      <c r="AT39" s="117">
        <v>0</v>
      </c>
      <c r="AU39" s="117">
        <v>0</v>
      </c>
      <c r="AV39" s="117">
        <v>0</v>
      </c>
      <c r="AW39" s="117">
        <v>0</v>
      </c>
      <c r="AX39" s="117">
        <v>0</v>
      </c>
      <c r="AY39" s="117">
        <v>0</v>
      </c>
      <c r="AZ39" s="117">
        <v>0</v>
      </c>
      <c r="BA39" s="117">
        <v>0</v>
      </c>
      <c r="BB39" s="117">
        <v>0</v>
      </c>
      <c r="BC39" s="269">
        <v>0</v>
      </c>
      <c r="BD39" s="270">
        <v>0</v>
      </c>
      <c r="BE39" s="117">
        <v>0</v>
      </c>
      <c r="BF39" s="117">
        <v>0</v>
      </c>
      <c r="BG39" s="117">
        <v>0</v>
      </c>
      <c r="BH39" s="118">
        <v>0</v>
      </c>
      <c r="BI39" s="270">
        <v>0</v>
      </c>
      <c r="BJ39" s="117">
        <v>0</v>
      </c>
      <c r="BK39" s="117">
        <v>0</v>
      </c>
      <c r="BL39" s="117">
        <v>0</v>
      </c>
      <c r="BM39" s="117">
        <v>0</v>
      </c>
      <c r="BN39" s="118">
        <v>0</v>
      </c>
      <c r="BO39" s="220">
        <f t="shared" si="8"/>
        <v>4</v>
      </c>
      <c r="BP39" s="270">
        <v>4</v>
      </c>
      <c r="BQ39" s="117">
        <v>0</v>
      </c>
      <c r="BR39" s="117">
        <v>0</v>
      </c>
      <c r="BS39" s="117">
        <v>2</v>
      </c>
      <c r="BT39" s="118">
        <v>2</v>
      </c>
      <c r="BU39" s="269">
        <v>0</v>
      </c>
      <c r="BV39" s="117">
        <v>0</v>
      </c>
      <c r="BW39" s="117">
        <v>0</v>
      </c>
      <c r="BX39" s="118">
        <v>0</v>
      </c>
      <c r="BY39" s="270">
        <v>0</v>
      </c>
      <c r="BZ39" s="117">
        <v>0</v>
      </c>
      <c r="CA39" s="117">
        <v>0</v>
      </c>
      <c r="CB39" s="117">
        <v>0</v>
      </c>
      <c r="CC39" s="117">
        <v>0</v>
      </c>
      <c r="CD39" s="117">
        <v>0</v>
      </c>
      <c r="CE39" s="117">
        <v>0</v>
      </c>
      <c r="CF39" s="117">
        <v>0</v>
      </c>
      <c r="CG39" s="118">
        <v>0</v>
      </c>
      <c r="CH39" s="270">
        <v>0</v>
      </c>
      <c r="CI39" s="117">
        <v>0</v>
      </c>
      <c r="CJ39" s="117">
        <v>0</v>
      </c>
      <c r="CK39" s="117">
        <v>0</v>
      </c>
      <c r="CL39" s="117">
        <v>0</v>
      </c>
      <c r="CM39" s="117">
        <v>0</v>
      </c>
      <c r="CN39" s="117">
        <v>0</v>
      </c>
      <c r="CO39" s="117">
        <v>0</v>
      </c>
      <c r="CP39" s="117">
        <v>0</v>
      </c>
      <c r="CQ39" s="117">
        <v>0</v>
      </c>
      <c r="CR39" s="117">
        <v>0</v>
      </c>
      <c r="CS39" s="117">
        <v>0</v>
      </c>
      <c r="CT39" s="117">
        <v>0</v>
      </c>
      <c r="CU39" s="117">
        <v>0</v>
      </c>
      <c r="CV39" s="117">
        <v>0</v>
      </c>
      <c r="CW39" s="117">
        <v>0</v>
      </c>
      <c r="CX39" s="117">
        <v>0</v>
      </c>
      <c r="CY39" s="118">
        <v>0</v>
      </c>
      <c r="CZ39" s="270">
        <v>0</v>
      </c>
      <c r="DA39" s="117">
        <v>0</v>
      </c>
      <c r="DB39" s="117">
        <v>0</v>
      </c>
      <c r="DC39" s="117">
        <v>0</v>
      </c>
      <c r="DD39" s="117">
        <v>0</v>
      </c>
      <c r="DE39" s="118">
        <v>0</v>
      </c>
    </row>
    <row r="40" spans="1:263" s="61" customFormat="1" ht="11.1" customHeight="1" x14ac:dyDescent="0.15">
      <c r="A40" s="51" t="s">
        <v>404</v>
      </c>
      <c r="B40" s="52" t="s">
        <v>966</v>
      </c>
      <c r="C40" s="53" t="s">
        <v>405</v>
      </c>
      <c r="D40" s="53" t="s">
        <v>122</v>
      </c>
      <c r="E40" s="53" t="s">
        <v>136</v>
      </c>
      <c r="F40" s="53" t="s">
        <v>69</v>
      </c>
      <c r="G40" s="53" t="s">
        <v>144</v>
      </c>
      <c r="H40" s="53" t="s">
        <v>51</v>
      </c>
      <c r="I40" s="53" t="s">
        <v>144</v>
      </c>
      <c r="J40" s="53" t="s">
        <v>49</v>
      </c>
      <c r="K40" s="53" t="s">
        <v>144</v>
      </c>
      <c r="L40" s="53" t="s">
        <v>199</v>
      </c>
      <c r="M40" s="53" t="s">
        <v>207</v>
      </c>
      <c r="N40" s="117">
        <v>1</v>
      </c>
      <c r="O40" s="118" t="s">
        <v>195</v>
      </c>
      <c r="P40" s="220">
        <f t="shared" si="2"/>
        <v>7</v>
      </c>
      <c r="Q40" s="221">
        <f t="shared" si="3"/>
        <v>1</v>
      </c>
      <c r="R40" s="222">
        <f t="shared" si="4"/>
        <v>1</v>
      </c>
      <c r="S40" s="119">
        <v>1</v>
      </c>
      <c r="T40" s="220">
        <f t="shared" si="6"/>
        <v>0</v>
      </c>
      <c r="U40" s="117">
        <v>0</v>
      </c>
      <c r="V40" s="117">
        <v>0</v>
      </c>
      <c r="W40" s="117">
        <v>0</v>
      </c>
      <c r="X40" s="118">
        <v>0</v>
      </c>
      <c r="Y40" s="220">
        <f t="shared" si="7"/>
        <v>0</v>
      </c>
      <c r="Z40" s="117">
        <v>0</v>
      </c>
      <c r="AA40" s="117">
        <v>0</v>
      </c>
      <c r="AB40" s="117">
        <v>0</v>
      </c>
      <c r="AC40" s="117">
        <v>0</v>
      </c>
      <c r="AD40" s="117">
        <v>0</v>
      </c>
      <c r="AE40" s="117">
        <v>0</v>
      </c>
      <c r="AF40" s="117">
        <v>0</v>
      </c>
      <c r="AG40" s="117">
        <v>0</v>
      </c>
      <c r="AH40" s="117">
        <v>0</v>
      </c>
      <c r="AI40" s="117">
        <v>0</v>
      </c>
      <c r="AJ40" s="117">
        <v>0</v>
      </c>
      <c r="AK40" s="117">
        <v>0</v>
      </c>
      <c r="AL40" s="117">
        <v>0</v>
      </c>
      <c r="AM40" s="117">
        <v>0</v>
      </c>
      <c r="AN40" s="117">
        <v>0</v>
      </c>
      <c r="AO40" s="117">
        <v>0</v>
      </c>
      <c r="AP40" s="117">
        <v>0</v>
      </c>
      <c r="AQ40" s="117">
        <v>0</v>
      </c>
      <c r="AR40" s="117">
        <v>0</v>
      </c>
      <c r="AS40" s="117">
        <v>0</v>
      </c>
      <c r="AT40" s="117">
        <v>0</v>
      </c>
      <c r="AU40" s="117">
        <v>0</v>
      </c>
      <c r="AV40" s="117">
        <v>0</v>
      </c>
      <c r="AW40" s="117">
        <v>0</v>
      </c>
      <c r="AX40" s="117">
        <v>0</v>
      </c>
      <c r="AY40" s="117">
        <v>0</v>
      </c>
      <c r="AZ40" s="117">
        <v>0</v>
      </c>
      <c r="BA40" s="117">
        <v>0</v>
      </c>
      <c r="BB40" s="117">
        <v>0</v>
      </c>
      <c r="BC40" s="269">
        <v>0</v>
      </c>
      <c r="BD40" s="270">
        <v>0</v>
      </c>
      <c r="BE40" s="117">
        <v>0</v>
      </c>
      <c r="BF40" s="117">
        <v>0</v>
      </c>
      <c r="BG40" s="117">
        <v>0</v>
      </c>
      <c r="BH40" s="118">
        <v>0</v>
      </c>
      <c r="BI40" s="270">
        <v>0</v>
      </c>
      <c r="BJ40" s="117">
        <v>0</v>
      </c>
      <c r="BK40" s="117">
        <v>0</v>
      </c>
      <c r="BL40" s="117">
        <v>0</v>
      </c>
      <c r="BM40" s="117">
        <v>0</v>
      </c>
      <c r="BN40" s="118">
        <v>0</v>
      </c>
      <c r="BO40" s="220">
        <f t="shared" si="8"/>
        <v>5</v>
      </c>
      <c r="BP40" s="270">
        <v>5</v>
      </c>
      <c r="BQ40" s="117">
        <v>0</v>
      </c>
      <c r="BR40" s="117">
        <v>0</v>
      </c>
      <c r="BS40" s="117">
        <v>2</v>
      </c>
      <c r="BT40" s="118">
        <v>3</v>
      </c>
      <c r="BU40" s="269">
        <v>0</v>
      </c>
      <c r="BV40" s="117">
        <v>0</v>
      </c>
      <c r="BW40" s="117">
        <v>0</v>
      </c>
      <c r="BX40" s="118">
        <v>0</v>
      </c>
      <c r="BY40" s="270">
        <v>0</v>
      </c>
      <c r="BZ40" s="117">
        <v>0</v>
      </c>
      <c r="CA40" s="117">
        <v>0</v>
      </c>
      <c r="CB40" s="117">
        <v>0</v>
      </c>
      <c r="CC40" s="117">
        <v>0</v>
      </c>
      <c r="CD40" s="117">
        <v>0</v>
      </c>
      <c r="CE40" s="117">
        <v>0</v>
      </c>
      <c r="CF40" s="117">
        <v>0</v>
      </c>
      <c r="CG40" s="118">
        <v>0</v>
      </c>
      <c r="CH40" s="270">
        <v>0</v>
      </c>
      <c r="CI40" s="117">
        <v>0</v>
      </c>
      <c r="CJ40" s="117">
        <v>0</v>
      </c>
      <c r="CK40" s="117">
        <v>0</v>
      </c>
      <c r="CL40" s="117">
        <v>0</v>
      </c>
      <c r="CM40" s="117">
        <v>0</v>
      </c>
      <c r="CN40" s="117">
        <v>0</v>
      </c>
      <c r="CO40" s="117">
        <v>0</v>
      </c>
      <c r="CP40" s="117">
        <v>0</v>
      </c>
      <c r="CQ40" s="117">
        <v>0</v>
      </c>
      <c r="CR40" s="117">
        <v>0</v>
      </c>
      <c r="CS40" s="117">
        <v>0</v>
      </c>
      <c r="CT40" s="117">
        <v>0</v>
      </c>
      <c r="CU40" s="117">
        <v>0</v>
      </c>
      <c r="CV40" s="117">
        <v>0</v>
      </c>
      <c r="CW40" s="117">
        <v>0</v>
      </c>
      <c r="CX40" s="117">
        <v>0</v>
      </c>
      <c r="CY40" s="118">
        <v>0</v>
      </c>
      <c r="CZ40" s="270">
        <v>1</v>
      </c>
      <c r="DA40" s="117">
        <v>1</v>
      </c>
      <c r="DB40" s="117">
        <v>0</v>
      </c>
      <c r="DC40" s="117">
        <v>0</v>
      </c>
      <c r="DD40" s="117">
        <v>0</v>
      </c>
      <c r="DE40" s="118">
        <v>0</v>
      </c>
    </row>
    <row r="41" spans="1:263" s="61" customFormat="1" ht="11.1" customHeight="1" x14ac:dyDescent="0.15">
      <c r="A41" s="51" t="s">
        <v>407</v>
      </c>
      <c r="B41" s="52" t="s">
        <v>966</v>
      </c>
      <c r="C41" s="53" t="s">
        <v>408</v>
      </c>
      <c r="D41" s="53" t="s">
        <v>122</v>
      </c>
      <c r="E41" s="53" t="s">
        <v>136</v>
      </c>
      <c r="F41" s="53" t="s">
        <v>69</v>
      </c>
      <c r="G41" s="53" t="s">
        <v>144</v>
      </c>
      <c r="H41" s="53" t="s">
        <v>51</v>
      </c>
      <c r="I41" s="53" t="s">
        <v>144</v>
      </c>
      <c r="J41" s="53" t="s">
        <v>49</v>
      </c>
      <c r="K41" s="53" t="s">
        <v>144</v>
      </c>
      <c r="L41" s="53" t="s">
        <v>199</v>
      </c>
      <c r="M41" s="53" t="s">
        <v>207</v>
      </c>
      <c r="N41" s="117">
        <v>1</v>
      </c>
      <c r="O41" s="118" t="s">
        <v>195</v>
      </c>
      <c r="P41" s="220">
        <f t="shared" si="2"/>
        <v>8</v>
      </c>
      <c r="Q41" s="221">
        <f t="shared" si="3"/>
        <v>4</v>
      </c>
      <c r="R41" s="222">
        <f t="shared" si="4"/>
        <v>4</v>
      </c>
      <c r="S41" s="119">
        <v>2</v>
      </c>
      <c r="T41" s="220">
        <f t="shared" si="6"/>
        <v>0</v>
      </c>
      <c r="U41" s="117">
        <v>0</v>
      </c>
      <c r="V41" s="117">
        <v>0</v>
      </c>
      <c r="W41" s="117">
        <v>0</v>
      </c>
      <c r="X41" s="118">
        <v>0</v>
      </c>
      <c r="Y41" s="220">
        <f t="shared" si="7"/>
        <v>0</v>
      </c>
      <c r="Z41" s="117">
        <v>0</v>
      </c>
      <c r="AA41" s="117">
        <v>0</v>
      </c>
      <c r="AB41" s="117">
        <v>0</v>
      </c>
      <c r="AC41" s="117">
        <v>0</v>
      </c>
      <c r="AD41" s="117">
        <v>0</v>
      </c>
      <c r="AE41" s="117">
        <v>0</v>
      </c>
      <c r="AF41" s="117">
        <v>0</v>
      </c>
      <c r="AG41" s="117">
        <v>0</v>
      </c>
      <c r="AH41" s="117">
        <v>0</v>
      </c>
      <c r="AI41" s="117">
        <v>0</v>
      </c>
      <c r="AJ41" s="117">
        <v>0</v>
      </c>
      <c r="AK41" s="117">
        <v>0</v>
      </c>
      <c r="AL41" s="117">
        <v>0</v>
      </c>
      <c r="AM41" s="117">
        <v>0</v>
      </c>
      <c r="AN41" s="117">
        <v>0</v>
      </c>
      <c r="AO41" s="117">
        <v>0</v>
      </c>
      <c r="AP41" s="117">
        <v>0</v>
      </c>
      <c r="AQ41" s="117">
        <v>0</v>
      </c>
      <c r="AR41" s="117">
        <v>0</v>
      </c>
      <c r="AS41" s="117">
        <v>0</v>
      </c>
      <c r="AT41" s="117">
        <v>0</v>
      </c>
      <c r="AU41" s="117">
        <v>0</v>
      </c>
      <c r="AV41" s="117">
        <v>0</v>
      </c>
      <c r="AW41" s="117">
        <v>0</v>
      </c>
      <c r="AX41" s="117">
        <v>0</v>
      </c>
      <c r="AY41" s="117">
        <v>0</v>
      </c>
      <c r="AZ41" s="117">
        <v>0</v>
      </c>
      <c r="BA41" s="117">
        <v>0</v>
      </c>
      <c r="BB41" s="117">
        <v>0</v>
      </c>
      <c r="BC41" s="269">
        <v>1</v>
      </c>
      <c r="BD41" s="270">
        <v>1</v>
      </c>
      <c r="BE41" s="117">
        <v>0</v>
      </c>
      <c r="BF41" s="117">
        <v>1</v>
      </c>
      <c r="BG41" s="117">
        <v>0</v>
      </c>
      <c r="BH41" s="118">
        <v>0</v>
      </c>
      <c r="BI41" s="270">
        <v>0</v>
      </c>
      <c r="BJ41" s="117">
        <v>0</v>
      </c>
      <c r="BK41" s="117">
        <v>0</v>
      </c>
      <c r="BL41" s="117">
        <v>0</v>
      </c>
      <c r="BM41" s="117">
        <v>0</v>
      </c>
      <c r="BN41" s="118">
        <v>0</v>
      </c>
      <c r="BO41" s="220">
        <f t="shared" si="8"/>
        <v>3</v>
      </c>
      <c r="BP41" s="270">
        <v>3</v>
      </c>
      <c r="BQ41" s="117">
        <v>1</v>
      </c>
      <c r="BR41" s="117">
        <v>0</v>
      </c>
      <c r="BS41" s="117">
        <v>2</v>
      </c>
      <c r="BT41" s="118">
        <v>0</v>
      </c>
      <c r="BU41" s="269">
        <v>0</v>
      </c>
      <c r="BV41" s="117">
        <v>0</v>
      </c>
      <c r="BW41" s="117">
        <v>0</v>
      </c>
      <c r="BX41" s="118">
        <v>0</v>
      </c>
      <c r="BY41" s="270">
        <v>0</v>
      </c>
      <c r="BZ41" s="117">
        <v>0</v>
      </c>
      <c r="CA41" s="117">
        <v>0</v>
      </c>
      <c r="CB41" s="117">
        <v>0</v>
      </c>
      <c r="CC41" s="117">
        <v>0</v>
      </c>
      <c r="CD41" s="117">
        <v>0</v>
      </c>
      <c r="CE41" s="117">
        <v>0</v>
      </c>
      <c r="CF41" s="117">
        <v>0</v>
      </c>
      <c r="CG41" s="118">
        <v>0</v>
      </c>
      <c r="CH41" s="270">
        <v>1</v>
      </c>
      <c r="CI41" s="117">
        <v>0</v>
      </c>
      <c r="CJ41" s="117">
        <v>0</v>
      </c>
      <c r="CK41" s="117">
        <v>0</v>
      </c>
      <c r="CL41" s="117">
        <v>0</v>
      </c>
      <c r="CM41" s="117">
        <v>0</v>
      </c>
      <c r="CN41" s="117">
        <v>0</v>
      </c>
      <c r="CO41" s="117">
        <v>0</v>
      </c>
      <c r="CP41" s="117">
        <v>0</v>
      </c>
      <c r="CQ41" s="117">
        <v>0</v>
      </c>
      <c r="CR41" s="117">
        <v>0</v>
      </c>
      <c r="CS41" s="117">
        <v>1</v>
      </c>
      <c r="CT41" s="117">
        <v>0</v>
      </c>
      <c r="CU41" s="117">
        <v>0</v>
      </c>
      <c r="CV41" s="117">
        <v>0</v>
      </c>
      <c r="CW41" s="117">
        <v>0</v>
      </c>
      <c r="CX41" s="117">
        <v>0</v>
      </c>
      <c r="CY41" s="118">
        <v>0</v>
      </c>
      <c r="CZ41" s="270">
        <v>0</v>
      </c>
      <c r="DA41" s="117">
        <v>0</v>
      </c>
      <c r="DB41" s="117">
        <v>0</v>
      </c>
      <c r="DC41" s="117">
        <v>0</v>
      </c>
      <c r="DD41" s="117">
        <v>0</v>
      </c>
      <c r="DE41" s="118">
        <v>0</v>
      </c>
    </row>
    <row r="42" spans="1:263" s="61" customFormat="1" ht="11.1" customHeight="1" x14ac:dyDescent="0.15">
      <c r="A42" s="51" t="s">
        <v>411</v>
      </c>
      <c r="B42" s="52" t="s">
        <v>966</v>
      </c>
      <c r="C42" s="53" t="s">
        <v>278</v>
      </c>
      <c r="D42" s="53" t="s">
        <v>122</v>
      </c>
      <c r="E42" s="53" t="s">
        <v>136</v>
      </c>
      <c r="F42" s="53" t="s">
        <v>69</v>
      </c>
      <c r="G42" s="53" t="s">
        <v>144</v>
      </c>
      <c r="H42" s="53" t="s">
        <v>51</v>
      </c>
      <c r="I42" s="53" t="s">
        <v>144</v>
      </c>
      <c r="J42" s="53" t="s">
        <v>49</v>
      </c>
      <c r="K42" s="53" t="s">
        <v>144</v>
      </c>
      <c r="L42" s="53" t="s">
        <v>199</v>
      </c>
      <c r="M42" s="53" t="s">
        <v>207</v>
      </c>
      <c r="N42" s="117">
        <v>1</v>
      </c>
      <c r="O42" s="118" t="s">
        <v>195</v>
      </c>
      <c r="P42" s="220">
        <f t="shared" si="2"/>
        <v>8</v>
      </c>
      <c r="Q42" s="221">
        <f t="shared" si="3"/>
        <v>2</v>
      </c>
      <c r="R42" s="222">
        <f t="shared" si="4"/>
        <v>2</v>
      </c>
      <c r="S42" s="119">
        <v>2</v>
      </c>
      <c r="T42" s="220">
        <f t="shared" si="6"/>
        <v>0</v>
      </c>
      <c r="U42" s="117">
        <v>0</v>
      </c>
      <c r="V42" s="117">
        <v>0</v>
      </c>
      <c r="W42" s="117">
        <v>0</v>
      </c>
      <c r="X42" s="118">
        <v>0</v>
      </c>
      <c r="Y42" s="220">
        <f t="shared" si="7"/>
        <v>0</v>
      </c>
      <c r="Z42" s="117">
        <v>0</v>
      </c>
      <c r="AA42" s="117">
        <v>0</v>
      </c>
      <c r="AB42" s="117">
        <v>0</v>
      </c>
      <c r="AC42" s="117">
        <v>0</v>
      </c>
      <c r="AD42" s="117">
        <v>0</v>
      </c>
      <c r="AE42" s="117">
        <v>0</v>
      </c>
      <c r="AF42" s="117">
        <v>0</v>
      </c>
      <c r="AG42" s="117">
        <v>0</v>
      </c>
      <c r="AH42" s="117">
        <v>0</v>
      </c>
      <c r="AI42" s="117">
        <v>0</v>
      </c>
      <c r="AJ42" s="117">
        <v>0</v>
      </c>
      <c r="AK42" s="117">
        <v>0</v>
      </c>
      <c r="AL42" s="117">
        <v>0</v>
      </c>
      <c r="AM42" s="117">
        <v>0</v>
      </c>
      <c r="AN42" s="117">
        <v>0</v>
      </c>
      <c r="AO42" s="117">
        <v>0</v>
      </c>
      <c r="AP42" s="117">
        <v>0</v>
      </c>
      <c r="AQ42" s="117">
        <v>0</v>
      </c>
      <c r="AR42" s="117">
        <v>0</v>
      </c>
      <c r="AS42" s="117">
        <v>0</v>
      </c>
      <c r="AT42" s="117">
        <v>0</v>
      </c>
      <c r="AU42" s="117">
        <v>0</v>
      </c>
      <c r="AV42" s="117">
        <v>0</v>
      </c>
      <c r="AW42" s="117">
        <v>0</v>
      </c>
      <c r="AX42" s="117">
        <v>0</v>
      </c>
      <c r="AY42" s="117">
        <v>0</v>
      </c>
      <c r="AZ42" s="117">
        <v>0</v>
      </c>
      <c r="BA42" s="117">
        <v>0</v>
      </c>
      <c r="BB42" s="117">
        <v>0</v>
      </c>
      <c r="BC42" s="269">
        <v>0</v>
      </c>
      <c r="BD42" s="270">
        <v>0</v>
      </c>
      <c r="BE42" s="117">
        <v>0</v>
      </c>
      <c r="BF42" s="117">
        <v>0</v>
      </c>
      <c r="BG42" s="117">
        <v>0</v>
      </c>
      <c r="BH42" s="118">
        <v>0</v>
      </c>
      <c r="BI42" s="270">
        <v>0</v>
      </c>
      <c r="BJ42" s="117">
        <v>0</v>
      </c>
      <c r="BK42" s="117">
        <v>0</v>
      </c>
      <c r="BL42" s="117">
        <v>0</v>
      </c>
      <c r="BM42" s="117">
        <v>0</v>
      </c>
      <c r="BN42" s="118">
        <v>0</v>
      </c>
      <c r="BO42" s="220">
        <f t="shared" si="8"/>
        <v>4</v>
      </c>
      <c r="BP42" s="270">
        <v>4</v>
      </c>
      <c r="BQ42" s="117">
        <v>2</v>
      </c>
      <c r="BR42" s="117">
        <v>0</v>
      </c>
      <c r="BS42" s="117">
        <v>2</v>
      </c>
      <c r="BT42" s="118">
        <v>0</v>
      </c>
      <c r="BU42" s="269">
        <v>0</v>
      </c>
      <c r="BV42" s="117">
        <v>0</v>
      </c>
      <c r="BW42" s="117">
        <v>0</v>
      </c>
      <c r="BX42" s="118">
        <v>0</v>
      </c>
      <c r="BY42" s="270">
        <v>0</v>
      </c>
      <c r="BZ42" s="117">
        <v>0</v>
      </c>
      <c r="CA42" s="117">
        <v>0</v>
      </c>
      <c r="CB42" s="117">
        <v>0</v>
      </c>
      <c r="CC42" s="117">
        <v>0</v>
      </c>
      <c r="CD42" s="117">
        <v>0</v>
      </c>
      <c r="CE42" s="117">
        <v>0</v>
      </c>
      <c r="CF42" s="117">
        <v>0</v>
      </c>
      <c r="CG42" s="118">
        <v>0</v>
      </c>
      <c r="CH42" s="270">
        <v>1</v>
      </c>
      <c r="CI42" s="117">
        <v>0</v>
      </c>
      <c r="CJ42" s="117">
        <v>0</v>
      </c>
      <c r="CK42" s="117">
        <v>0</v>
      </c>
      <c r="CL42" s="117">
        <v>0</v>
      </c>
      <c r="CM42" s="117">
        <v>0</v>
      </c>
      <c r="CN42" s="117">
        <v>0</v>
      </c>
      <c r="CO42" s="117">
        <v>0</v>
      </c>
      <c r="CP42" s="117">
        <v>0</v>
      </c>
      <c r="CQ42" s="117">
        <v>0</v>
      </c>
      <c r="CR42" s="117">
        <v>0</v>
      </c>
      <c r="CS42" s="117">
        <v>1</v>
      </c>
      <c r="CT42" s="117">
        <v>0</v>
      </c>
      <c r="CU42" s="117">
        <v>0</v>
      </c>
      <c r="CV42" s="117">
        <v>0</v>
      </c>
      <c r="CW42" s="117">
        <v>0</v>
      </c>
      <c r="CX42" s="117">
        <v>0</v>
      </c>
      <c r="CY42" s="118">
        <v>0</v>
      </c>
      <c r="CZ42" s="270">
        <v>1</v>
      </c>
      <c r="DA42" s="117">
        <v>1</v>
      </c>
      <c r="DB42" s="117">
        <v>0</v>
      </c>
      <c r="DC42" s="117">
        <v>0</v>
      </c>
      <c r="DD42" s="117">
        <v>0</v>
      </c>
      <c r="DE42" s="118">
        <v>0</v>
      </c>
    </row>
    <row r="43" spans="1:263" s="61" customFormat="1" ht="11.1" customHeight="1" x14ac:dyDescent="0.15">
      <c r="A43" s="51" t="s">
        <v>413</v>
      </c>
      <c r="B43" s="52" t="s">
        <v>966</v>
      </c>
      <c r="C43" s="53" t="s">
        <v>259</v>
      </c>
      <c r="D43" s="53" t="s">
        <v>122</v>
      </c>
      <c r="E43" s="53" t="s">
        <v>136</v>
      </c>
      <c r="F43" s="53" t="s">
        <v>69</v>
      </c>
      <c r="G43" s="53" t="s">
        <v>144</v>
      </c>
      <c r="H43" s="53" t="s">
        <v>51</v>
      </c>
      <c r="I43" s="53" t="s">
        <v>144</v>
      </c>
      <c r="J43" s="53" t="s">
        <v>49</v>
      </c>
      <c r="K43" s="53" t="s">
        <v>144</v>
      </c>
      <c r="L43" s="53" t="s">
        <v>199</v>
      </c>
      <c r="M43" s="53" t="s">
        <v>207</v>
      </c>
      <c r="N43" s="117">
        <v>1</v>
      </c>
      <c r="O43" s="118" t="s">
        <v>195</v>
      </c>
      <c r="P43" s="220">
        <f t="shared" si="2"/>
        <v>10</v>
      </c>
      <c r="Q43" s="221">
        <f t="shared" si="3"/>
        <v>4</v>
      </c>
      <c r="R43" s="222">
        <f t="shared" si="4"/>
        <v>4</v>
      </c>
      <c r="S43" s="119">
        <v>2</v>
      </c>
      <c r="T43" s="220">
        <f t="shared" si="6"/>
        <v>0</v>
      </c>
      <c r="U43" s="117">
        <v>0</v>
      </c>
      <c r="V43" s="117">
        <v>0</v>
      </c>
      <c r="W43" s="117">
        <v>0</v>
      </c>
      <c r="X43" s="118">
        <v>0</v>
      </c>
      <c r="Y43" s="220">
        <f t="shared" si="7"/>
        <v>0</v>
      </c>
      <c r="Z43" s="117">
        <v>0</v>
      </c>
      <c r="AA43" s="117">
        <v>0</v>
      </c>
      <c r="AB43" s="117">
        <v>0</v>
      </c>
      <c r="AC43" s="117">
        <v>0</v>
      </c>
      <c r="AD43" s="117">
        <v>0</v>
      </c>
      <c r="AE43" s="117">
        <v>0</v>
      </c>
      <c r="AF43" s="117">
        <v>0</v>
      </c>
      <c r="AG43" s="117">
        <v>0</v>
      </c>
      <c r="AH43" s="117">
        <v>0</v>
      </c>
      <c r="AI43" s="117">
        <v>0</v>
      </c>
      <c r="AJ43" s="117">
        <v>0</v>
      </c>
      <c r="AK43" s="117">
        <v>0</v>
      </c>
      <c r="AL43" s="117">
        <v>0</v>
      </c>
      <c r="AM43" s="117">
        <v>0</v>
      </c>
      <c r="AN43" s="117">
        <v>0</v>
      </c>
      <c r="AO43" s="117">
        <v>0</v>
      </c>
      <c r="AP43" s="117">
        <v>0</v>
      </c>
      <c r="AQ43" s="117">
        <v>0</v>
      </c>
      <c r="AR43" s="117">
        <v>0</v>
      </c>
      <c r="AS43" s="117">
        <v>0</v>
      </c>
      <c r="AT43" s="117">
        <v>0</v>
      </c>
      <c r="AU43" s="117">
        <v>0</v>
      </c>
      <c r="AV43" s="117">
        <v>0</v>
      </c>
      <c r="AW43" s="117">
        <v>0</v>
      </c>
      <c r="AX43" s="117">
        <v>0</v>
      </c>
      <c r="AY43" s="117">
        <v>0</v>
      </c>
      <c r="AZ43" s="117">
        <v>0</v>
      </c>
      <c r="BA43" s="117">
        <v>0</v>
      </c>
      <c r="BB43" s="117">
        <v>0</v>
      </c>
      <c r="BC43" s="269">
        <v>1</v>
      </c>
      <c r="BD43" s="270">
        <v>1</v>
      </c>
      <c r="BE43" s="117">
        <v>0</v>
      </c>
      <c r="BF43" s="117">
        <v>1</v>
      </c>
      <c r="BG43" s="117">
        <v>0</v>
      </c>
      <c r="BH43" s="118">
        <v>0</v>
      </c>
      <c r="BI43" s="270">
        <v>0</v>
      </c>
      <c r="BJ43" s="117">
        <v>0</v>
      </c>
      <c r="BK43" s="117">
        <v>0</v>
      </c>
      <c r="BL43" s="117">
        <v>0</v>
      </c>
      <c r="BM43" s="117">
        <v>0</v>
      </c>
      <c r="BN43" s="118">
        <v>0</v>
      </c>
      <c r="BO43" s="220">
        <f t="shared" si="8"/>
        <v>4</v>
      </c>
      <c r="BP43" s="270">
        <v>4</v>
      </c>
      <c r="BQ43" s="117">
        <v>2</v>
      </c>
      <c r="BR43" s="117">
        <v>0</v>
      </c>
      <c r="BS43" s="117">
        <v>2</v>
      </c>
      <c r="BT43" s="118">
        <v>0</v>
      </c>
      <c r="BU43" s="269">
        <v>0</v>
      </c>
      <c r="BV43" s="117">
        <v>0</v>
      </c>
      <c r="BW43" s="117">
        <v>0</v>
      </c>
      <c r="BX43" s="118">
        <v>0</v>
      </c>
      <c r="BY43" s="270">
        <v>0</v>
      </c>
      <c r="BZ43" s="117">
        <v>0</v>
      </c>
      <c r="CA43" s="117">
        <v>0</v>
      </c>
      <c r="CB43" s="117">
        <v>0</v>
      </c>
      <c r="CC43" s="117">
        <v>0</v>
      </c>
      <c r="CD43" s="117">
        <v>0</v>
      </c>
      <c r="CE43" s="117">
        <v>0</v>
      </c>
      <c r="CF43" s="117">
        <v>0</v>
      </c>
      <c r="CG43" s="118">
        <v>0</v>
      </c>
      <c r="CH43" s="270">
        <v>1</v>
      </c>
      <c r="CI43" s="117">
        <v>0</v>
      </c>
      <c r="CJ43" s="117">
        <v>0</v>
      </c>
      <c r="CK43" s="117">
        <v>0</v>
      </c>
      <c r="CL43" s="117">
        <v>0</v>
      </c>
      <c r="CM43" s="117">
        <v>0</v>
      </c>
      <c r="CN43" s="117">
        <v>0</v>
      </c>
      <c r="CO43" s="117">
        <v>0</v>
      </c>
      <c r="CP43" s="117">
        <v>0</v>
      </c>
      <c r="CQ43" s="117">
        <v>0</v>
      </c>
      <c r="CR43" s="117">
        <v>0</v>
      </c>
      <c r="CS43" s="117">
        <v>1</v>
      </c>
      <c r="CT43" s="117">
        <v>0</v>
      </c>
      <c r="CU43" s="117">
        <v>0</v>
      </c>
      <c r="CV43" s="117">
        <v>0</v>
      </c>
      <c r="CW43" s="117">
        <v>0</v>
      </c>
      <c r="CX43" s="117">
        <v>0</v>
      </c>
      <c r="CY43" s="118">
        <v>0</v>
      </c>
      <c r="CZ43" s="270">
        <v>1</v>
      </c>
      <c r="DA43" s="117">
        <v>1</v>
      </c>
      <c r="DB43" s="117">
        <v>0</v>
      </c>
      <c r="DC43" s="117">
        <v>0</v>
      </c>
      <c r="DD43" s="117">
        <v>0</v>
      </c>
      <c r="DE43" s="118">
        <v>0</v>
      </c>
    </row>
    <row r="44" spans="1:263" s="61" customFormat="1" ht="11.1" customHeight="1" x14ac:dyDescent="0.15">
      <c r="A44" s="51" t="s">
        <v>415</v>
      </c>
      <c r="B44" s="52" t="s">
        <v>966</v>
      </c>
      <c r="C44" s="53" t="s">
        <v>238</v>
      </c>
      <c r="D44" s="53" t="s">
        <v>122</v>
      </c>
      <c r="E44" s="53" t="s">
        <v>136</v>
      </c>
      <c r="F44" s="53" t="s">
        <v>69</v>
      </c>
      <c r="G44" s="53" t="s">
        <v>144</v>
      </c>
      <c r="H44" s="53" t="s">
        <v>51</v>
      </c>
      <c r="I44" s="53" t="s">
        <v>144</v>
      </c>
      <c r="J44" s="53" t="s">
        <v>49</v>
      </c>
      <c r="K44" s="53" t="s">
        <v>144</v>
      </c>
      <c r="L44" s="53" t="s">
        <v>199</v>
      </c>
      <c r="M44" s="53" t="s">
        <v>207</v>
      </c>
      <c r="N44" s="117">
        <v>1</v>
      </c>
      <c r="O44" s="118" t="s">
        <v>195</v>
      </c>
      <c r="P44" s="220">
        <f t="shared" si="2"/>
        <v>6</v>
      </c>
      <c r="Q44" s="221">
        <f t="shared" si="3"/>
        <v>1</v>
      </c>
      <c r="R44" s="222">
        <f t="shared" si="4"/>
        <v>1</v>
      </c>
      <c r="S44" s="119">
        <v>1</v>
      </c>
      <c r="T44" s="220">
        <f t="shared" si="6"/>
        <v>0</v>
      </c>
      <c r="U44" s="117">
        <v>0</v>
      </c>
      <c r="V44" s="117">
        <v>0</v>
      </c>
      <c r="W44" s="117">
        <v>0</v>
      </c>
      <c r="X44" s="118">
        <v>0</v>
      </c>
      <c r="Y44" s="220">
        <f t="shared" si="7"/>
        <v>0</v>
      </c>
      <c r="Z44" s="117">
        <v>0</v>
      </c>
      <c r="AA44" s="117">
        <v>0</v>
      </c>
      <c r="AB44" s="117">
        <v>0</v>
      </c>
      <c r="AC44" s="117">
        <v>0</v>
      </c>
      <c r="AD44" s="117">
        <v>0</v>
      </c>
      <c r="AE44" s="117">
        <v>0</v>
      </c>
      <c r="AF44" s="117">
        <v>0</v>
      </c>
      <c r="AG44" s="117">
        <v>0</v>
      </c>
      <c r="AH44" s="117">
        <v>0</v>
      </c>
      <c r="AI44" s="117">
        <v>0</v>
      </c>
      <c r="AJ44" s="117">
        <v>0</v>
      </c>
      <c r="AK44" s="117">
        <v>0</v>
      </c>
      <c r="AL44" s="117">
        <v>0</v>
      </c>
      <c r="AM44" s="117">
        <v>0</v>
      </c>
      <c r="AN44" s="117">
        <v>0</v>
      </c>
      <c r="AO44" s="117">
        <v>0</v>
      </c>
      <c r="AP44" s="117">
        <v>0</v>
      </c>
      <c r="AQ44" s="117">
        <v>0</v>
      </c>
      <c r="AR44" s="117">
        <v>0</v>
      </c>
      <c r="AS44" s="117">
        <v>0</v>
      </c>
      <c r="AT44" s="117">
        <v>0</v>
      </c>
      <c r="AU44" s="117">
        <v>0</v>
      </c>
      <c r="AV44" s="117">
        <v>0</v>
      </c>
      <c r="AW44" s="117">
        <v>0</v>
      </c>
      <c r="AX44" s="117">
        <v>0</v>
      </c>
      <c r="AY44" s="117">
        <v>0</v>
      </c>
      <c r="AZ44" s="117">
        <v>0</v>
      </c>
      <c r="BA44" s="117">
        <v>0</v>
      </c>
      <c r="BB44" s="117">
        <v>0</v>
      </c>
      <c r="BC44" s="269">
        <v>0</v>
      </c>
      <c r="BD44" s="270">
        <v>0</v>
      </c>
      <c r="BE44" s="117">
        <v>0</v>
      </c>
      <c r="BF44" s="117">
        <v>0</v>
      </c>
      <c r="BG44" s="117">
        <v>0</v>
      </c>
      <c r="BH44" s="118">
        <v>0</v>
      </c>
      <c r="BI44" s="270">
        <v>0</v>
      </c>
      <c r="BJ44" s="117">
        <v>0</v>
      </c>
      <c r="BK44" s="117">
        <v>0</v>
      </c>
      <c r="BL44" s="117">
        <v>0</v>
      </c>
      <c r="BM44" s="117">
        <v>0</v>
      </c>
      <c r="BN44" s="118">
        <v>0</v>
      </c>
      <c r="BO44" s="220">
        <f t="shared" si="8"/>
        <v>4</v>
      </c>
      <c r="BP44" s="270">
        <v>4</v>
      </c>
      <c r="BQ44" s="117">
        <v>0</v>
      </c>
      <c r="BR44" s="117">
        <v>0</v>
      </c>
      <c r="BS44" s="117">
        <v>3</v>
      </c>
      <c r="BT44" s="118">
        <v>1</v>
      </c>
      <c r="BU44" s="269">
        <v>0</v>
      </c>
      <c r="BV44" s="117">
        <v>0</v>
      </c>
      <c r="BW44" s="117">
        <v>0</v>
      </c>
      <c r="BX44" s="118">
        <v>0</v>
      </c>
      <c r="BY44" s="270">
        <v>0</v>
      </c>
      <c r="BZ44" s="117">
        <v>0</v>
      </c>
      <c r="CA44" s="117">
        <v>0</v>
      </c>
      <c r="CB44" s="117">
        <v>0</v>
      </c>
      <c r="CC44" s="117">
        <v>0</v>
      </c>
      <c r="CD44" s="117">
        <v>0</v>
      </c>
      <c r="CE44" s="117">
        <v>0</v>
      </c>
      <c r="CF44" s="117">
        <v>0</v>
      </c>
      <c r="CG44" s="118">
        <v>0</v>
      </c>
      <c r="CH44" s="270">
        <v>0</v>
      </c>
      <c r="CI44" s="117">
        <v>0</v>
      </c>
      <c r="CJ44" s="117">
        <v>0</v>
      </c>
      <c r="CK44" s="117">
        <v>0</v>
      </c>
      <c r="CL44" s="117">
        <v>0</v>
      </c>
      <c r="CM44" s="117">
        <v>0</v>
      </c>
      <c r="CN44" s="117">
        <v>0</v>
      </c>
      <c r="CO44" s="117">
        <v>0</v>
      </c>
      <c r="CP44" s="117">
        <v>0</v>
      </c>
      <c r="CQ44" s="117">
        <v>0</v>
      </c>
      <c r="CR44" s="117">
        <v>0</v>
      </c>
      <c r="CS44" s="117">
        <v>0</v>
      </c>
      <c r="CT44" s="117">
        <v>0</v>
      </c>
      <c r="CU44" s="117">
        <v>0</v>
      </c>
      <c r="CV44" s="117">
        <v>0</v>
      </c>
      <c r="CW44" s="117">
        <v>0</v>
      </c>
      <c r="CX44" s="117">
        <v>0</v>
      </c>
      <c r="CY44" s="118">
        <v>0</v>
      </c>
      <c r="CZ44" s="270">
        <v>1</v>
      </c>
      <c r="DA44" s="117">
        <v>1</v>
      </c>
      <c r="DB44" s="117">
        <v>0</v>
      </c>
      <c r="DC44" s="117">
        <v>0</v>
      </c>
      <c r="DD44" s="117">
        <v>0</v>
      </c>
      <c r="DE44" s="118">
        <v>0</v>
      </c>
    </row>
    <row r="45" spans="1:263" s="61" customFormat="1" ht="11.1" customHeight="1" x14ac:dyDescent="0.15">
      <c r="A45" s="51" t="s">
        <v>417</v>
      </c>
      <c r="B45" s="52" t="s">
        <v>966</v>
      </c>
      <c r="C45" s="53" t="s">
        <v>418</v>
      </c>
      <c r="D45" s="53" t="s">
        <v>122</v>
      </c>
      <c r="E45" s="53" t="s">
        <v>136</v>
      </c>
      <c r="F45" s="53" t="s">
        <v>69</v>
      </c>
      <c r="G45" s="53" t="s">
        <v>144</v>
      </c>
      <c r="H45" s="53" t="s">
        <v>51</v>
      </c>
      <c r="I45" s="53" t="s">
        <v>144</v>
      </c>
      <c r="J45" s="53" t="s">
        <v>49</v>
      </c>
      <c r="K45" s="53" t="s">
        <v>144</v>
      </c>
      <c r="L45" s="53" t="s">
        <v>199</v>
      </c>
      <c r="M45" s="53" t="s">
        <v>207</v>
      </c>
      <c r="N45" s="117">
        <v>1</v>
      </c>
      <c r="O45" s="118" t="s">
        <v>195</v>
      </c>
      <c r="P45" s="220">
        <f t="shared" si="2"/>
        <v>11</v>
      </c>
      <c r="Q45" s="221">
        <f t="shared" si="3"/>
        <v>4</v>
      </c>
      <c r="R45" s="222">
        <f t="shared" si="4"/>
        <v>4</v>
      </c>
      <c r="S45" s="119">
        <v>2</v>
      </c>
      <c r="T45" s="220">
        <f t="shared" si="6"/>
        <v>0</v>
      </c>
      <c r="U45" s="117">
        <v>0</v>
      </c>
      <c r="V45" s="117">
        <v>0</v>
      </c>
      <c r="W45" s="117">
        <v>0</v>
      </c>
      <c r="X45" s="118">
        <v>0</v>
      </c>
      <c r="Y45" s="220">
        <f t="shared" si="7"/>
        <v>0</v>
      </c>
      <c r="Z45" s="117">
        <v>0</v>
      </c>
      <c r="AA45" s="117">
        <v>0</v>
      </c>
      <c r="AB45" s="117">
        <v>0</v>
      </c>
      <c r="AC45" s="117">
        <v>0</v>
      </c>
      <c r="AD45" s="117">
        <v>0</v>
      </c>
      <c r="AE45" s="117">
        <v>0</v>
      </c>
      <c r="AF45" s="117">
        <v>0</v>
      </c>
      <c r="AG45" s="117">
        <v>0</v>
      </c>
      <c r="AH45" s="117">
        <v>0</v>
      </c>
      <c r="AI45" s="117">
        <v>0</v>
      </c>
      <c r="AJ45" s="117">
        <v>0</v>
      </c>
      <c r="AK45" s="117">
        <v>0</v>
      </c>
      <c r="AL45" s="117">
        <v>0</v>
      </c>
      <c r="AM45" s="117">
        <v>0</v>
      </c>
      <c r="AN45" s="117">
        <v>0</v>
      </c>
      <c r="AO45" s="117">
        <v>0</v>
      </c>
      <c r="AP45" s="117">
        <v>0</v>
      </c>
      <c r="AQ45" s="117">
        <v>0</v>
      </c>
      <c r="AR45" s="117">
        <v>0</v>
      </c>
      <c r="AS45" s="117">
        <v>0</v>
      </c>
      <c r="AT45" s="117">
        <v>0</v>
      </c>
      <c r="AU45" s="117">
        <v>0</v>
      </c>
      <c r="AV45" s="117">
        <v>0</v>
      </c>
      <c r="AW45" s="117">
        <v>0</v>
      </c>
      <c r="AX45" s="117">
        <v>0</v>
      </c>
      <c r="AY45" s="117">
        <v>0</v>
      </c>
      <c r="AZ45" s="117">
        <v>0</v>
      </c>
      <c r="BA45" s="117">
        <v>0</v>
      </c>
      <c r="BB45" s="117">
        <v>0</v>
      </c>
      <c r="BC45" s="269">
        <v>1</v>
      </c>
      <c r="BD45" s="270">
        <v>1</v>
      </c>
      <c r="BE45" s="117">
        <v>0</v>
      </c>
      <c r="BF45" s="117">
        <v>1</v>
      </c>
      <c r="BG45" s="117">
        <v>0</v>
      </c>
      <c r="BH45" s="118">
        <v>0</v>
      </c>
      <c r="BI45" s="270">
        <v>0</v>
      </c>
      <c r="BJ45" s="117">
        <v>0</v>
      </c>
      <c r="BK45" s="117">
        <v>0</v>
      </c>
      <c r="BL45" s="117">
        <v>0</v>
      </c>
      <c r="BM45" s="117">
        <v>0</v>
      </c>
      <c r="BN45" s="118">
        <v>0</v>
      </c>
      <c r="BO45" s="220">
        <f t="shared" si="8"/>
        <v>5</v>
      </c>
      <c r="BP45" s="270">
        <v>5</v>
      </c>
      <c r="BQ45" s="117">
        <v>0</v>
      </c>
      <c r="BR45" s="117">
        <v>1</v>
      </c>
      <c r="BS45" s="117">
        <v>3</v>
      </c>
      <c r="BT45" s="118">
        <v>1</v>
      </c>
      <c r="BU45" s="269">
        <v>0</v>
      </c>
      <c r="BV45" s="117">
        <v>0</v>
      </c>
      <c r="BW45" s="117">
        <v>0</v>
      </c>
      <c r="BX45" s="118">
        <v>0</v>
      </c>
      <c r="BY45" s="270">
        <v>0</v>
      </c>
      <c r="BZ45" s="117">
        <v>0</v>
      </c>
      <c r="CA45" s="117">
        <v>0</v>
      </c>
      <c r="CB45" s="117">
        <v>0</v>
      </c>
      <c r="CC45" s="117">
        <v>0</v>
      </c>
      <c r="CD45" s="117">
        <v>0</v>
      </c>
      <c r="CE45" s="117">
        <v>0</v>
      </c>
      <c r="CF45" s="117">
        <v>0</v>
      </c>
      <c r="CG45" s="118">
        <v>0</v>
      </c>
      <c r="CH45" s="270">
        <v>1</v>
      </c>
      <c r="CI45" s="117">
        <v>0</v>
      </c>
      <c r="CJ45" s="117">
        <v>0</v>
      </c>
      <c r="CK45" s="117">
        <v>0</v>
      </c>
      <c r="CL45" s="117">
        <v>0</v>
      </c>
      <c r="CM45" s="117">
        <v>0</v>
      </c>
      <c r="CN45" s="117">
        <v>0</v>
      </c>
      <c r="CO45" s="117">
        <v>0</v>
      </c>
      <c r="CP45" s="117">
        <v>0</v>
      </c>
      <c r="CQ45" s="117">
        <v>0</v>
      </c>
      <c r="CR45" s="117">
        <v>0</v>
      </c>
      <c r="CS45" s="117">
        <v>1</v>
      </c>
      <c r="CT45" s="117">
        <v>0</v>
      </c>
      <c r="CU45" s="117">
        <v>0</v>
      </c>
      <c r="CV45" s="117">
        <v>0</v>
      </c>
      <c r="CW45" s="117">
        <v>0</v>
      </c>
      <c r="CX45" s="117">
        <v>0</v>
      </c>
      <c r="CY45" s="118">
        <v>0</v>
      </c>
      <c r="CZ45" s="270">
        <v>1</v>
      </c>
      <c r="DA45" s="117">
        <v>1</v>
      </c>
      <c r="DB45" s="117">
        <v>0</v>
      </c>
      <c r="DC45" s="117">
        <v>0</v>
      </c>
      <c r="DD45" s="117">
        <v>0</v>
      </c>
      <c r="DE45" s="118">
        <v>0</v>
      </c>
    </row>
    <row r="46" spans="1:263" s="61" customFormat="1" ht="11.1" customHeight="1" x14ac:dyDescent="0.15">
      <c r="A46" s="51" t="s">
        <v>421</v>
      </c>
      <c r="B46" s="52" t="s">
        <v>966</v>
      </c>
      <c r="C46" s="53" t="s">
        <v>108</v>
      </c>
      <c r="D46" s="53" t="s">
        <v>122</v>
      </c>
      <c r="E46" s="53" t="s">
        <v>136</v>
      </c>
      <c r="F46" s="53" t="s">
        <v>69</v>
      </c>
      <c r="G46" s="53" t="s">
        <v>144</v>
      </c>
      <c r="H46" s="53" t="s">
        <v>51</v>
      </c>
      <c r="I46" s="53" t="s">
        <v>144</v>
      </c>
      <c r="J46" s="53" t="s">
        <v>49</v>
      </c>
      <c r="K46" s="53" t="s">
        <v>144</v>
      </c>
      <c r="L46" s="53" t="s">
        <v>199</v>
      </c>
      <c r="M46" s="53" t="s">
        <v>207</v>
      </c>
      <c r="N46" s="117">
        <v>1</v>
      </c>
      <c r="O46" s="118" t="s">
        <v>195</v>
      </c>
      <c r="P46" s="220">
        <f t="shared" si="2"/>
        <v>7</v>
      </c>
      <c r="Q46" s="221">
        <f t="shared" si="3"/>
        <v>3</v>
      </c>
      <c r="R46" s="222">
        <f t="shared" si="4"/>
        <v>3</v>
      </c>
      <c r="S46" s="119">
        <v>2</v>
      </c>
      <c r="T46" s="220">
        <f t="shared" si="6"/>
        <v>0</v>
      </c>
      <c r="U46" s="117">
        <v>0</v>
      </c>
      <c r="V46" s="117">
        <v>0</v>
      </c>
      <c r="W46" s="117">
        <v>0</v>
      </c>
      <c r="X46" s="118">
        <v>0</v>
      </c>
      <c r="Y46" s="220">
        <f t="shared" si="7"/>
        <v>0</v>
      </c>
      <c r="Z46" s="117">
        <v>0</v>
      </c>
      <c r="AA46" s="117">
        <v>0</v>
      </c>
      <c r="AB46" s="117">
        <v>0</v>
      </c>
      <c r="AC46" s="117">
        <v>0</v>
      </c>
      <c r="AD46" s="117">
        <v>0</v>
      </c>
      <c r="AE46" s="117">
        <v>0</v>
      </c>
      <c r="AF46" s="117">
        <v>0</v>
      </c>
      <c r="AG46" s="117">
        <v>0</v>
      </c>
      <c r="AH46" s="117">
        <v>0</v>
      </c>
      <c r="AI46" s="117">
        <v>0</v>
      </c>
      <c r="AJ46" s="117">
        <v>0</v>
      </c>
      <c r="AK46" s="117">
        <v>0</v>
      </c>
      <c r="AL46" s="117">
        <v>0</v>
      </c>
      <c r="AM46" s="117">
        <v>0</v>
      </c>
      <c r="AN46" s="117">
        <v>0</v>
      </c>
      <c r="AO46" s="117">
        <v>0</v>
      </c>
      <c r="AP46" s="117">
        <v>0</v>
      </c>
      <c r="AQ46" s="117">
        <v>0</v>
      </c>
      <c r="AR46" s="117">
        <v>0</v>
      </c>
      <c r="AS46" s="117">
        <v>0</v>
      </c>
      <c r="AT46" s="117">
        <v>0</v>
      </c>
      <c r="AU46" s="117">
        <v>0</v>
      </c>
      <c r="AV46" s="117">
        <v>0</v>
      </c>
      <c r="AW46" s="117">
        <v>0</v>
      </c>
      <c r="AX46" s="117">
        <v>0</v>
      </c>
      <c r="AY46" s="117">
        <v>0</v>
      </c>
      <c r="AZ46" s="117">
        <v>0</v>
      </c>
      <c r="BA46" s="117">
        <v>0</v>
      </c>
      <c r="BB46" s="117">
        <v>0</v>
      </c>
      <c r="BC46" s="269">
        <v>1</v>
      </c>
      <c r="BD46" s="270">
        <v>0</v>
      </c>
      <c r="BE46" s="117">
        <v>0</v>
      </c>
      <c r="BF46" s="117">
        <v>0</v>
      </c>
      <c r="BG46" s="117">
        <v>0</v>
      </c>
      <c r="BH46" s="118">
        <v>0</v>
      </c>
      <c r="BI46" s="270">
        <v>0</v>
      </c>
      <c r="BJ46" s="117">
        <v>0</v>
      </c>
      <c r="BK46" s="117">
        <v>0</v>
      </c>
      <c r="BL46" s="117">
        <v>0</v>
      </c>
      <c r="BM46" s="117">
        <v>0</v>
      </c>
      <c r="BN46" s="118">
        <v>0</v>
      </c>
      <c r="BO46" s="220">
        <f t="shared" si="8"/>
        <v>3</v>
      </c>
      <c r="BP46" s="270">
        <v>3</v>
      </c>
      <c r="BQ46" s="117">
        <v>0</v>
      </c>
      <c r="BR46" s="117">
        <v>0</v>
      </c>
      <c r="BS46" s="117">
        <v>2</v>
      </c>
      <c r="BT46" s="118">
        <v>1</v>
      </c>
      <c r="BU46" s="269">
        <v>0</v>
      </c>
      <c r="BV46" s="117">
        <v>0</v>
      </c>
      <c r="BW46" s="117">
        <v>0</v>
      </c>
      <c r="BX46" s="118">
        <v>0</v>
      </c>
      <c r="BY46" s="270">
        <v>0</v>
      </c>
      <c r="BZ46" s="117">
        <v>0</v>
      </c>
      <c r="CA46" s="117">
        <v>0</v>
      </c>
      <c r="CB46" s="117">
        <v>0</v>
      </c>
      <c r="CC46" s="117">
        <v>0</v>
      </c>
      <c r="CD46" s="117">
        <v>0</v>
      </c>
      <c r="CE46" s="117">
        <v>0</v>
      </c>
      <c r="CF46" s="117">
        <v>0</v>
      </c>
      <c r="CG46" s="118">
        <v>0</v>
      </c>
      <c r="CH46" s="270">
        <v>0</v>
      </c>
      <c r="CI46" s="117">
        <v>0</v>
      </c>
      <c r="CJ46" s="117">
        <v>0</v>
      </c>
      <c r="CK46" s="117">
        <v>0</v>
      </c>
      <c r="CL46" s="117">
        <v>0</v>
      </c>
      <c r="CM46" s="117">
        <v>0</v>
      </c>
      <c r="CN46" s="117">
        <v>0</v>
      </c>
      <c r="CO46" s="117">
        <v>0</v>
      </c>
      <c r="CP46" s="117">
        <v>0</v>
      </c>
      <c r="CQ46" s="117">
        <v>0</v>
      </c>
      <c r="CR46" s="117">
        <v>0</v>
      </c>
      <c r="CS46" s="117">
        <v>0</v>
      </c>
      <c r="CT46" s="117">
        <v>0</v>
      </c>
      <c r="CU46" s="117">
        <v>0</v>
      </c>
      <c r="CV46" s="117">
        <v>0</v>
      </c>
      <c r="CW46" s="117">
        <v>0</v>
      </c>
      <c r="CX46" s="117">
        <v>0</v>
      </c>
      <c r="CY46" s="118">
        <v>0</v>
      </c>
      <c r="CZ46" s="270">
        <v>1</v>
      </c>
      <c r="DA46" s="117">
        <v>1</v>
      </c>
      <c r="DB46" s="117">
        <v>0</v>
      </c>
      <c r="DC46" s="117">
        <v>0</v>
      </c>
      <c r="DD46" s="117">
        <v>0</v>
      </c>
      <c r="DE46" s="118">
        <v>0</v>
      </c>
    </row>
    <row r="47" spans="1:263" s="61" customFormat="1" ht="11.1" customHeight="1" x14ac:dyDescent="0.15">
      <c r="A47" s="51" t="s">
        <v>423</v>
      </c>
      <c r="B47" s="52" t="s">
        <v>966</v>
      </c>
      <c r="C47" s="53" t="s">
        <v>424</v>
      </c>
      <c r="D47" s="53" t="s">
        <v>122</v>
      </c>
      <c r="E47" s="53" t="s">
        <v>136</v>
      </c>
      <c r="F47" s="53" t="s">
        <v>69</v>
      </c>
      <c r="G47" s="53" t="s">
        <v>144</v>
      </c>
      <c r="H47" s="53" t="s">
        <v>51</v>
      </c>
      <c r="I47" s="53" t="s">
        <v>144</v>
      </c>
      <c r="J47" s="53" t="s">
        <v>49</v>
      </c>
      <c r="K47" s="53" t="s">
        <v>144</v>
      </c>
      <c r="L47" s="53" t="s">
        <v>199</v>
      </c>
      <c r="M47" s="53" t="s">
        <v>207</v>
      </c>
      <c r="N47" s="117">
        <v>1</v>
      </c>
      <c r="O47" s="118" t="s">
        <v>195</v>
      </c>
      <c r="P47" s="220">
        <f t="shared" si="2"/>
        <v>11</v>
      </c>
      <c r="Q47" s="221">
        <f t="shared" si="3"/>
        <v>3</v>
      </c>
      <c r="R47" s="222">
        <f t="shared" si="4"/>
        <v>3</v>
      </c>
      <c r="S47" s="119">
        <v>2</v>
      </c>
      <c r="T47" s="220">
        <f t="shared" si="6"/>
        <v>0</v>
      </c>
      <c r="U47" s="117">
        <v>0</v>
      </c>
      <c r="V47" s="117">
        <v>0</v>
      </c>
      <c r="W47" s="117">
        <v>0</v>
      </c>
      <c r="X47" s="118">
        <v>0</v>
      </c>
      <c r="Y47" s="220">
        <f t="shared" si="7"/>
        <v>0</v>
      </c>
      <c r="Z47" s="117">
        <v>0</v>
      </c>
      <c r="AA47" s="117">
        <v>0</v>
      </c>
      <c r="AB47" s="117">
        <v>0</v>
      </c>
      <c r="AC47" s="117">
        <v>0</v>
      </c>
      <c r="AD47" s="117">
        <v>0</v>
      </c>
      <c r="AE47" s="117">
        <v>0</v>
      </c>
      <c r="AF47" s="117">
        <v>0</v>
      </c>
      <c r="AG47" s="117">
        <v>0</v>
      </c>
      <c r="AH47" s="117">
        <v>0</v>
      </c>
      <c r="AI47" s="117">
        <v>0</v>
      </c>
      <c r="AJ47" s="117">
        <v>0</v>
      </c>
      <c r="AK47" s="117">
        <v>0</v>
      </c>
      <c r="AL47" s="117">
        <v>0</v>
      </c>
      <c r="AM47" s="117">
        <v>0</v>
      </c>
      <c r="AN47" s="117">
        <v>0</v>
      </c>
      <c r="AO47" s="117">
        <v>0</v>
      </c>
      <c r="AP47" s="117">
        <v>0</v>
      </c>
      <c r="AQ47" s="117">
        <v>0</v>
      </c>
      <c r="AR47" s="117">
        <v>0</v>
      </c>
      <c r="AS47" s="117">
        <v>0</v>
      </c>
      <c r="AT47" s="117">
        <v>0</v>
      </c>
      <c r="AU47" s="117">
        <v>0</v>
      </c>
      <c r="AV47" s="117">
        <v>0</v>
      </c>
      <c r="AW47" s="117">
        <v>0</v>
      </c>
      <c r="AX47" s="117">
        <v>0</v>
      </c>
      <c r="AY47" s="117">
        <v>0</v>
      </c>
      <c r="AZ47" s="117">
        <v>0</v>
      </c>
      <c r="BA47" s="117">
        <v>0</v>
      </c>
      <c r="BB47" s="117">
        <v>0</v>
      </c>
      <c r="BC47" s="269">
        <v>1</v>
      </c>
      <c r="BD47" s="270">
        <v>0</v>
      </c>
      <c r="BE47" s="117">
        <v>0</v>
      </c>
      <c r="BF47" s="117">
        <v>0</v>
      </c>
      <c r="BG47" s="117">
        <v>0</v>
      </c>
      <c r="BH47" s="118">
        <v>0</v>
      </c>
      <c r="BI47" s="270">
        <v>0</v>
      </c>
      <c r="BJ47" s="117">
        <v>0</v>
      </c>
      <c r="BK47" s="117">
        <v>0</v>
      </c>
      <c r="BL47" s="117">
        <v>0</v>
      </c>
      <c r="BM47" s="117">
        <v>0</v>
      </c>
      <c r="BN47" s="118">
        <v>0</v>
      </c>
      <c r="BO47" s="220">
        <f t="shared" si="8"/>
        <v>5</v>
      </c>
      <c r="BP47" s="270">
        <v>5</v>
      </c>
      <c r="BQ47" s="117">
        <v>1</v>
      </c>
      <c r="BR47" s="117">
        <v>0</v>
      </c>
      <c r="BS47" s="117">
        <v>3</v>
      </c>
      <c r="BT47" s="118">
        <v>1</v>
      </c>
      <c r="BU47" s="269">
        <v>0</v>
      </c>
      <c r="BV47" s="117">
        <v>0</v>
      </c>
      <c r="BW47" s="117">
        <v>0</v>
      </c>
      <c r="BX47" s="118">
        <v>0</v>
      </c>
      <c r="BY47" s="270">
        <v>1</v>
      </c>
      <c r="BZ47" s="117">
        <v>0</v>
      </c>
      <c r="CA47" s="117">
        <v>0</v>
      </c>
      <c r="CB47" s="117">
        <v>0</v>
      </c>
      <c r="CC47" s="117">
        <v>0</v>
      </c>
      <c r="CD47" s="117">
        <v>1</v>
      </c>
      <c r="CE47" s="117">
        <v>0</v>
      </c>
      <c r="CF47" s="117">
        <v>0</v>
      </c>
      <c r="CG47" s="118">
        <v>0</v>
      </c>
      <c r="CH47" s="270">
        <v>1</v>
      </c>
      <c r="CI47" s="117">
        <v>0</v>
      </c>
      <c r="CJ47" s="117">
        <v>0</v>
      </c>
      <c r="CK47" s="117">
        <v>0</v>
      </c>
      <c r="CL47" s="117">
        <v>0</v>
      </c>
      <c r="CM47" s="117">
        <v>0</v>
      </c>
      <c r="CN47" s="117">
        <v>0</v>
      </c>
      <c r="CO47" s="117">
        <v>0</v>
      </c>
      <c r="CP47" s="117">
        <v>0</v>
      </c>
      <c r="CQ47" s="117">
        <v>0</v>
      </c>
      <c r="CR47" s="117">
        <v>0</v>
      </c>
      <c r="CS47" s="117">
        <v>1</v>
      </c>
      <c r="CT47" s="117">
        <v>0</v>
      </c>
      <c r="CU47" s="117">
        <v>0</v>
      </c>
      <c r="CV47" s="117">
        <v>0</v>
      </c>
      <c r="CW47" s="117">
        <v>0</v>
      </c>
      <c r="CX47" s="117">
        <v>0</v>
      </c>
      <c r="CY47" s="118">
        <v>0</v>
      </c>
      <c r="CZ47" s="270">
        <v>1</v>
      </c>
      <c r="DA47" s="117">
        <v>1</v>
      </c>
      <c r="DB47" s="117">
        <v>0</v>
      </c>
      <c r="DC47" s="117">
        <v>0</v>
      </c>
      <c r="DD47" s="117">
        <v>0</v>
      </c>
      <c r="DE47" s="118">
        <v>0</v>
      </c>
    </row>
    <row r="48" spans="1:263" s="61" customFormat="1" ht="11.1" customHeight="1" x14ac:dyDescent="0.15">
      <c r="A48" s="51" t="s">
        <v>427</v>
      </c>
      <c r="B48" s="52" t="s">
        <v>966</v>
      </c>
      <c r="C48" s="53" t="s">
        <v>428</v>
      </c>
      <c r="D48" s="53" t="s">
        <v>122</v>
      </c>
      <c r="E48" s="53" t="s">
        <v>136</v>
      </c>
      <c r="F48" s="53" t="s">
        <v>69</v>
      </c>
      <c r="G48" s="53" t="s">
        <v>144</v>
      </c>
      <c r="H48" s="53" t="s">
        <v>51</v>
      </c>
      <c r="I48" s="53" t="s">
        <v>144</v>
      </c>
      <c r="J48" s="53" t="s">
        <v>49</v>
      </c>
      <c r="K48" s="53" t="s">
        <v>144</v>
      </c>
      <c r="L48" s="53" t="s">
        <v>199</v>
      </c>
      <c r="M48" s="53" t="s">
        <v>207</v>
      </c>
      <c r="N48" s="117">
        <v>1</v>
      </c>
      <c r="O48" s="118" t="s">
        <v>195</v>
      </c>
      <c r="P48" s="220">
        <f t="shared" si="2"/>
        <v>10</v>
      </c>
      <c r="Q48" s="221">
        <f t="shared" si="3"/>
        <v>3</v>
      </c>
      <c r="R48" s="222">
        <f t="shared" si="4"/>
        <v>3</v>
      </c>
      <c r="S48" s="119">
        <v>2</v>
      </c>
      <c r="T48" s="220">
        <f t="shared" si="6"/>
        <v>0</v>
      </c>
      <c r="U48" s="117">
        <v>0</v>
      </c>
      <c r="V48" s="117">
        <v>0</v>
      </c>
      <c r="W48" s="117">
        <v>0</v>
      </c>
      <c r="X48" s="118">
        <v>0</v>
      </c>
      <c r="Y48" s="220">
        <f t="shared" si="7"/>
        <v>0</v>
      </c>
      <c r="Z48" s="117">
        <v>0</v>
      </c>
      <c r="AA48" s="117">
        <v>0</v>
      </c>
      <c r="AB48" s="117">
        <v>0</v>
      </c>
      <c r="AC48" s="117">
        <v>0</v>
      </c>
      <c r="AD48" s="117">
        <v>0</v>
      </c>
      <c r="AE48" s="117">
        <v>0</v>
      </c>
      <c r="AF48" s="117">
        <v>0</v>
      </c>
      <c r="AG48" s="117">
        <v>0</v>
      </c>
      <c r="AH48" s="117">
        <v>0</v>
      </c>
      <c r="AI48" s="117">
        <v>0</v>
      </c>
      <c r="AJ48" s="117">
        <v>0</v>
      </c>
      <c r="AK48" s="117">
        <v>0</v>
      </c>
      <c r="AL48" s="117">
        <v>0</v>
      </c>
      <c r="AM48" s="117">
        <v>0</v>
      </c>
      <c r="AN48" s="117">
        <v>0</v>
      </c>
      <c r="AO48" s="117">
        <v>0</v>
      </c>
      <c r="AP48" s="117">
        <v>0</v>
      </c>
      <c r="AQ48" s="117">
        <v>0</v>
      </c>
      <c r="AR48" s="117">
        <v>0</v>
      </c>
      <c r="AS48" s="117">
        <v>0</v>
      </c>
      <c r="AT48" s="117">
        <v>0</v>
      </c>
      <c r="AU48" s="117">
        <v>0</v>
      </c>
      <c r="AV48" s="117">
        <v>0</v>
      </c>
      <c r="AW48" s="117">
        <v>0</v>
      </c>
      <c r="AX48" s="117">
        <v>0</v>
      </c>
      <c r="AY48" s="117">
        <v>0</v>
      </c>
      <c r="AZ48" s="117">
        <v>0</v>
      </c>
      <c r="BA48" s="117">
        <v>0</v>
      </c>
      <c r="BB48" s="117">
        <v>0</v>
      </c>
      <c r="BC48" s="269">
        <v>1</v>
      </c>
      <c r="BD48" s="270">
        <v>0</v>
      </c>
      <c r="BE48" s="117">
        <v>0</v>
      </c>
      <c r="BF48" s="117">
        <v>0</v>
      </c>
      <c r="BG48" s="117">
        <v>0</v>
      </c>
      <c r="BH48" s="118">
        <v>0</v>
      </c>
      <c r="BI48" s="270">
        <v>0</v>
      </c>
      <c r="BJ48" s="117">
        <v>0</v>
      </c>
      <c r="BK48" s="117">
        <v>0</v>
      </c>
      <c r="BL48" s="117">
        <v>0</v>
      </c>
      <c r="BM48" s="117">
        <v>0</v>
      </c>
      <c r="BN48" s="118">
        <v>0</v>
      </c>
      <c r="BO48" s="220">
        <f t="shared" si="8"/>
        <v>5</v>
      </c>
      <c r="BP48" s="270">
        <v>5</v>
      </c>
      <c r="BQ48" s="117">
        <v>2</v>
      </c>
      <c r="BR48" s="117">
        <v>0</v>
      </c>
      <c r="BS48" s="117">
        <v>3</v>
      </c>
      <c r="BT48" s="118">
        <v>0</v>
      </c>
      <c r="BU48" s="269">
        <v>0</v>
      </c>
      <c r="BV48" s="117">
        <v>0</v>
      </c>
      <c r="BW48" s="117">
        <v>0</v>
      </c>
      <c r="BX48" s="118">
        <v>0</v>
      </c>
      <c r="BY48" s="270">
        <v>0</v>
      </c>
      <c r="BZ48" s="117">
        <v>0</v>
      </c>
      <c r="CA48" s="117">
        <v>0</v>
      </c>
      <c r="CB48" s="117">
        <v>0</v>
      </c>
      <c r="CC48" s="117">
        <v>0</v>
      </c>
      <c r="CD48" s="117">
        <v>0</v>
      </c>
      <c r="CE48" s="117">
        <v>0</v>
      </c>
      <c r="CF48" s="117">
        <v>0</v>
      </c>
      <c r="CG48" s="118">
        <v>0</v>
      </c>
      <c r="CH48" s="270">
        <v>1</v>
      </c>
      <c r="CI48" s="117">
        <v>0</v>
      </c>
      <c r="CJ48" s="117">
        <v>0</v>
      </c>
      <c r="CK48" s="117">
        <v>0</v>
      </c>
      <c r="CL48" s="117">
        <v>0</v>
      </c>
      <c r="CM48" s="117">
        <v>0</v>
      </c>
      <c r="CN48" s="117">
        <v>0</v>
      </c>
      <c r="CO48" s="117">
        <v>0</v>
      </c>
      <c r="CP48" s="117">
        <v>0</v>
      </c>
      <c r="CQ48" s="117">
        <v>0</v>
      </c>
      <c r="CR48" s="117">
        <v>0</v>
      </c>
      <c r="CS48" s="117">
        <v>1</v>
      </c>
      <c r="CT48" s="117">
        <v>0</v>
      </c>
      <c r="CU48" s="117">
        <v>0</v>
      </c>
      <c r="CV48" s="117">
        <v>0</v>
      </c>
      <c r="CW48" s="117">
        <v>0</v>
      </c>
      <c r="CX48" s="117">
        <v>0</v>
      </c>
      <c r="CY48" s="118">
        <v>0</v>
      </c>
      <c r="CZ48" s="270">
        <v>1</v>
      </c>
      <c r="DA48" s="117">
        <v>1</v>
      </c>
      <c r="DB48" s="117">
        <v>0</v>
      </c>
      <c r="DC48" s="117">
        <v>0</v>
      </c>
      <c r="DD48" s="117">
        <v>0</v>
      </c>
      <c r="DE48" s="118">
        <v>0</v>
      </c>
    </row>
    <row r="49" spans="1:109" s="61" customFormat="1" ht="11.1" customHeight="1" x14ac:dyDescent="0.15">
      <c r="A49" s="51" t="s">
        <v>430</v>
      </c>
      <c r="B49" s="52" t="s">
        <v>966</v>
      </c>
      <c r="C49" s="53" t="s">
        <v>254</v>
      </c>
      <c r="D49" s="53" t="s">
        <v>122</v>
      </c>
      <c r="E49" s="53" t="s">
        <v>136</v>
      </c>
      <c r="F49" s="53" t="s">
        <v>69</v>
      </c>
      <c r="G49" s="53" t="s">
        <v>144</v>
      </c>
      <c r="H49" s="53" t="s">
        <v>51</v>
      </c>
      <c r="I49" s="53" t="s">
        <v>144</v>
      </c>
      <c r="J49" s="53" t="s">
        <v>49</v>
      </c>
      <c r="K49" s="53" t="s">
        <v>144</v>
      </c>
      <c r="L49" s="53" t="s">
        <v>199</v>
      </c>
      <c r="M49" s="53" t="s">
        <v>201</v>
      </c>
      <c r="N49" s="117">
        <v>1</v>
      </c>
      <c r="O49" s="118" t="s">
        <v>195</v>
      </c>
      <c r="P49" s="220">
        <f t="shared" si="2"/>
        <v>16</v>
      </c>
      <c r="Q49" s="221">
        <f t="shared" si="3"/>
        <v>7</v>
      </c>
      <c r="R49" s="222">
        <f t="shared" si="4"/>
        <v>7</v>
      </c>
      <c r="S49" s="119">
        <v>4</v>
      </c>
      <c r="T49" s="220">
        <f t="shared" si="6"/>
        <v>0</v>
      </c>
      <c r="U49" s="117">
        <v>0</v>
      </c>
      <c r="V49" s="117">
        <v>0</v>
      </c>
      <c r="W49" s="117">
        <v>0</v>
      </c>
      <c r="X49" s="118">
        <v>0</v>
      </c>
      <c r="Y49" s="220">
        <f t="shared" si="7"/>
        <v>0</v>
      </c>
      <c r="Z49" s="117">
        <v>0</v>
      </c>
      <c r="AA49" s="117">
        <v>0</v>
      </c>
      <c r="AB49" s="117">
        <v>0</v>
      </c>
      <c r="AC49" s="117">
        <v>0</v>
      </c>
      <c r="AD49" s="117">
        <v>0</v>
      </c>
      <c r="AE49" s="117">
        <v>0</v>
      </c>
      <c r="AF49" s="117">
        <v>0</v>
      </c>
      <c r="AG49" s="117">
        <v>0</v>
      </c>
      <c r="AH49" s="117">
        <v>0</v>
      </c>
      <c r="AI49" s="117">
        <v>0</v>
      </c>
      <c r="AJ49" s="117">
        <v>0</v>
      </c>
      <c r="AK49" s="117">
        <v>0</v>
      </c>
      <c r="AL49" s="117">
        <v>0</v>
      </c>
      <c r="AM49" s="117">
        <v>0</v>
      </c>
      <c r="AN49" s="117">
        <v>0</v>
      </c>
      <c r="AO49" s="117">
        <v>0</v>
      </c>
      <c r="AP49" s="117">
        <v>0</v>
      </c>
      <c r="AQ49" s="117">
        <v>0</v>
      </c>
      <c r="AR49" s="117">
        <v>0</v>
      </c>
      <c r="AS49" s="117">
        <v>0</v>
      </c>
      <c r="AT49" s="117">
        <v>0</v>
      </c>
      <c r="AU49" s="117">
        <v>0</v>
      </c>
      <c r="AV49" s="117">
        <v>0</v>
      </c>
      <c r="AW49" s="117">
        <v>0</v>
      </c>
      <c r="AX49" s="117">
        <v>0</v>
      </c>
      <c r="AY49" s="117">
        <v>0</v>
      </c>
      <c r="AZ49" s="117">
        <v>0</v>
      </c>
      <c r="BA49" s="117">
        <v>0</v>
      </c>
      <c r="BB49" s="117">
        <v>0</v>
      </c>
      <c r="BC49" s="269">
        <v>1</v>
      </c>
      <c r="BD49" s="270">
        <v>2</v>
      </c>
      <c r="BE49" s="117">
        <v>2</v>
      </c>
      <c r="BF49" s="117">
        <v>0</v>
      </c>
      <c r="BG49" s="117">
        <v>0</v>
      </c>
      <c r="BH49" s="118">
        <v>0</v>
      </c>
      <c r="BI49" s="270">
        <v>0</v>
      </c>
      <c r="BJ49" s="117">
        <v>0</v>
      </c>
      <c r="BK49" s="117">
        <v>0</v>
      </c>
      <c r="BL49" s="117">
        <v>0</v>
      </c>
      <c r="BM49" s="117">
        <v>0</v>
      </c>
      <c r="BN49" s="118">
        <v>0</v>
      </c>
      <c r="BO49" s="220">
        <f t="shared" si="8"/>
        <v>7</v>
      </c>
      <c r="BP49" s="270">
        <v>7</v>
      </c>
      <c r="BQ49" s="117">
        <v>0</v>
      </c>
      <c r="BR49" s="117">
        <v>0</v>
      </c>
      <c r="BS49" s="117">
        <v>3</v>
      </c>
      <c r="BT49" s="118">
        <v>4</v>
      </c>
      <c r="BU49" s="269">
        <v>0</v>
      </c>
      <c r="BV49" s="117">
        <v>0</v>
      </c>
      <c r="BW49" s="117">
        <v>0</v>
      </c>
      <c r="BX49" s="118">
        <v>0</v>
      </c>
      <c r="BY49" s="270">
        <v>0</v>
      </c>
      <c r="BZ49" s="117">
        <v>0</v>
      </c>
      <c r="CA49" s="117">
        <v>0</v>
      </c>
      <c r="CB49" s="117">
        <v>0</v>
      </c>
      <c r="CC49" s="117">
        <v>0</v>
      </c>
      <c r="CD49" s="117">
        <v>0</v>
      </c>
      <c r="CE49" s="117">
        <v>0</v>
      </c>
      <c r="CF49" s="117">
        <v>0</v>
      </c>
      <c r="CG49" s="118">
        <v>0</v>
      </c>
      <c r="CH49" s="270">
        <v>1</v>
      </c>
      <c r="CI49" s="117">
        <v>0</v>
      </c>
      <c r="CJ49" s="117">
        <v>0</v>
      </c>
      <c r="CK49" s="117">
        <v>0</v>
      </c>
      <c r="CL49" s="117">
        <v>0</v>
      </c>
      <c r="CM49" s="117">
        <v>0</v>
      </c>
      <c r="CN49" s="117">
        <v>0</v>
      </c>
      <c r="CO49" s="117">
        <v>0</v>
      </c>
      <c r="CP49" s="117">
        <v>0</v>
      </c>
      <c r="CQ49" s="117">
        <v>0</v>
      </c>
      <c r="CR49" s="117">
        <v>0</v>
      </c>
      <c r="CS49" s="117">
        <v>1</v>
      </c>
      <c r="CT49" s="117">
        <v>0</v>
      </c>
      <c r="CU49" s="117">
        <v>0</v>
      </c>
      <c r="CV49" s="117">
        <v>0</v>
      </c>
      <c r="CW49" s="117">
        <v>0</v>
      </c>
      <c r="CX49" s="117">
        <v>0</v>
      </c>
      <c r="CY49" s="118">
        <v>0</v>
      </c>
      <c r="CZ49" s="270">
        <v>1</v>
      </c>
      <c r="DA49" s="117">
        <v>1</v>
      </c>
      <c r="DB49" s="117">
        <v>0</v>
      </c>
      <c r="DC49" s="117">
        <v>0</v>
      </c>
      <c r="DD49" s="117">
        <v>0</v>
      </c>
      <c r="DE49" s="118">
        <v>0</v>
      </c>
    </row>
    <row r="50" spans="1:109" s="61" customFormat="1" ht="11.1" customHeight="1" x14ac:dyDescent="0.15">
      <c r="A50" s="51" t="s">
        <v>433</v>
      </c>
      <c r="B50" s="52" t="s">
        <v>966</v>
      </c>
      <c r="C50" s="53" t="s">
        <v>1257</v>
      </c>
      <c r="D50" s="53" t="s">
        <v>122</v>
      </c>
      <c r="E50" s="53" t="s">
        <v>136</v>
      </c>
      <c r="F50" s="53" t="s">
        <v>69</v>
      </c>
      <c r="G50" s="53" t="s">
        <v>144</v>
      </c>
      <c r="H50" s="53" t="s">
        <v>51</v>
      </c>
      <c r="I50" s="53" t="s">
        <v>144</v>
      </c>
      <c r="J50" s="53" t="s">
        <v>49</v>
      </c>
      <c r="K50" s="53" t="s">
        <v>144</v>
      </c>
      <c r="L50" s="53" t="s">
        <v>199</v>
      </c>
      <c r="M50" s="53" t="s">
        <v>207</v>
      </c>
      <c r="N50" s="117">
        <v>1</v>
      </c>
      <c r="O50" s="118" t="s">
        <v>195</v>
      </c>
      <c r="P50" s="220">
        <f t="shared" si="2"/>
        <v>6</v>
      </c>
      <c r="Q50" s="221">
        <f t="shared" si="3"/>
        <v>2</v>
      </c>
      <c r="R50" s="222">
        <f t="shared" si="4"/>
        <v>2</v>
      </c>
      <c r="S50" s="119">
        <v>1</v>
      </c>
      <c r="T50" s="220">
        <f t="shared" si="6"/>
        <v>0</v>
      </c>
      <c r="U50" s="117">
        <v>0</v>
      </c>
      <c r="V50" s="117">
        <v>0</v>
      </c>
      <c r="W50" s="117">
        <v>0</v>
      </c>
      <c r="X50" s="118">
        <v>0</v>
      </c>
      <c r="Y50" s="220">
        <f t="shared" si="7"/>
        <v>0</v>
      </c>
      <c r="Z50" s="117">
        <v>0</v>
      </c>
      <c r="AA50" s="117">
        <v>0</v>
      </c>
      <c r="AB50" s="117">
        <v>0</v>
      </c>
      <c r="AC50" s="117">
        <v>0</v>
      </c>
      <c r="AD50" s="117">
        <v>0</v>
      </c>
      <c r="AE50" s="117">
        <v>0</v>
      </c>
      <c r="AF50" s="117">
        <v>0</v>
      </c>
      <c r="AG50" s="117">
        <v>0</v>
      </c>
      <c r="AH50" s="117">
        <v>0</v>
      </c>
      <c r="AI50" s="117">
        <v>0</v>
      </c>
      <c r="AJ50" s="117">
        <v>0</v>
      </c>
      <c r="AK50" s="117">
        <v>0</v>
      </c>
      <c r="AL50" s="117">
        <v>0</v>
      </c>
      <c r="AM50" s="117">
        <v>0</v>
      </c>
      <c r="AN50" s="117">
        <v>0</v>
      </c>
      <c r="AO50" s="117">
        <v>0</v>
      </c>
      <c r="AP50" s="117">
        <v>0</v>
      </c>
      <c r="AQ50" s="117">
        <v>0</v>
      </c>
      <c r="AR50" s="117">
        <v>0</v>
      </c>
      <c r="AS50" s="117">
        <v>0</v>
      </c>
      <c r="AT50" s="117">
        <v>0</v>
      </c>
      <c r="AU50" s="117">
        <v>0</v>
      </c>
      <c r="AV50" s="117">
        <v>0</v>
      </c>
      <c r="AW50" s="117">
        <v>0</v>
      </c>
      <c r="AX50" s="117">
        <v>0</v>
      </c>
      <c r="AY50" s="117">
        <v>0</v>
      </c>
      <c r="AZ50" s="117">
        <v>0</v>
      </c>
      <c r="BA50" s="117">
        <v>0</v>
      </c>
      <c r="BB50" s="117">
        <v>0</v>
      </c>
      <c r="BC50" s="269">
        <v>1</v>
      </c>
      <c r="BD50" s="270">
        <v>0</v>
      </c>
      <c r="BE50" s="117">
        <v>0</v>
      </c>
      <c r="BF50" s="117">
        <v>0</v>
      </c>
      <c r="BG50" s="117">
        <v>0</v>
      </c>
      <c r="BH50" s="118">
        <v>0</v>
      </c>
      <c r="BI50" s="270">
        <v>0</v>
      </c>
      <c r="BJ50" s="117">
        <v>0</v>
      </c>
      <c r="BK50" s="117">
        <v>0</v>
      </c>
      <c r="BL50" s="117">
        <v>0</v>
      </c>
      <c r="BM50" s="117">
        <v>0</v>
      </c>
      <c r="BN50" s="118">
        <v>0</v>
      </c>
      <c r="BO50" s="220">
        <f t="shared" si="8"/>
        <v>3</v>
      </c>
      <c r="BP50" s="270">
        <v>3</v>
      </c>
      <c r="BQ50" s="117">
        <v>0</v>
      </c>
      <c r="BR50" s="117">
        <v>0</v>
      </c>
      <c r="BS50" s="117">
        <v>2</v>
      </c>
      <c r="BT50" s="118">
        <v>1</v>
      </c>
      <c r="BU50" s="269">
        <v>0</v>
      </c>
      <c r="BV50" s="117">
        <v>0</v>
      </c>
      <c r="BW50" s="117">
        <v>0</v>
      </c>
      <c r="BX50" s="118">
        <v>0</v>
      </c>
      <c r="BY50" s="270">
        <v>0</v>
      </c>
      <c r="BZ50" s="117">
        <v>0</v>
      </c>
      <c r="CA50" s="117">
        <v>0</v>
      </c>
      <c r="CB50" s="117">
        <v>0</v>
      </c>
      <c r="CC50" s="117">
        <v>0</v>
      </c>
      <c r="CD50" s="117">
        <v>0</v>
      </c>
      <c r="CE50" s="117">
        <v>0</v>
      </c>
      <c r="CF50" s="117">
        <v>0</v>
      </c>
      <c r="CG50" s="118">
        <v>0</v>
      </c>
      <c r="CH50" s="270">
        <v>0</v>
      </c>
      <c r="CI50" s="117">
        <v>0</v>
      </c>
      <c r="CJ50" s="117">
        <v>0</v>
      </c>
      <c r="CK50" s="117">
        <v>0</v>
      </c>
      <c r="CL50" s="117">
        <v>0</v>
      </c>
      <c r="CM50" s="117">
        <v>0</v>
      </c>
      <c r="CN50" s="117">
        <v>0</v>
      </c>
      <c r="CO50" s="117">
        <v>0</v>
      </c>
      <c r="CP50" s="117">
        <v>0</v>
      </c>
      <c r="CQ50" s="117">
        <v>0</v>
      </c>
      <c r="CR50" s="117">
        <v>0</v>
      </c>
      <c r="CS50" s="117">
        <v>0</v>
      </c>
      <c r="CT50" s="117">
        <v>0</v>
      </c>
      <c r="CU50" s="117">
        <v>0</v>
      </c>
      <c r="CV50" s="117">
        <v>0</v>
      </c>
      <c r="CW50" s="117">
        <v>0</v>
      </c>
      <c r="CX50" s="117">
        <v>0</v>
      </c>
      <c r="CY50" s="118">
        <v>0</v>
      </c>
      <c r="CZ50" s="270">
        <v>1</v>
      </c>
      <c r="DA50" s="117">
        <v>1</v>
      </c>
      <c r="DB50" s="117">
        <v>0</v>
      </c>
      <c r="DC50" s="117">
        <v>0</v>
      </c>
      <c r="DD50" s="117">
        <v>0</v>
      </c>
      <c r="DE50" s="118">
        <v>0</v>
      </c>
    </row>
    <row r="51" spans="1:109" s="61" customFormat="1" ht="11.1" customHeight="1" x14ac:dyDescent="0.15">
      <c r="A51" s="51" t="s">
        <v>435</v>
      </c>
      <c r="B51" s="52" t="s">
        <v>966</v>
      </c>
      <c r="C51" s="53" t="s">
        <v>436</v>
      </c>
      <c r="D51" s="53" t="s">
        <v>122</v>
      </c>
      <c r="E51" s="53" t="s">
        <v>136</v>
      </c>
      <c r="F51" s="53" t="s">
        <v>69</v>
      </c>
      <c r="G51" s="53" t="s">
        <v>144</v>
      </c>
      <c r="H51" s="53" t="s">
        <v>51</v>
      </c>
      <c r="I51" s="53" t="s">
        <v>144</v>
      </c>
      <c r="J51" s="53" t="s">
        <v>49</v>
      </c>
      <c r="K51" s="53" t="s">
        <v>144</v>
      </c>
      <c r="L51" s="53" t="s">
        <v>199</v>
      </c>
      <c r="M51" s="53" t="s">
        <v>207</v>
      </c>
      <c r="N51" s="117">
        <v>1</v>
      </c>
      <c r="O51" s="118" t="s">
        <v>195</v>
      </c>
      <c r="P51" s="220">
        <f t="shared" si="2"/>
        <v>9</v>
      </c>
      <c r="Q51" s="221">
        <f t="shared" si="3"/>
        <v>3</v>
      </c>
      <c r="R51" s="222">
        <f t="shared" si="4"/>
        <v>3</v>
      </c>
      <c r="S51" s="119">
        <v>3</v>
      </c>
      <c r="T51" s="220">
        <f t="shared" si="6"/>
        <v>0</v>
      </c>
      <c r="U51" s="117">
        <v>0</v>
      </c>
      <c r="V51" s="117">
        <v>0</v>
      </c>
      <c r="W51" s="117">
        <v>0</v>
      </c>
      <c r="X51" s="118">
        <v>0</v>
      </c>
      <c r="Y51" s="220">
        <f t="shared" si="7"/>
        <v>0</v>
      </c>
      <c r="Z51" s="117">
        <v>0</v>
      </c>
      <c r="AA51" s="117">
        <v>0</v>
      </c>
      <c r="AB51" s="117">
        <v>0</v>
      </c>
      <c r="AC51" s="117">
        <v>0</v>
      </c>
      <c r="AD51" s="117">
        <v>0</v>
      </c>
      <c r="AE51" s="117">
        <v>0</v>
      </c>
      <c r="AF51" s="117">
        <v>0</v>
      </c>
      <c r="AG51" s="117">
        <v>0</v>
      </c>
      <c r="AH51" s="117">
        <v>0</v>
      </c>
      <c r="AI51" s="117">
        <v>0</v>
      </c>
      <c r="AJ51" s="117">
        <v>0</v>
      </c>
      <c r="AK51" s="117">
        <v>0</v>
      </c>
      <c r="AL51" s="117">
        <v>0</v>
      </c>
      <c r="AM51" s="117">
        <v>0</v>
      </c>
      <c r="AN51" s="117">
        <v>0</v>
      </c>
      <c r="AO51" s="117">
        <v>0</v>
      </c>
      <c r="AP51" s="117">
        <v>0</v>
      </c>
      <c r="AQ51" s="117">
        <v>0</v>
      </c>
      <c r="AR51" s="117">
        <v>0</v>
      </c>
      <c r="AS51" s="117">
        <v>0</v>
      </c>
      <c r="AT51" s="117">
        <v>0</v>
      </c>
      <c r="AU51" s="117">
        <v>0</v>
      </c>
      <c r="AV51" s="117">
        <v>0</v>
      </c>
      <c r="AW51" s="117">
        <v>0</v>
      </c>
      <c r="AX51" s="117">
        <v>0</v>
      </c>
      <c r="AY51" s="117">
        <v>0</v>
      </c>
      <c r="AZ51" s="117">
        <v>0</v>
      </c>
      <c r="BA51" s="117">
        <v>0</v>
      </c>
      <c r="BB51" s="117">
        <v>0</v>
      </c>
      <c r="BC51" s="269">
        <v>0</v>
      </c>
      <c r="BD51" s="270">
        <v>0</v>
      </c>
      <c r="BE51" s="117">
        <v>0</v>
      </c>
      <c r="BF51" s="117">
        <v>0</v>
      </c>
      <c r="BG51" s="117">
        <v>0</v>
      </c>
      <c r="BH51" s="118">
        <v>0</v>
      </c>
      <c r="BI51" s="270">
        <v>0</v>
      </c>
      <c r="BJ51" s="117">
        <v>0</v>
      </c>
      <c r="BK51" s="117">
        <v>0</v>
      </c>
      <c r="BL51" s="117">
        <v>0</v>
      </c>
      <c r="BM51" s="117">
        <v>0</v>
      </c>
      <c r="BN51" s="118">
        <v>0</v>
      </c>
      <c r="BO51" s="220">
        <f t="shared" si="8"/>
        <v>4</v>
      </c>
      <c r="BP51" s="270">
        <v>4</v>
      </c>
      <c r="BQ51" s="117">
        <v>1</v>
      </c>
      <c r="BR51" s="117">
        <v>0</v>
      </c>
      <c r="BS51" s="117">
        <v>2</v>
      </c>
      <c r="BT51" s="118">
        <v>1</v>
      </c>
      <c r="BU51" s="269">
        <v>0</v>
      </c>
      <c r="BV51" s="117">
        <v>0</v>
      </c>
      <c r="BW51" s="117">
        <v>0</v>
      </c>
      <c r="BX51" s="118">
        <v>0</v>
      </c>
      <c r="BY51" s="270">
        <v>0</v>
      </c>
      <c r="BZ51" s="117">
        <v>0</v>
      </c>
      <c r="CA51" s="117">
        <v>0</v>
      </c>
      <c r="CB51" s="117">
        <v>0</v>
      </c>
      <c r="CC51" s="117">
        <v>0</v>
      </c>
      <c r="CD51" s="117">
        <v>0</v>
      </c>
      <c r="CE51" s="117">
        <v>0</v>
      </c>
      <c r="CF51" s="117">
        <v>0</v>
      </c>
      <c r="CG51" s="118">
        <v>0</v>
      </c>
      <c r="CH51" s="270">
        <v>1</v>
      </c>
      <c r="CI51" s="117">
        <v>0</v>
      </c>
      <c r="CJ51" s="117">
        <v>0</v>
      </c>
      <c r="CK51" s="117">
        <v>0</v>
      </c>
      <c r="CL51" s="117">
        <v>0</v>
      </c>
      <c r="CM51" s="117">
        <v>0</v>
      </c>
      <c r="CN51" s="117">
        <v>0</v>
      </c>
      <c r="CO51" s="117">
        <v>0</v>
      </c>
      <c r="CP51" s="117">
        <v>0</v>
      </c>
      <c r="CQ51" s="117">
        <v>0</v>
      </c>
      <c r="CR51" s="117">
        <v>0</v>
      </c>
      <c r="CS51" s="117">
        <v>1</v>
      </c>
      <c r="CT51" s="117">
        <v>0</v>
      </c>
      <c r="CU51" s="117">
        <v>0</v>
      </c>
      <c r="CV51" s="117">
        <v>0</v>
      </c>
      <c r="CW51" s="117">
        <v>0</v>
      </c>
      <c r="CX51" s="117">
        <v>0</v>
      </c>
      <c r="CY51" s="118">
        <v>0</v>
      </c>
      <c r="CZ51" s="270">
        <v>1</v>
      </c>
      <c r="DA51" s="117">
        <v>1</v>
      </c>
      <c r="DB51" s="117">
        <v>0</v>
      </c>
      <c r="DC51" s="117">
        <v>0</v>
      </c>
      <c r="DD51" s="117">
        <v>0</v>
      </c>
      <c r="DE51" s="118">
        <v>0</v>
      </c>
    </row>
    <row r="52" spans="1:109" s="61" customFormat="1" ht="11.1" customHeight="1" x14ac:dyDescent="0.15">
      <c r="A52" s="51" t="s">
        <v>438</v>
      </c>
      <c r="B52" s="52" t="s">
        <v>966</v>
      </c>
      <c r="C52" s="53" t="s">
        <v>439</v>
      </c>
      <c r="D52" s="53" t="s">
        <v>122</v>
      </c>
      <c r="E52" s="53" t="s">
        <v>136</v>
      </c>
      <c r="F52" s="53" t="s">
        <v>69</v>
      </c>
      <c r="G52" s="53" t="s">
        <v>144</v>
      </c>
      <c r="H52" s="53" t="s">
        <v>51</v>
      </c>
      <c r="I52" s="53" t="s">
        <v>144</v>
      </c>
      <c r="J52" s="53" t="s">
        <v>49</v>
      </c>
      <c r="K52" s="53" t="s">
        <v>144</v>
      </c>
      <c r="L52" s="53" t="s">
        <v>199</v>
      </c>
      <c r="M52" s="53" t="s">
        <v>202</v>
      </c>
      <c r="N52" s="117">
        <v>1</v>
      </c>
      <c r="O52" s="118" t="s">
        <v>195</v>
      </c>
      <c r="P52" s="220">
        <f t="shared" si="2"/>
        <v>22</v>
      </c>
      <c r="Q52" s="221">
        <f t="shared" si="3"/>
        <v>11</v>
      </c>
      <c r="R52" s="222">
        <f t="shared" si="4"/>
        <v>11</v>
      </c>
      <c r="S52" s="119">
        <v>6</v>
      </c>
      <c r="T52" s="220">
        <f t="shared" si="6"/>
        <v>0</v>
      </c>
      <c r="U52" s="117">
        <v>0</v>
      </c>
      <c r="V52" s="117">
        <v>0</v>
      </c>
      <c r="W52" s="117">
        <v>0</v>
      </c>
      <c r="X52" s="118">
        <v>0</v>
      </c>
      <c r="Y52" s="220">
        <f t="shared" si="7"/>
        <v>0</v>
      </c>
      <c r="Z52" s="117">
        <v>0</v>
      </c>
      <c r="AA52" s="117">
        <v>0</v>
      </c>
      <c r="AB52" s="117">
        <v>0</v>
      </c>
      <c r="AC52" s="117">
        <v>0</v>
      </c>
      <c r="AD52" s="117">
        <v>0</v>
      </c>
      <c r="AE52" s="117">
        <v>0</v>
      </c>
      <c r="AF52" s="117">
        <v>0</v>
      </c>
      <c r="AG52" s="117">
        <v>0</v>
      </c>
      <c r="AH52" s="117">
        <v>0</v>
      </c>
      <c r="AI52" s="117">
        <v>0</v>
      </c>
      <c r="AJ52" s="117">
        <v>0</v>
      </c>
      <c r="AK52" s="117">
        <v>0</v>
      </c>
      <c r="AL52" s="117">
        <v>0</v>
      </c>
      <c r="AM52" s="117">
        <v>0</v>
      </c>
      <c r="AN52" s="117">
        <v>0</v>
      </c>
      <c r="AO52" s="117">
        <v>0</v>
      </c>
      <c r="AP52" s="117">
        <v>0</v>
      </c>
      <c r="AQ52" s="117">
        <v>0</v>
      </c>
      <c r="AR52" s="117">
        <v>0</v>
      </c>
      <c r="AS52" s="117">
        <v>0</v>
      </c>
      <c r="AT52" s="117">
        <v>0</v>
      </c>
      <c r="AU52" s="117">
        <v>0</v>
      </c>
      <c r="AV52" s="117">
        <v>0</v>
      </c>
      <c r="AW52" s="117">
        <v>0</v>
      </c>
      <c r="AX52" s="117">
        <v>0</v>
      </c>
      <c r="AY52" s="117">
        <v>0</v>
      </c>
      <c r="AZ52" s="117">
        <v>0</v>
      </c>
      <c r="BA52" s="117">
        <v>0</v>
      </c>
      <c r="BB52" s="117">
        <v>0</v>
      </c>
      <c r="BC52" s="269">
        <v>3</v>
      </c>
      <c r="BD52" s="270">
        <v>2</v>
      </c>
      <c r="BE52" s="117">
        <v>1</v>
      </c>
      <c r="BF52" s="117">
        <v>1</v>
      </c>
      <c r="BG52" s="117">
        <v>0</v>
      </c>
      <c r="BH52" s="118">
        <v>0</v>
      </c>
      <c r="BI52" s="270">
        <v>0</v>
      </c>
      <c r="BJ52" s="117">
        <v>0</v>
      </c>
      <c r="BK52" s="117">
        <v>0</v>
      </c>
      <c r="BL52" s="117">
        <v>0</v>
      </c>
      <c r="BM52" s="117">
        <v>0</v>
      </c>
      <c r="BN52" s="118">
        <v>0</v>
      </c>
      <c r="BO52" s="220">
        <f t="shared" si="8"/>
        <v>9</v>
      </c>
      <c r="BP52" s="270">
        <v>9</v>
      </c>
      <c r="BQ52" s="117">
        <v>5</v>
      </c>
      <c r="BR52" s="117">
        <v>0</v>
      </c>
      <c r="BS52" s="117">
        <v>3</v>
      </c>
      <c r="BT52" s="118">
        <v>1</v>
      </c>
      <c r="BU52" s="269">
        <v>0</v>
      </c>
      <c r="BV52" s="117">
        <v>0</v>
      </c>
      <c r="BW52" s="117">
        <v>0</v>
      </c>
      <c r="BX52" s="118">
        <v>0</v>
      </c>
      <c r="BY52" s="270">
        <v>0</v>
      </c>
      <c r="BZ52" s="117">
        <v>0</v>
      </c>
      <c r="CA52" s="117">
        <v>0</v>
      </c>
      <c r="CB52" s="117">
        <v>0</v>
      </c>
      <c r="CC52" s="117">
        <v>0</v>
      </c>
      <c r="CD52" s="117">
        <v>0</v>
      </c>
      <c r="CE52" s="117">
        <v>0</v>
      </c>
      <c r="CF52" s="117">
        <v>0</v>
      </c>
      <c r="CG52" s="118">
        <v>0</v>
      </c>
      <c r="CH52" s="270">
        <v>1</v>
      </c>
      <c r="CI52" s="117">
        <v>0</v>
      </c>
      <c r="CJ52" s="117">
        <v>0</v>
      </c>
      <c r="CK52" s="117">
        <v>0</v>
      </c>
      <c r="CL52" s="117">
        <v>0</v>
      </c>
      <c r="CM52" s="117">
        <v>0</v>
      </c>
      <c r="CN52" s="117">
        <v>0</v>
      </c>
      <c r="CO52" s="117">
        <v>0</v>
      </c>
      <c r="CP52" s="117">
        <v>0</v>
      </c>
      <c r="CQ52" s="117">
        <v>0</v>
      </c>
      <c r="CR52" s="117">
        <v>0</v>
      </c>
      <c r="CS52" s="117">
        <v>1</v>
      </c>
      <c r="CT52" s="117">
        <v>0</v>
      </c>
      <c r="CU52" s="117">
        <v>0</v>
      </c>
      <c r="CV52" s="117">
        <v>0</v>
      </c>
      <c r="CW52" s="117">
        <v>0</v>
      </c>
      <c r="CX52" s="117">
        <v>0</v>
      </c>
      <c r="CY52" s="118">
        <v>0</v>
      </c>
      <c r="CZ52" s="270">
        <v>1</v>
      </c>
      <c r="DA52" s="117">
        <v>1</v>
      </c>
      <c r="DB52" s="117">
        <v>0</v>
      </c>
      <c r="DC52" s="117">
        <v>0</v>
      </c>
      <c r="DD52" s="117">
        <v>0</v>
      </c>
      <c r="DE52" s="118">
        <v>0</v>
      </c>
    </row>
    <row r="53" spans="1:109" s="61" customFormat="1" ht="11.1" customHeight="1" x14ac:dyDescent="0.15">
      <c r="A53" s="51" t="s">
        <v>442</v>
      </c>
      <c r="B53" s="52" t="s">
        <v>966</v>
      </c>
      <c r="C53" s="53" t="s">
        <v>1267</v>
      </c>
      <c r="D53" s="53" t="s">
        <v>122</v>
      </c>
      <c r="E53" s="53" t="s">
        <v>136</v>
      </c>
      <c r="F53" s="53" t="s">
        <v>69</v>
      </c>
      <c r="G53" s="53" t="s">
        <v>144</v>
      </c>
      <c r="H53" s="53" t="s">
        <v>51</v>
      </c>
      <c r="I53" s="53" t="s">
        <v>144</v>
      </c>
      <c r="J53" s="53" t="s">
        <v>49</v>
      </c>
      <c r="K53" s="53" t="s">
        <v>144</v>
      </c>
      <c r="L53" s="53" t="s">
        <v>199</v>
      </c>
      <c r="M53" s="53" t="s">
        <v>200</v>
      </c>
      <c r="N53" s="117">
        <v>1</v>
      </c>
      <c r="O53" s="118" t="s">
        <v>195</v>
      </c>
      <c r="P53" s="220">
        <f t="shared" si="2"/>
        <v>11</v>
      </c>
      <c r="Q53" s="221">
        <f t="shared" si="3"/>
        <v>5</v>
      </c>
      <c r="R53" s="222">
        <f t="shared" si="4"/>
        <v>5</v>
      </c>
      <c r="S53" s="119">
        <v>3</v>
      </c>
      <c r="T53" s="220">
        <f t="shared" si="6"/>
        <v>0</v>
      </c>
      <c r="U53" s="117">
        <v>0</v>
      </c>
      <c r="V53" s="117">
        <v>0</v>
      </c>
      <c r="W53" s="117">
        <v>0</v>
      </c>
      <c r="X53" s="118">
        <v>0</v>
      </c>
      <c r="Y53" s="220">
        <f t="shared" si="7"/>
        <v>0</v>
      </c>
      <c r="Z53" s="117">
        <v>0</v>
      </c>
      <c r="AA53" s="117">
        <v>0</v>
      </c>
      <c r="AB53" s="117">
        <v>0</v>
      </c>
      <c r="AC53" s="117">
        <v>0</v>
      </c>
      <c r="AD53" s="117">
        <v>0</v>
      </c>
      <c r="AE53" s="117">
        <v>0</v>
      </c>
      <c r="AF53" s="117">
        <v>0</v>
      </c>
      <c r="AG53" s="117">
        <v>0</v>
      </c>
      <c r="AH53" s="117">
        <v>0</v>
      </c>
      <c r="AI53" s="117">
        <v>0</v>
      </c>
      <c r="AJ53" s="117">
        <v>0</v>
      </c>
      <c r="AK53" s="117">
        <v>0</v>
      </c>
      <c r="AL53" s="117">
        <v>0</v>
      </c>
      <c r="AM53" s="117">
        <v>0</v>
      </c>
      <c r="AN53" s="117">
        <v>0</v>
      </c>
      <c r="AO53" s="117">
        <v>0</v>
      </c>
      <c r="AP53" s="117">
        <v>0</v>
      </c>
      <c r="AQ53" s="117">
        <v>0</v>
      </c>
      <c r="AR53" s="117">
        <v>0</v>
      </c>
      <c r="AS53" s="117">
        <v>0</v>
      </c>
      <c r="AT53" s="117">
        <v>0</v>
      </c>
      <c r="AU53" s="117">
        <v>0</v>
      </c>
      <c r="AV53" s="117">
        <v>0</v>
      </c>
      <c r="AW53" s="117">
        <v>0</v>
      </c>
      <c r="AX53" s="117">
        <v>0</v>
      </c>
      <c r="AY53" s="117">
        <v>0</v>
      </c>
      <c r="AZ53" s="117">
        <v>0</v>
      </c>
      <c r="BA53" s="117">
        <v>0</v>
      </c>
      <c r="BB53" s="117">
        <v>0</v>
      </c>
      <c r="BC53" s="269">
        <v>1</v>
      </c>
      <c r="BD53" s="270">
        <v>1</v>
      </c>
      <c r="BE53" s="117">
        <v>0</v>
      </c>
      <c r="BF53" s="117">
        <v>1</v>
      </c>
      <c r="BG53" s="117">
        <v>0</v>
      </c>
      <c r="BH53" s="118">
        <v>0</v>
      </c>
      <c r="BI53" s="270">
        <v>0</v>
      </c>
      <c r="BJ53" s="117">
        <v>0</v>
      </c>
      <c r="BK53" s="117">
        <v>0</v>
      </c>
      <c r="BL53" s="117">
        <v>0</v>
      </c>
      <c r="BM53" s="117">
        <v>0</v>
      </c>
      <c r="BN53" s="118">
        <v>0</v>
      </c>
      <c r="BO53" s="220">
        <f t="shared" si="8"/>
        <v>4</v>
      </c>
      <c r="BP53" s="270">
        <v>4</v>
      </c>
      <c r="BQ53" s="117">
        <v>0</v>
      </c>
      <c r="BR53" s="117">
        <v>0</v>
      </c>
      <c r="BS53" s="117">
        <v>3</v>
      </c>
      <c r="BT53" s="118">
        <v>1</v>
      </c>
      <c r="BU53" s="269">
        <v>0</v>
      </c>
      <c r="BV53" s="117">
        <v>0</v>
      </c>
      <c r="BW53" s="117">
        <v>0</v>
      </c>
      <c r="BX53" s="118">
        <v>0</v>
      </c>
      <c r="BY53" s="270">
        <v>0</v>
      </c>
      <c r="BZ53" s="117">
        <v>0</v>
      </c>
      <c r="CA53" s="117">
        <v>0</v>
      </c>
      <c r="CB53" s="117">
        <v>0</v>
      </c>
      <c r="CC53" s="117">
        <v>0</v>
      </c>
      <c r="CD53" s="117">
        <v>0</v>
      </c>
      <c r="CE53" s="117">
        <v>0</v>
      </c>
      <c r="CF53" s="117">
        <v>0</v>
      </c>
      <c r="CG53" s="118">
        <v>0</v>
      </c>
      <c r="CH53" s="270">
        <v>1</v>
      </c>
      <c r="CI53" s="117">
        <v>0</v>
      </c>
      <c r="CJ53" s="117">
        <v>0</v>
      </c>
      <c r="CK53" s="117">
        <v>0</v>
      </c>
      <c r="CL53" s="117">
        <v>0</v>
      </c>
      <c r="CM53" s="117">
        <v>0</v>
      </c>
      <c r="CN53" s="117">
        <v>0</v>
      </c>
      <c r="CO53" s="117">
        <v>0</v>
      </c>
      <c r="CP53" s="117">
        <v>0</v>
      </c>
      <c r="CQ53" s="117">
        <v>0</v>
      </c>
      <c r="CR53" s="117">
        <v>0</v>
      </c>
      <c r="CS53" s="117">
        <v>1</v>
      </c>
      <c r="CT53" s="117">
        <v>0</v>
      </c>
      <c r="CU53" s="117">
        <v>0</v>
      </c>
      <c r="CV53" s="117">
        <v>0</v>
      </c>
      <c r="CW53" s="117">
        <v>0</v>
      </c>
      <c r="CX53" s="117">
        <v>0</v>
      </c>
      <c r="CY53" s="118">
        <v>0</v>
      </c>
      <c r="CZ53" s="270">
        <v>1</v>
      </c>
      <c r="DA53" s="117">
        <v>1</v>
      </c>
      <c r="DB53" s="117">
        <v>0</v>
      </c>
      <c r="DC53" s="117">
        <v>0</v>
      </c>
      <c r="DD53" s="117">
        <v>0</v>
      </c>
      <c r="DE53" s="118">
        <v>0</v>
      </c>
    </row>
    <row r="54" spans="1:109" s="61" customFormat="1" ht="11.1" customHeight="1" x14ac:dyDescent="0.15">
      <c r="A54" s="51" t="s">
        <v>445</v>
      </c>
      <c r="B54" s="52" t="s">
        <v>966</v>
      </c>
      <c r="C54" s="53" t="s">
        <v>1268</v>
      </c>
      <c r="D54" s="53" t="s">
        <v>122</v>
      </c>
      <c r="E54" s="53" t="s">
        <v>136</v>
      </c>
      <c r="F54" s="53" t="s">
        <v>69</v>
      </c>
      <c r="G54" s="53" t="s">
        <v>144</v>
      </c>
      <c r="H54" s="53" t="s">
        <v>51</v>
      </c>
      <c r="I54" s="53" t="s">
        <v>144</v>
      </c>
      <c r="J54" s="53" t="s">
        <v>49</v>
      </c>
      <c r="K54" s="53" t="s">
        <v>144</v>
      </c>
      <c r="L54" s="53" t="s">
        <v>199</v>
      </c>
      <c r="M54" s="53" t="s">
        <v>207</v>
      </c>
      <c r="N54" s="117">
        <v>1</v>
      </c>
      <c r="O54" s="118" t="s">
        <v>195</v>
      </c>
      <c r="P54" s="220">
        <f t="shared" si="2"/>
        <v>12</v>
      </c>
      <c r="Q54" s="221">
        <f t="shared" si="3"/>
        <v>4</v>
      </c>
      <c r="R54" s="222">
        <f t="shared" si="4"/>
        <v>4</v>
      </c>
      <c r="S54" s="119">
        <v>2</v>
      </c>
      <c r="T54" s="220">
        <f t="shared" si="6"/>
        <v>0</v>
      </c>
      <c r="U54" s="117">
        <v>0</v>
      </c>
      <c r="V54" s="117">
        <v>0</v>
      </c>
      <c r="W54" s="117">
        <v>0</v>
      </c>
      <c r="X54" s="118">
        <v>0</v>
      </c>
      <c r="Y54" s="220">
        <f t="shared" si="7"/>
        <v>0</v>
      </c>
      <c r="Z54" s="117">
        <v>0</v>
      </c>
      <c r="AA54" s="117">
        <v>0</v>
      </c>
      <c r="AB54" s="117">
        <v>0</v>
      </c>
      <c r="AC54" s="117">
        <v>0</v>
      </c>
      <c r="AD54" s="117">
        <v>0</v>
      </c>
      <c r="AE54" s="117">
        <v>0</v>
      </c>
      <c r="AF54" s="117">
        <v>0</v>
      </c>
      <c r="AG54" s="117">
        <v>0</v>
      </c>
      <c r="AH54" s="117">
        <v>0</v>
      </c>
      <c r="AI54" s="117">
        <v>0</v>
      </c>
      <c r="AJ54" s="117">
        <v>0</v>
      </c>
      <c r="AK54" s="117">
        <v>0</v>
      </c>
      <c r="AL54" s="117">
        <v>0</v>
      </c>
      <c r="AM54" s="117">
        <v>0</v>
      </c>
      <c r="AN54" s="117">
        <v>0</v>
      </c>
      <c r="AO54" s="117">
        <v>0</v>
      </c>
      <c r="AP54" s="117">
        <v>0</v>
      </c>
      <c r="AQ54" s="117">
        <v>0</v>
      </c>
      <c r="AR54" s="117">
        <v>0</v>
      </c>
      <c r="AS54" s="117">
        <v>0</v>
      </c>
      <c r="AT54" s="117">
        <v>0</v>
      </c>
      <c r="AU54" s="117">
        <v>0</v>
      </c>
      <c r="AV54" s="117">
        <v>0</v>
      </c>
      <c r="AW54" s="117">
        <v>0</v>
      </c>
      <c r="AX54" s="117">
        <v>0</v>
      </c>
      <c r="AY54" s="117">
        <v>0</v>
      </c>
      <c r="AZ54" s="117">
        <v>0</v>
      </c>
      <c r="BA54" s="117">
        <v>0</v>
      </c>
      <c r="BB54" s="117">
        <v>0</v>
      </c>
      <c r="BC54" s="269">
        <v>1</v>
      </c>
      <c r="BD54" s="270">
        <v>1</v>
      </c>
      <c r="BE54" s="117">
        <v>0</v>
      </c>
      <c r="BF54" s="117">
        <v>1</v>
      </c>
      <c r="BG54" s="117">
        <v>0</v>
      </c>
      <c r="BH54" s="118">
        <v>0</v>
      </c>
      <c r="BI54" s="270">
        <v>0</v>
      </c>
      <c r="BJ54" s="117">
        <v>0</v>
      </c>
      <c r="BK54" s="117">
        <v>0</v>
      </c>
      <c r="BL54" s="117">
        <v>0</v>
      </c>
      <c r="BM54" s="117">
        <v>0</v>
      </c>
      <c r="BN54" s="118">
        <v>0</v>
      </c>
      <c r="BO54" s="220">
        <f t="shared" si="8"/>
        <v>5</v>
      </c>
      <c r="BP54" s="270">
        <v>5</v>
      </c>
      <c r="BQ54" s="117">
        <v>1</v>
      </c>
      <c r="BR54" s="117">
        <v>0</v>
      </c>
      <c r="BS54" s="117">
        <v>3</v>
      </c>
      <c r="BT54" s="118">
        <v>1</v>
      </c>
      <c r="BU54" s="269">
        <v>0</v>
      </c>
      <c r="BV54" s="117">
        <v>0</v>
      </c>
      <c r="BW54" s="117">
        <v>0</v>
      </c>
      <c r="BX54" s="118">
        <v>0</v>
      </c>
      <c r="BY54" s="270">
        <v>1</v>
      </c>
      <c r="BZ54" s="117">
        <v>0</v>
      </c>
      <c r="CA54" s="117">
        <v>0</v>
      </c>
      <c r="CB54" s="117">
        <v>0</v>
      </c>
      <c r="CC54" s="117">
        <v>0</v>
      </c>
      <c r="CD54" s="117">
        <v>1</v>
      </c>
      <c r="CE54" s="117">
        <v>0</v>
      </c>
      <c r="CF54" s="117">
        <v>0</v>
      </c>
      <c r="CG54" s="118">
        <v>0</v>
      </c>
      <c r="CH54" s="270">
        <v>1</v>
      </c>
      <c r="CI54" s="117">
        <v>0</v>
      </c>
      <c r="CJ54" s="117">
        <v>0</v>
      </c>
      <c r="CK54" s="117">
        <v>0</v>
      </c>
      <c r="CL54" s="117">
        <v>0</v>
      </c>
      <c r="CM54" s="117">
        <v>0</v>
      </c>
      <c r="CN54" s="117">
        <v>0</v>
      </c>
      <c r="CO54" s="117">
        <v>0</v>
      </c>
      <c r="CP54" s="117">
        <v>0</v>
      </c>
      <c r="CQ54" s="117">
        <v>0</v>
      </c>
      <c r="CR54" s="117">
        <v>0</v>
      </c>
      <c r="CS54" s="117">
        <v>1</v>
      </c>
      <c r="CT54" s="117">
        <v>0</v>
      </c>
      <c r="CU54" s="117">
        <v>0</v>
      </c>
      <c r="CV54" s="117">
        <v>0</v>
      </c>
      <c r="CW54" s="117">
        <v>0</v>
      </c>
      <c r="CX54" s="117">
        <v>0</v>
      </c>
      <c r="CY54" s="118">
        <v>0</v>
      </c>
      <c r="CZ54" s="270">
        <v>1</v>
      </c>
      <c r="DA54" s="117">
        <v>1</v>
      </c>
      <c r="DB54" s="117">
        <v>0</v>
      </c>
      <c r="DC54" s="117">
        <v>0</v>
      </c>
      <c r="DD54" s="117">
        <v>0</v>
      </c>
      <c r="DE54" s="118">
        <v>0</v>
      </c>
    </row>
    <row r="55" spans="1:109" s="61" customFormat="1" ht="11.1" customHeight="1" x14ac:dyDescent="0.15">
      <c r="A55" s="51" t="s">
        <v>447</v>
      </c>
      <c r="B55" s="52" t="s">
        <v>966</v>
      </c>
      <c r="C55" s="53" t="s">
        <v>144</v>
      </c>
      <c r="D55" s="53" t="s">
        <v>122</v>
      </c>
      <c r="E55" s="53" t="s">
        <v>136</v>
      </c>
      <c r="F55" s="53" t="s">
        <v>69</v>
      </c>
      <c r="G55" s="53" t="s">
        <v>144</v>
      </c>
      <c r="H55" s="53" t="s">
        <v>51</v>
      </c>
      <c r="I55" s="53" t="s">
        <v>144</v>
      </c>
      <c r="J55" s="53" t="s">
        <v>49</v>
      </c>
      <c r="K55" s="53" t="s">
        <v>144</v>
      </c>
      <c r="L55" s="53" t="s">
        <v>199</v>
      </c>
      <c r="M55" s="53" t="s">
        <v>224</v>
      </c>
      <c r="N55" s="117">
        <v>1</v>
      </c>
      <c r="O55" s="118" t="s">
        <v>195</v>
      </c>
      <c r="P55" s="220">
        <f t="shared" si="2"/>
        <v>64</v>
      </c>
      <c r="Q55" s="221">
        <f t="shared" si="3"/>
        <v>20</v>
      </c>
      <c r="R55" s="222">
        <f t="shared" si="4"/>
        <v>20</v>
      </c>
      <c r="S55" s="119">
        <v>14</v>
      </c>
      <c r="T55" s="220">
        <f t="shared" si="6"/>
        <v>0</v>
      </c>
      <c r="U55" s="117">
        <v>0</v>
      </c>
      <c r="V55" s="117">
        <v>0</v>
      </c>
      <c r="W55" s="117">
        <v>0</v>
      </c>
      <c r="X55" s="118">
        <v>0</v>
      </c>
      <c r="Y55" s="220">
        <f t="shared" si="7"/>
        <v>0</v>
      </c>
      <c r="Z55" s="117">
        <v>0</v>
      </c>
      <c r="AA55" s="117">
        <v>0</v>
      </c>
      <c r="AB55" s="117">
        <v>0</v>
      </c>
      <c r="AC55" s="117">
        <v>0</v>
      </c>
      <c r="AD55" s="117">
        <v>0</v>
      </c>
      <c r="AE55" s="117">
        <v>0</v>
      </c>
      <c r="AF55" s="117">
        <v>0</v>
      </c>
      <c r="AG55" s="117">
        <v>0</v>
      </c>
      <c r="AH55" s="117">
        <v>0</v>
      </c>
      <c r="AI55" s="117">
        <v>0</v>
      </c>
      <c r="AJ55" s="117">
        <v>0</v>
      </c>
      <c r="AK55" s="117">
        <v>0</v>
      </c>
      <c r="AL55" s="117">
        <v>0</v>
      </c>
      <c r="AM55" s="117">
        <v>0</v>
      </c>
      <c r="AN55" s="117">
        <v>0</v>
      </c>
      <c r="AO55" s="117">
        <v>0</v>
      </c>
      <c r="AP55" s="117">
        <v>0</v>
      </c>
      <c r="AQ55" s="117">
        <v>0</v>
      </c>
      <c r="AR55" s="117">
        <v>0</v>
      </c>
      <c r="AS55" s="117">
        <v>0</v>
      </c>
      <c r="AT55" s="117">
        <v>0</v>
      </c>
      <c r="AU55" s="117">
        <v>0</v>
      </c>
      <c r="AV55" s="117">
        <v>0</v>
      </c>
      <c r="AW55" s="117">
        <v>0</v>
      </c>
      <c r="AX55" s="117">
        <v>0</v>
      </c>
      <c r="AY55" s="117">
        <v>0</v>
      </c>
      <c r="AZ55" s="117">
        <v>0</v>
      </c>
      <c r="BA55" s="117">
        <v>0</v>
      </c>
      <c r="BB55" s="117">
        <v>0</v>
      </c>
      <c r="BC55" s="269">
        <v>6</v>
      </c>
      <c r="BD55" s="270">
        <v>0</v>
      </c>
      <c r="BE55" s="117">
        <v>0</v>
      </c>
      <c r="BF55" s="117">
        <v>0</v>
      </c>
      <c r="BG55" s="117">
        <v>0</v>
      </c>
      <c r="BH55" s="118">
        <v>0</v>
      </c>
      <c r="BI55" s="270">
        <v>0</v>
      </c>
      <c r="BJ55" s="117">
        <v>0</v>
      </c>
      <c r="BK55" s="117">
        <v>0</v>
      </c>
      <c r="BL55" s="117">
        <v>0</v>
      </c>
      <c r="BM55" s="117">
        <v>0</v>
      </c>
      <c r="BN55" s="118">
        <v>0</v>
      </c>
      <c r="BO55" s="220">
        <f t="shared" si="8"/>
        <v>21</v>
      </c>
      <c r="BP55" s="270">
        <v>21</v>
      </c>
      <c r="BQ55" s="117">
        <v>11</v>
      </c>
      <c r="BR55" s="117">
        <v>5</v>
      </c>
      <c r="BS55" s="117">
        <v>4</v>
      </c>
      <c r="BT55" s="118">
        <v>1</v>
      </c>
      <c r="BU55" s="269">
        <v>0</v>
      </c>
      <c r="BV55" s="117">
        <v>0</v>
      </c>
      <c r="BW55" s="117">
        <v>0</v>
      </c>
      <c r="BX55" s="118">
        <v>0</v>
      </c>
      <c r="BY55" s="270">
        <v>1</v>
      </c>
      <c r="BZ55" s="117">
        <v>1</v>
      </c>
      <c r="CA55" s="117">
        <v>0</v>
      </c>
      <c r="CB55" s="117">
        <v>0</v>
      </c>
      <c r="CC55" s="117">
        <v>0</v>
      </c>
      <c r="CD55" s="117">
        <v>0</v>
      </c>
      <c r="CE55" s="117">
        <v>0</v>
      </c>
      <c r="CF55" s="117">
        <v>0</v>
      </c>
      <c r="CG55" s="118">
        <v>0</v>
      </c>
      <c r="CH55" s="270">
        <v>13</v>
      </c>
      <c r="CI55" s="117">
        <v>0</v>
      </c>
      <c r="CJ55" s="117">
        <v>0</v>
      </c>
      <c r="CK55" s="117">
        <v>0</v>
      </c>
      <c r="CL55" s="117">
        <v>11</v>
      </c>
      <c r="CM55" s="117">
        <v>0</v>
      </c>
      <c r="CN55" s="117">
        <v>0</v>
      </c>
      <c r="CO55" s="117">
        <v>0</v>
      </c>
      <c r="CP55" s="117">
        <v>0</v>
      </c>
      <c r="CQ55" s="117">
        <v>0</v>
      </c>
      <c r="CR55" s="117">
        <v>0</v>
      </c>
      <c r="CS55" s="117">
        <v>0</v>
      </c>
      <c r="CT55" s="117">
        <v>0</v>
      </c>
      <c r="CU55" s="117">
        <v>0</v>
      </c>
      <c r="CV55" s="117">
        <v>0</v>
      </c>
      <c r="CW55" s="117">
        <v>0</v>
      </c>
      <c r="CX55" s="117">
        <v>0</v>
      </c>
      <c r="CY55" s="118">
        <v>2</v>
      </c>
      <c r="CZ55" s="270">
        <v>9</v>
      </c>
      <c r="DA55" s="117">
        <v>9</v>
      </c>
      <c r="DB55" s="117">
        <v>0</v>
      </c>
      <c r="DC55" s="117">
        <v>0</v>
      </c>
      <c r="DD55" s="117">
        <v>0</v>
      </c>
      <c r="DE55" s="118">
        <v>0</v>
      </c>
    </row>
    <row r="56" spans="1:109" s="61" customFormat="1" ht="11.1" customHeight="1" x14ac:dyDescent="0.15">
      <c r="A56" s="51" t="s">
        <v>811</v>
      </c>
      <c r="B56" s="52" t="s">
        <v>966</v>
      </c>
      <c r="C56" s="53" t="s">
        <v>812</v>
      </c>
      <c r="D56" s="53" t="s">
        <v>122</v>
      </c>
      <c r="E56" s="53" t="s">
        <v>136</v>
      </c>
      <c r="F56" s="53" t="s">
        <v>69</v>
      </c>
      <c r="G56" s="53" t="s">
        <v>144</v>
      </c>
      <c r="H56" s="53" t="s">
        <v>51</v>
      </c>
      <c r="I56" s="53" t="s">
        <v>144</v>
      </c>
      <c r="J56" s="53" t="s">
        <v>49</v>
      </c>
      <c r="K56" s="53" t="s">
        <v>144</v>
      </c>
      <c r="L56" s="53" t="s">
        <v>199</v>
      </c>
      <c r="M56" s="53" t="s">
        <v>219</v>
      </c>
      <c r="N56" s="117">
        <v>1</v>
      </c>
      <c r="O56" s="118" t="s">
        <v>219</v>
      </c>
      <c r="P56" s="220">
        <f t="shared" si="2"/>
        <v>20</v>
      </c>
      <c r="Q56" s="221">
        <f t="shared" si="3"/>
        <v>6</v>
      </c>
      <c r="R56" s="222">
        <f t="shared" si="4"/>
        <v>6</v>
      </c>
      <c r="S56" s="119">
        <v>3</v>
      </c>
      <c r="T56" s="220">
        <f t="shared" si="6"/>
        <v>1</v>
      </c>
      <c r="U56" s="117">
        <v>0</v>
      </c>
      <c r="V56" s="117">
        <v>0</v>
      </c>
      <c r="W56" s="117">
        <v>0</v>
      </c>
      <c r="X56" s="118">
        <v>1</v>
      </c>
      <c r="Y56" s="220">
        <f t="shared" si="7"/>
        <v>0</v>
      </c>
      <c r="Z56" s="117">
        <v>0</v>
      </c>
      <c r="AA56" s="117">
        <v>0</v>
      </c>
      <c r="AB56" s="117">
        <v>0</v>
      </c>
      <c r="AC56" s="117">
        <v>0</v>
      </c>
      <c r="AD56" s="117">
        <v>0</v>
      </c>
      <c r="AE56" s="117">
        <v>0</v>
      </c>
      <c r="AF56" s="117">
        <v>0</v>
      </c>
      <c r="AG56" s="117">
        <v>0</v>
      </c>
      <c r="AH56" s="117">
        <v>0</v>
      </c>
      <c r="AI56" s="117">
        <v>0</v>
      </c>
      <c r="AJ56" s="117">
        <v>0</v>
      </c>
      <c r="AK56" s="117">
        <v>0</v>
      </c>
      <c r="AL56" s="117">
        <v>0</v>
      </c>
      <c r="AM56" s="117">
        <v>0</v>
      </c>
      <c r="AN56" s="117">
        <v>0</v>
      </c>
      <c r="AO56" s="117">
        <v>0</v>
      </c>
      <c r="AP56" s="117">
        <v>0</v>
      </c>
      <c r="AQ56" s="117">
        <v>0</v>
      </c>
      <c r="AR56" s="117">
        <v>0</v>
      </c>
      <c r="AS56" s="117">
        <v>0</v>
      </c>
      <c r="AT56" s="117">
        <v>0</v>
      </c>
      <c r="AU56" s="117">
        <v>0</v>
      </c>
      <c r="AV56" s="117">
        <v>0</v>
      </c>
      <c r="AW56" s="117">
        <v>0</v>
      </c>
      <c r="AX56" s="117">
        <v>0</v>
      </c>
      <c r="AY56" s="117">
        <v>0</v>
      </c>
      <c r="AZ56" s="117">
        <v>0</v>
      </c>
      <c r="BA56" s="117">
        <v>0</v>
      </c>
      <c r="BB56" s="117">
        <v>0</v>
      </c>
      <c r="BC56" s="269">
        <v>1</v>
      </c>
      <c r="BD56" s="270">
        <v>1</v>
      </c>
      <c r="BE56" s="117">
        <v>1</v>
      </c>
      <c r="BF56" s="117">
        <v>0</v>
      </c>
      <c r="BG56" s="117">
        <v>0</v>
      </c>
      <c r="BH56" s="118">
        <v>0</v>
      </c>
      <c r="BI56" s="270">
        <v>0</v>
      </c>
      <c r="BJ56" s="117">
        <v>0</v>
      </c>
      <c r="BK56" s="117">
        <v>0</v>
      </c>
      <c r="BL56" s="117">
        <v>0</v>
      </c>
      <c r="BM56" s="117">
        <v>0</v>
      </c>
      <c r="BN56" s="118">
        <v>0</v>
      </c>
      <c r="BO56" s="220">
        <f t="shared" si="8"/>
        <v>4</v>
      </c>
      <c r="BP56" s="270">
        <v>4</v>
      </c>
      <c r="BQ56" s="117">
        <v>1</v>
      </c>
      <c r="BR56" s="117">
        <v>0</v>
      </c>
      <c r="BS56" s="117">
        <v>3</v>
      </c>
      <c r="BT56" s="118">
        <v>0</v>
      </c>
      <c r="BU56" s="269">
        <v>0</v>
      </c>
      <c r="BV56" s="117">
        <v>0</v>
      </c>
      <c r="BW56" s="117">
        <v>0</v>
      </c>
      <c r="BX56" s="118">
        <v>0</v>
      </c>
      <c r="BY56" s="270">
        <v>4</v>
      </c>
      <c r="BZ56" s="117">
        <v>1</v>
      </c>
      <c r="CA56" s="117">
        <v>1</v>
      </c>
      <c r="CB56" s="117">
        <v>0</v>
      </c>
      <c r="CC56" s="117">
        <v>0</v>
      </c>
      <c r="CD56" s="117">
        <v>0</v>
      </c>
      <c r="CE56" s="117">
        <v>0</v>
      </c>
      <c r="CF56" s="117">
        <v>0</v>
      </c>
      <c r="CG56" s="118">
        <v>2</v>
      </c>
      <c r="CH56" s="270">
        <v>2</v>
      </c>
      <c r="CI56" s="117">
        <v>0</v>
      </c>
      <c r="CJ56" s="117">
        <v>0</v>
      </c>
      <c r="CK56" s="117">
        <v>0</v>
      </c>
      <c r="CL56" s="117">
        <v>1</v>
      </c>
      <c r="CM56" s="117">
        <v>0</v>
      </c>
      <c r="CN56" s="117">
        <v>0</v>
      </c>
      <c r="CO56" s="117">
        <v>0</v>
      </c>
      <c r="CP56" s="117">
        <v>0</v>
      </c>
      <c r="CQ56" s="117">
        <v>0</v>
      </c>
      <c r="CR56" s="117">
        <v>0</v>
      </c>
      <c r="CS56" s="117">
        <v>1</v>
      </c>
      <c r="CT56" s="117">
        <v>0</v>
      </c>
      <c r="CU56" s="117">
        <v>0</v>
      </c>
      <c r="CV56" s="117">
        <v>0</v>
      </c>
      <c r="CW56" s="117">
        <v>0</v>
      </c>
      <c r="CX56" s="117">
        <v>0</v>
      </c>
      <c r="CY56" s="118"/>
      <c r="CZ56" s="270">
        <v>4</v>
      </c>
      <c r="DA56" s="117">
        <v>4</v>
      </c>
      <c r="DB56" s="117">
        <v>0</v>
      </c>
      <c r="DC56" s="117">
        <v>0</v>
      </c>
      <c r="DD56" s="117">
        <v>0</v>
      </c>
      <c r="DE56" s="118">
        <v>0</v>
      </c>
    </row>
    <row r="57" spans="1:109" s="61" customFormat="1" ht="11.1" customHeight="1" x14ac:dyDescent="0.15">
      <c r="A57" s="51" t="s">
        <v>835</v>
      </c>
      <c r="B57" s="52" t="s">
        <v>966</v>
      </c>
      <c r="C57" s="53" t="s">
        <v>1256</v>
      </c>
      <c r="D57" s="53" t="s">
        <v>122</v>
      </c>
      <c r="E57" s="53" t="s">
        <v>136</v>
      </c>
      <c r="F57" s="53" t="s">
        <v>69</v>
      </c>
      <c r="G57" s="53" t="s">
        <v>144</v>
      </c>
      <c r="H57" s="53" t="s">
        <v>51</v>
      </c>
      <c r="I57" s="53" t="s">
        <v>144</v>
      </c>
      <c r="J57" s="53" t="s">
        <v>49</v>
      </c>
      <c r="K57" s="53" t="s">
        <v>144</v>
      </c>
      <c r="L57" s="53" t="s">
        <v>199</v>
      </c>
      <c r="M57" s="53" t="s">
        <v>219</v>
      </c>
      <c r="N57" s="117">
        <v>1</v>
      </c>
      <c r="O57" s="118" t="s">
        <v>219</v>
      </c>
      <c r="P57" s="220">
        <f t="shared" si="2"/>
        <v>11</v>
      </c>
      <c r="Q57" s="221">
        <f t="shared" si="3"/>
        <v>1</v>
      </c>
      <c r="R57" s="222">
        <f t="shared" si="4"/>
        <v>1</v>
      </c>
      <c r="S57" s="119">
        <v>1</v>
      </c>
      <c r="T57" s="220">
        <f t="shared" si="6"/>
        <v>0</v>
      </c>
      <c r="U57" s="117">
        <v>0</v>
      </c>
      <c r="V57" s="117">
        <v>0</v>
      </c>
      <c r="W57" s="117">
        <v>0</v>
      </c>
      <c r="X57" s="118">
        <v>0</v>
      </c>
      <c r="Y57" s="220">
        <f t="shared" si="7"/>
        <v>0</v>
      </c>
      <c r="Z57" s="117">
        <v>0</v>
      </c>
      <c r="AA57" s="117">
        <v>0</v>
      </c>
      <c r="AB57" s="117">
        <v>0</v>
      </c>
      <c r="AC57" s="117">
        <v>0</v>
      </c>
      <c r="AD57" s="117">
        <v>0</v>
      </c>
      <c r="AE57" s="117">
        <v>0</v>
      </c>
      <c r="AF57" s="117">
        <v>0</v>
      </c>
      <c r="AG57" s="117">
        <v>0</v>
      </c>
      <c r="AH57" s="117">
        <v>0</v>
      </c>
      <c r="AI57" s="117">
        <v>0</v>
      </c>
      <c r="AJ57" s="117">
        <v>0</v>
      </c>
      <c r="AK57" s="117">
        <v>0</v>
      </c>
      <c r="AL57" s="117">
        <v>0</v>
      </c>
      <c r="AM57" s="117">
        <v>0</v>
      </c>
      <c r="AN57" s="117">
        <v>0</v>
      </c>
      <c r="AO57" s="117">
        <v>0</v>
      </c>
      <c r="AP57" s="117">
        <v>0</v>
      </c>
      <c r="AQ57" s="117">
        <v>0</v>
      </c>
      <c r="AR57" s="117">
        <v>0</v>
      </c>
      <c r="AS57" s="117">
        <v>0</v>
      </c>
      <c r="AT57" s="117">
        <v>0</v>
      </c>
      <c r="AU57" s="117">
        <v>0</v>
      </c>
      <c r="AV57" s="117">
        <v>0</v>
      </c>
      <c r="AW57" s="117">
        <v>0</v>
      </c>
      <c r="AX57" s="117">
        <v>0</v>
      </c>
      <c r="AY57" s="117">
        <v>0</v>
      </c>
      <c r="AZ57" s="117">
        <v>0</v>
      </c>
      <c r="BA57" s="117">
        <v>0</v>
      </c>
      <c r="BB57" s="117">
        <v>0</v>
      </c>
      <c r="BC57" s="269">
        <v>0</v>
      </c>
      <c r="BD57" s="270">
        <v>0</v>
      </c>
      <c r="BE57" s="117">
        <v>0</v>
      </c>
      <c r="BF57" s="117">
        <v>0</v>
      </c>
      <c r="BG57" s="117">
        <v>0</v>
      </c>
      <c r="BH57" s="118">
        <v>0</v>
      </c>
      <c r="BI57" s="270">
        <v>0</v>
      </c>
      <c r="BJ57" s="117">
        <v>0</v>
      </c>
      <c r="BK57" s="117">
        <v>0</v>
      </c>
      <c r="BL57" s="117">
        <v>0</v>
      </c>
      <c r="BM57" s="117">
        <v>0</v>
      </c>
      <c r="BN57" s="118">
        <v>0</v>
      </c>
      <c r="BO57" s="220">
        <f t="shared" si="8"/>
        <v>4</v>
      </c>
      <c r="BP57" s="270">
        <v>4</v>
      </c>
      <c r="BQ57" s="117">
        <v>1</v>
      </c>
      <c r="BR57" s="117">
        <v>0</v>
      </c>
      <c r="BS57" s="117">
        <v>2</v>
      </c>
      <c r="BT57" s="118">
        <v>1</v>
      </c>
      <c r="BU57" s="269">
        <v>0</v>
      </c>
      <c r="BV57" s="117">
        <v>0</v>
      </c>
      <c r="BW57" s="117">
        <v>0</v>
      </c>
      <c r="BX57" s="118">
        <v>0</v>
      </c>
      <c r="BY57" s="270">
        <v>3</v>
      </c>
      <c r="BZ57" s="117">
        <v>0</v>
      </c>
      <c r="CA57" s="117">
        <v>0</v>
      </c>
      <c r="CB57" s="117">
        <v>0</v>
      </c>
      <c r="CC57" s="117">
        <v>0</v>
      </c>
      <c r="CD57" s="117">
        <v>1</v>
      </c>
      <c r="CE57" s="117">
        <v>1</v>
      </c>
      <c r="CF57" s="117">
        <v>0</v>
      </c>
      <c r="CG57" s="118">
        <v>1</v>
      </c>
      <c r="CH57" s="270">
        <v>1</v>
      </c>
      <c r="CI57" s="117">
        <v>0</v>
      </c>
      <c r="CJ57" s="117">
        <v>0</v>
      </c>
      <c r="CK57" s="117">
        <v>0</v>
      </c>
      <c r="CL57" s="117">
        <v>0</v>
      </c>
      <c r="CM57" s="117">
        <v>0</v>
      </c>
      <c r="CN57" s="117">
        <v>0</v>
      </c>
      <c r="CO57" s="117">
        <v>0</v>
      </c>
      <c r="CP57" s="117">
        <v>0</v>
      </c>
      <c r="CQ57" s="117">
        <v>0</v>
      </c>
      <c r="CR57" s="117">
        <v>0</v>
      </c>
      <c r="CS57" s="117">
        <v>1</v>
      </c>
      <c r="CT57" s="117">
        <v>0</v>
      </c>
      <c r="CU57" s="117">
        <v>0</v>
      </c>
      <c r="CV57" s="117">
        <v>0</v>
      </c>
      <c r="CW57" s="117">
        <v>0</v>
      </c>
      <c r="CX57" s="117">
        <v>0</v>
      </c>
      <c r="CY57" s="118">
        <v>0</v>
      </c>
      <c r="CZ57" s="270">
        <v>2</v>
      </c>
      <c r="DA57" s="117">
        <v>2</v>
      </c>
      <c r="DB57" s="117">
        <v>0</v>
      </c>
      <c r="DC57" s="117">
        <v>0</v>
      </c>
      <c r="DD57" s="117">
        <v>0</v>
      </c>
      <c r="DE57" s="118">
        <v>0</v>
      </c>
    </row>
    <row r="58" spans="1:109" s="61" customFormat="1" ht="11.1" customHeight="1" x14ac:dyDescent="0.15">
      <c r="A58" s="51" t="s">
        <v>839</v>
      </c>
      <c r="B58" s="52" t="s">
        <v>966</v>
      </c>
      <c r="C58" s="53" t="s">
        <v>840</v>
      </c>
      <c r="D58" s="53" t="s">
        <v>122</v>
      </c>
      <c r="E58" s="53" t="s">
        <v>136</v>
      </c>
      <c r="F58" s="53" t="s">
        <v>69</v>
      </c>
      <c r="G58" s="53" t="s">
        <v>144</v>
      </c>
      <c r="H58" s="53" t="s">
        <v>51</v>
      </c>
      <c r="I58" s="53" t="s">
        <v>144</v>
      </c>
      <c r="J58" s="53" t="s">
        <v>49</v>
      </c>
      <c r="K58" s="53" t="s">
        <v>144</v>
      </c>
      <c r="L58" s="53" t="s">
        <v>199</v>
      </c>
      <c r="M58" s="53" t="s">
        <v>219</v>
      </c>
      <c r="N58" s="117">
        <v>1</v>
      </c>
      <c r="O58" s="118" t="s">
        <v>219</v>
      </c>
      <c r="P58" s="220">
        <f t="shared" si="2"/>
        <v>6</v>
      </c>
      <c r="Q58" s="221">
        <f t="shared" si="3"/>
        <v>0</v>
      </c>
      <c r="R58" s="222">
        <f t="shared" si="4"/>
        <v>0</v>
      </c>
      <c r="S58" s="119">
        <v>0</v>
      </c>
      <c r="T58" s="220">
        <f t="shared" si="6"/>
        <v>0</v>
      </c>
      <c r="U58" s="117">
        <v>0</v>
      </c>
      <c r="V58" s="117">
        <v>0</v>
      </c>
      <c r="W58" s="117">
        <v>0</v>
      </c>
      <c r="X58" s="118">
        <v>0</v>
      </c>
      <c r="Y58" s="220">
        <f t="shared" si="7"/>
        <v>0</v>
      </c>
      <c r="Z58" s="117">
        <v>0</v>
      </c>
      <c r="AA58" s="117">
        <v>0</v>
      </c>
      <c r="AB58" s="117">
        <v>0</v>
      </c>
      <c r="AC58" s="117">
        <v>0</v>
      </c>
      <c r="AD58" s="117">
        <v>0</v>
      </c>
      <c r="AE58" s="117">
        <v>0</v>
      </c>
      <c r="AF58" s="117">
        <v>0</v>
      </c>
      <c r="AG58" s="117">
        <v>0</v>
      </c>
      <c r="AH58" s="117">
        <v>0</v>
      </c>
      <c r="AI58" s="117">
        <v>0</v>
      </c>
      <c r="AJ58" s="117">
        <v>0</v>
      </c>
      <c r="AK58" s="117">
        <v>0</v>
      </c>
      <c r="AL58" s="117">
        <v>0</v>
      </c>
      <c r="AM58" s="117">
        <v>0</v>
      </c>
      <c r="AN58" s="117">
        <v>0</v>
      </c>
      <c r="AO58" s="117">
        <v>0</v>
      </c>
      <c r="AP58" s="117">
        <v>0</v>
      </c>
      <c r="AQ58" s="117">
        <v>0</v>
      </c>
      <c r="AR58" s="117">
        <v>0</v>
      </c>
      <c r="AS58" s="117">
        <v>0</v>
      </c>
      <c r="AT58" s="117">
        <v>0</v>
      </c>
      <c r="AU58" s="117">
        <v>0</v>
      </c>
      <c r="AV58" s="117">
        <v>0</v>
      </c>
      <c r="AW58" s="117">
        <v>0</v>
      </c>
      <c r="AX58" s="117">
        <v>0</v>
      </c>
      <c r="AY58" s="117">
        <v>0</v>
      </c>
      <c r="AZ58" s="117">
        <v>0</v>
      </c>
      <c r="BA58" s="117">
        <v>0</v>
      </c>
      <c r="BB58" s="117">
        <v>0</v>
      </c>
      <c r="BC58" s="269">
        <v>0</v>
      </c>
      <c r="BD58" s="270">
        <v>0</v>
      </c>
      <c r="BE58" s="117">
        <v>0</v>
      </c>
      <c r="BF58" s="117">
        <v>0</v>
      </c>
      <c r="BG58" s="117">
        <v>0</v>
      </c>
      <c r="BH58" s="118">
        <v>0</v>
      </c>
      <c r="BI58" s="270">
        <v>0</v>
      </c>
      <c r="BJ58" s="117">
        <v>0</v>
      </c>
      <c r="BK58" s="117">
        <v>0</v>
      </c>
      <c r="BL58" s="117">
        <v>0</v>
      </c>
      <c r="BM58" s="117">
        <v>0</v>
      </c>
      <c r="BN58" s="118">
        <v>0</v>
      </c>
      <c r="BO58" s="220">
        <f t="shared" si="8"/>
        <v>0</v>
      </c>
      <c r="BP58" s="270">
        <v>0</v>
      </c>
      <c r="BQ58" s="117">
        <v>0</v>
      </c>
      <c r="BR58" s="117">
        <v>0</v>
      </c>
      <c r="BS58" s="117">
        <v>0</v>
      </c>
      <c r="BT58" s="118">
        <v>0</v>
      </c>
      <c r="BU58" s="269">
        <v>0</v>
      </c>
      <c r="BV58" s="117">
        <v>0</v>
      </c>
      <c r="BW58" s="117">
        <v>0</v>
      </c>
      <c r="BX58" s="118">
        <v>0</v>
      </c>
      <c r="BY58" s="270">
        <v>3</v>
      </c>
      <c r="BZ58" s="117">
        <v>0</v>
      </c>
      <c r="CA58" s="117">
        <v>0</v>
      </c>
      <c r="CB58" s="117">
        <v>0</v>
      </c>
      <c r="CC58" s="117">
        <v>0</v>
      </c>
      <c r="CD58" s="117">
        <v>0</v>
      </c>
      <c r="CE58" s="117">
        <v>3</v>
      </c>
      <c r="CF58" s="117">
        <v>0</v>
      </c>
      <c r="CG58" s="118">
        <v>0</v>
      </c>
      <c r="CH58" s="270">
        <v>2</v>
      </c>
      <c r="CI58" s="117">
        <v>0</v>
      </c>
      <c r="CJ58" s="117">
        <v>1</v>
      </c>
      <c r="CK58" s="117">
        <v>0</v>
      </c>
      <c r="CL58" s="117">
        <v>0</v>
      </c>
      <c r="CM58" s="117">
        <v>0</v>
      </c>
      <c r="CN58" s="117">
        <v>0</v>
      </c>
      <c r="CO58" s="117">
        <v>0</v>
      </c>
      <c r="CP58" s="117">
        <v>0</v>
      </c>
      <c r="CQ58" s="117">
        <v>0</v>
      </c>
      <c r="CR58" s="117">
        <v>0</v>
      </c>
      <c r="CS58" s="117">
        <v>1</v>
      </c>
      <c r="CT58" s="117">
        <v>0</v>
      </c>
      <c r="CU58" s="117">
        <v>0</v>
      </c>
      <c r="CV58" s="117">
        <v>0</v>
      </c>
      <c r="CW58" s="117">
        <v>0</v>
      </c>
      <c r="CX58" s="117">
        <v>0</v>
      </c>
      <c r="CY58" s="118">
        <v>0</v>
      </c>
      <c r="CZ58" s="270">
        <v>1</v>
      </c>
      <c r="DA58" s="117">
        <v>1</v>
      </c>
      <c r="DB58" s="117">
        <v>0</v>
      </c>
      <c r="DC58" s="117">
        <v>0</v>
      </c>
      <c r="DD58" s="117">
        <v>0</v>
      </c>
      <c r="DE58" s="118">
        <v>0</v>
      </c>
    </row>
    <row r="59" spans="1:109" s="61" customFormat="1" ht="11.1" customHeight="1" x14ac:dyDescent="0.15">
      <c r="A59" s="51" t="s">
        <v>878</v>
      </c>
      <c r="B59" s="52" t="s">
        <v>966</v>
      </c>
      <c r="C59" s="53" t="s">
        <v>198</v>
      </c>
      <c r="D59" s="53" t="s">
        <v>122</v>
      </c>
      <c r="E59" s="53" t="s">
        <v>136</v>
      </c>
      <c r="F59" s="53" t="s">
        <v>69</v>
      </c>
      <c r="G59" s="53" t="s">
        <v>144</v>
      </c>
      <c r="H59" s="53" t="s">
        <v>51</v>
      </c>
      <c r="I59" s="53" t="s">
        <v>144</v>
      </c>
      <c r="J59" s="53" t="s">
        <v>49</v>
      </c>
      <c r="K59" s="53" t="s">
        <v>144</v>
      </c>
      <c r="L59" s="53" t="s">
        <v>199</v>
      </c>
      <c r="M59" s="53" t="s">
        <v>220</v>
      </c>
      <c r="N59" s="117">
        <v>1</v>
      </c>
      <c r="O59" s="118" t="s">
        <v>195</v>
      </c>
      <c r="P59" s="220">
        <f t="shared" si="2"/>
        <v>51</v>
      </c>
      <c r="Q59" s="221">
        <f t="shared" si="3"/>
        <v>19</v>
      </c>
      <c r="R59" s="222">
        <f t="shared" si="4"/>
        <v>19</v>
      </c>
      <c r="S59" s="119">
        <v>12</v>
      </c>
      <c r="T59" s="220">
        <f t="shared" si="6"/>
        <v>0</v>
      </c>
      <c r="U59" s="117">
        <v>0</v>
      </c>
      <c r="V59" s="117">
        <v>0</v>
      </c>
      <c r="W59" s="117">
        <v>0</v>
      </c>
      <c r="X59" s="118">
        <v>0</v>
      </c>
      <c r="Y59" s="220">
        <f t="shared" si="7"/>
        <v>0</v>
      </c>
      <c r="Z59" s="117">
        <v>0</v>
      </c>
      <c r="AA59" s="117">
        <v>0</v>
      </c>
      <c r="AB59" s="117">
        <v>0</v>
      </c>
      <c r="AC59" s="117">
        <v>0</v>
      </c>
      <c r="AD59" s="117">
        <v>0</v>
      </c>
      <c r="AE59" s="117">
        <v>0</v>
      </c>
      <c r="AF59" s="117">
        <v>0</v>
      </c>
      <c r="AG59" s="117">
        <v>0</v>
      </c>
      <c r="AH59" s="117">
        <v>0</v>
      </c>
      <c r="AI59" s="117">
        <v>0</v>
      </c>
      <c r="AJ59" s="117">
        <v>0</v>
      </c>
      <c r="AK59" s="117">
        <v>0</v>
      </c>
      <c r="AL59" s="117">
        <v>0</v>
      </c>
      <c r="AM59" s="117">
        <v>0</v>
      </c>
      <c r="AN59" s="117">
        <v>0</v>
      </c>
      <c r="AO59" s="117">
        <v>0</v>
      </c>
      <c r="AP59" s="117">
        <v>0</v>
      </c>
      <c r="AQ59" s="117">
        <v>0</v>
      </c>
      <c r="AR59" s="117">
        <v>0</v>
      </c>
      <c r="AS59" s="117">
        <v>0</v>
      </c>
      <c r="AT59" s="117">
        <v>0</v>
      </c>
      <c r="AU59" s="117">
        <v>0</v>
      </c>
      <c r="AV59" s="117">
        <v>0</v>
      </c>
      <c r="AW59" s="117">
        <v>0</v>
      </c>
      <c r="AX59" s="117">
        <v>0</v>
      </c>
      <c r="AY59" s="117">
        <v>0</v>
      </c>
      <c r="AZ59" s="117">
        <v>0</v>
      </c>
      <c r="BA59" s="117">
        <v>0</v>
      </c>
      <c r="BB59" s="117">
        <v>0</v>
      </c>
      <c r="BC59" s="269">
        <v>2</v>
      </c>
      <c r="BD59" s="270">
        <v>5</v>
      </c>
      <c r="BE59" s="117">
        <v>4</v>
      </c>
      <c r="BF59" s="117">
        <v>1</v>
      </c>
      <c r="BG59" s="117">
        <v>0</v>
      </c>
      <c r="BH59" s="118">
        <v>0</v>
      </c>
      <c r="BI59" s="270">
        <v>0</v>
      </c>
      <c r="BJ59" s="117">
        <v>0</v>
      </c>
      <c r="BK59" s="117">
        <v>0</v>
      </c>
      <c r="BL59" s="117">
        <v>0</v>
      </c>
      <c r="BM59" s="117">
        <v>0</v>
      </c>
      <c r="BN59" s="118">
        <v>0</v>
      </c>
      <c r="BO59" s="220">
        <f t="shared" si="8"/>
        <v>20</v>
      </c>
      <c r="BP59" s="270">
        <v>20</v>
      </c>
      <c r="BQ59" s="117">
        <v>5</v>
      </c>
      <c r="BR59" s="117">
        <v>1</v>
      </c>
      <c r="BS59" s="117">
        <v>7</v>
      </c>
      <c r="BT59" s="118">
        <v>7</v>
      </c>
      <c r="BU59" s="269">
        <v>0</v>
      </c>
      <c r="BV59" s="117">
        <v>0</v>
      </c>
      <c r="BW59" s="117">
        <v>0</v>
      </c>
      <c r="BX59" s="118">
        <v>0</v>
      </c>
      <c r="BY59" s="270">
        <v>3</v>
      </c>
      <c r="BZ59" s="117">
        <v>0</v>
      </c>
      <c r="CA59" s="117">
        <v>0</v>
      </c>
      <c r="CB59" s="117">
        <v>0</v>
      </c>
      <c r="CC59" s="117">
        <v>0</v>
      </c>
      <c r="CD59" s="117">
        <v>1</v>
      </c>
      <c r="CE59" s="117">
        <v>2</v>
      </c>
      <c r="CF59" s="117">
        <v>0</v>
      </c>
      <c r="CG59" s="118">
        <v>0</v>
      </c>
      <c r="CH59" s="270">
        <v>4</v>
      </c>
      <c r="CI59" s="117">
        <v>0</v>
      </c>
      <c r="CJ59" s="117">
        <v>0</v>
      </c>
      <c r="CK59" s="117">
        <v>0</v>
      </c>
      <c r="CL59" s="117">
        <v>1</v>
      </c>
      <c r="CM59" s="117">
        <v>1</v>
      </c>
      <c r="CN59" s="117">
        <v>0</v>
      </c>
      <c r="CO59" s="117">
        <v>0</v>
      </c>
      <c r="CP59" s="117">
        <v>0</v>
      </c>
      <c r="CQ59" s="117">
        <v>0</v>
      </c>
      <c r="CR59" s="117">
        <v>0</v>
      </c>
      <c r="CS59" s="117">
        <v>2</v>
      </c>
      <c r="CT59" s="117">
        <v>0</v>
      </c>
      <c r="CU59" s="117">
        <v>0</v>
      </c>
      <c r="CV59" s="117">
        <v>0</v>
      </c>
      <c r="CW59" s="117">
        <v>0</v>
      </c>
      <c r="CX59" s="117">
        <v>0</v>
      </c>
      <c r="CY59" s="118">
        <v>0</v>
      </c>
      <c r="CZ59" s="270">
        <v>5</v>
      </c>
      <c r="DA59" s="117">
        <v>5</v>
      </c>
      <c r="DB59" s="117">
        <v>0</v>
      </c>
      <c r="DC59" s="117">
        <v>0</v>
      </c>
      <c r="DD59" s="117">
        <v>0</v>
      </c>
      <c r="DE59" s="118">
        <v>0</v>
      </c>
    </row>
    <row r="60" spans="1:109" s="61" customFormat="1" ht="11.1" customHeight="1" x14ac:dyDescent="0.15">
      <c r="A60" s="51" t="s">
        <v>904</v>
      </c>
      <c r="B60" s="52" t="s">
        <v>966</v>
      </c>
      <c r="C60" s="53" t="s">
        <v>905</v>
      </c>
      <c r="D60" s="53" t="s">
        <v>122</v>
      </c>
      <c r="E60" s="53" t="s">
        <v>136</v>
      </c>
      <c r="F60" s="53" t="s">
        <v>69</v>
      </c>
      <c r="G60" s="53" t="s">
        <v>144</v>
      </c>
      <c r="H60" s="53" t="s">
        <v>51</v>
      </c>
      <c r="I60" s="53" t="s">
        <v>144</v>
      </c>
      <c r="J60" s="53" t="s">
        <v>49</v>
      </c>
      <c r="K60" s="53" t="s">
        <v>144</v>
      </c>
      <c r="L60" s="53" t="s">
        <v>199</v>
      </c>
      <c r="M60" s="53" t="s">
        <v>219</v>
      </c>
      <c r="N60" s="117">
        <v>1</v>
      </c>
      <c r="O60" s="118" t="s">
        <v>219</v>
      </c>
      <c r="P60" s="220">
        <f t="shared" si="2"/>
        <v>4</v>
      </c>
      <c r="Q60" s="221">
        <f t="shared" si="3"/>
        <v>0</v>
      </c>
      <c r="R60" s="222">
        <f t="shared" si="4"/>
        <v>0</v>
      </c>
      <c r="S60" s="119">
        <v>0</v>
      </c>
      <c r="T60" s="220">
        <f t="shared" si="6"/>
        <v>0</v>
      </c>
      <c r="U60" s="117">
        <v>0</v>
      </c>
      <c r="V60" s="117">
        <v>0</v>
      </c>
      <c r="W60" s="117">
        <v>0</v>
      </c>
      <c r="X60" s="118">
        <v>0</v>
      </c>
      <c r="Y60" s="220">
        <f t="shared" si="7"/>
        <v>0</v>
      </c>
      <c r="Z60" s="117">
        <v>0</v>
      </c>
      <c r="AA60" s="117">
        <v>0</v>
      </c>
      <c r="AB60" s="117">
        <v>0</v>
      </c>
      <c r="AC60" s="117">
        <v>0</v>
      </c>
      <c r="AD60" s="117">
        <v>0</v>
      </c>
      <c r="AE60" s="117">
        <v>0</v>
      </c>
      <c r="AF60" s="117">
        <v>0</v>
      </c>
      <c r="AG60" s="117">
        <v>0</v>
      </c>
      <c r="AH60" s="117">
        <v>0</v>
      </c>
      <c r="AI60" s="117">
        <v>0</v>
      </c>
      <c r="AJ60" s="117">
        <v>0</v>
      </c>
      <c r="AK60" s="117">
        <v>0</v>
      </c>
      <c r="AL60" s="117">
        <v>0</v>
      </c>
      <c r="AM60" s="117">
        <v>0</v>
      </c>
      <c r="AN60" s="117">
        <v>0</v>
      </c>
      <c r="AO60" s="117">
        <v>0</v>
      </c>
      <c r="AP60" s="117">
        <v>0</v>
      </c>
      <c r="AQ60" s="117">
        <v>0</v>
      </c>
      <c r="AR60" s="117">
        <v>0</v>
      </c>
      <c r="AS60" s="117">
        <v>0</v>
      </c>
      <c r="AT60" s="117">
        <v>0</v>
      </c>
      <c r="AU60" s="117">
        <v>0</v>
      </c>
      <c r="AV60" s="117">
        <v>0</v>
      </c>
      <c r="AW60" s="117">
        <v>0</v>
      </c>
      <c r="AX60" s="117">
        <v>0</v>
      </c>
      <c r="AY60" s="117">
        <v>0</v>
      </c>
      <c r="AZ60" s="117">
        <v>0</v>
      </c>
      <c r="BA60" s="117">
        <v>0</v>
      </c>
      <c r="BB60" s="117">
        <v>0</v>
      </c>
      <c r="BC60" s="269">
        <v>0</v>
      </c>
      <c r="BD60" s="270">
        <v>0</v>
      </c>
      <c r="BE60" s="117">
        <v>0</v>
      </c>
      <c r="BF60" s="117">
        <v>0</v>
      </c>
      <c r="BG60" s="117">
        <v>0</v>
      </c>
      <c r="BH60" s="118">
        <v>0</v>
      </c>
      <c r="BI60" s="270">
        <v>0</v>
      </c>
      <c r="BJ60" s="117">
        <v>0</v>
      </c>
      <c r="BK60" s="117">
        <v>0</v>
      </c>
      <c r="BL60" s="117">
        <v>0</v>
      </c>
      <c r="BM60" s="117">
        <v>0</v>
      </c>
      <c r="BN60" s="118">
        <v>0</v>
      </c>
      <c r="BO60" s="220">
        <f t="shared" si="8"/>
        <v>0</v>
      </c>
      <c r="BP60" s="270">
        <v>0</v>
      </c>
      <c r="BQ60" s="117">
        <v>0</v>
      </c>
      <c r="BR60" s="117">
        <v>0</v>
      </c>
      <c r="BS60" s="117">
        <v>0</v>
      </c>
      <c r="BT60" s="118">
        <v>0</v>
      </c>
      <c r="BU60" s="269">
        <v>0</v>
      </c>
      <c r="BV60" s="117">
        <v>0</v>
      </c>
      <c r="BW60" s="117">
        <v>0</v>
      </c>
      <c r="BX60" s="118">
        <v>0</v>
      </c>
      <c r="BY60" s="270">
        <v>2</v>
      </c>
      <c r="BZ60" s="117">
        <v>0</v>
      </c>
      <c r="CA60" s="117">
        <v>0</v>
      </c>
      <c r="CB60" s="117">
        <v>0</v>
      </c>
      <c r="CC60" s="117">
        <v>0</v>
      </c>
      <c r="CD60" s="117">
        <v>0</v>
      </c>
      <c r="CE60" s="117">
        <v>1</v>
      </c>
      <c r="CF60" s="117">
        <v>0</v>
      </c>
      <c r="CG60" s="118">
        <v>1</v>
      </c>
      <c r="CH60" s="270">
        <v>1</v>
      </c>
      <c r="CI60" s="117">
        <v>0</v>
      </c>
      <c r="CJ60" s="117">
        <v>1</v>
      </c>
      <c r="CK60" s="117">
        <v>0</v>
      </c>
      <c r="CL60" s="117">
        <v>0</v>
      </c>
      <c r="CM60" s="117">
        <v>0</v>
      </c>
      <c r="CN60" s="117">
        <v>0</v>
      </c>
      <c r="CO60" s="117">
        <v>0</v>
      </c>
      <c r="CP60" s="117">
        <v>0</v>
      </c>
      <c r="CQ60" s="117">
        <v>0</v>
      </c>
      <c r="CR60" s="117">
        <v>0</v>
      </c>
      <c r="CS60" s="117">
        <v>0</v>
      </c>
      <c r="CT60" s="117">
        <v>0</v>
      </c>
      <c r="CU60" s="117">
        <v>0</v>
      </c>
      <c r="CV60" s="117">
        <v>0</v>
      </c>
      <c r="CW60" s="117">
        <v>0</v>
      </c>
      <c r="CX60" s="117">
        <v>0</v>
      </c>
      <c r="CY60" s="118">
        <v>0</v>
      </c>
      <c r="CZ60" s="270">
        <v>1</v>
      </c>
      <c r="DA60" s="117">
        <v>1</v>
      </c>
      <c r="DB60" s="117">
        <v>0</v>
      </c>
      <c r="DC60" s="117">
        <v>0</v>
      </c>
      <c r="DD60" s="117">
        <v>0</v>
      </c>
      <c r="DE60" s="118">
        <v>0</v>
      </c>
    </row>
    <row r="61" spans="1:109" s="61" customFormat="1" ht="11.1" customHeight="1" x14ac:dyDescent="0.15">
      <c r="A61" s="51" t="s">
        <v>920</v>
      </c>
      <c r="B61" s="52" t="s">
        <v>966</v>
      </c>
      <c r="C61" s="53" t="s">
        <v>921</v>
      </c>
      <c r="D61" s="53" t="s">
        <v>122</v>
      </c>
      <c r="E61" s="53" t="s">
        <v>136</v>
      </c>
      <c r="F61" s="53" t="s">
        <v>69</v>
      </c>
      <c r="G61" s="53" t="s">
        <v>144</v>
      </c>
      <c r="H61" s="53" t="s">
        <v>51</v>
      </c>
      <c r="I61" s="53" t="s">
        <v>144</v>
      </c>
      <c r="J61" s="53" t="s">
        <v>49</v>
      </c>
      <c r="K61" s="53" t="s">
        <v>144</v>
      </c>
      <c r="L61" s="53" t="s">
        <v>199</v>
      </c>
      <c r="M61" s="53" t="s">
        <v>200</v>
      </c>
      <c r="N61" s="117">
        <v>1</v>
      </c>
      <c r="O61" s="118" t="s">
        <v>195</v>
      </c>
      <c r="P61" s="220">
        <f t="shared" si="2"/>
        <v>15</v>
      </c>
      <c r="Q61" s="221">
        <f t="shared" si="3"/>
        <v>7</v>
      </c>
      <c r="R61" s="222">
        <f t="shared" si="4"/>
        <v>7</v>
      </c>
      <c r="S61" s="119">
        <v>3</v>
      </c>
      <c r="T61" s="220">
        <f t="shared" si="6"/>
        <v>0</v>
      </c>
      <c r="U61" s="117">
        <v>0</v>
      </c>
      <c r="V61" s="117">
        <v>0</v>
      </c>
      <c r="W61" s="117">
        <v>0</v>
      </c>
      <c r="X61" s="118">
        <v>0</v>
      </c>
      <c r="Y61" s="220">
        <f t="shared" si="7"/>
        <v>0</v>
      </c>
      <c r="Z61" s="117">
        <v>0</v>
      </c>
      <c r="AA61" s="117">
        <v>0</v>
      </c>
      <c r="AB61" s="117">
        <v>0</v>
      </c>
      <c r="AC61" s="117">
        <v>0</v>
      </c>
      <c r="AD61" s="117">
        <v>0</v>
      </c>
      <c r="AE61" s="117">
        <v>0</v>
      </c>
      <c r="AF61" s="117">
        <v>0</v>
      </c>
      <c r="AG61" s="117">
        <v>0</v>
      </c>
      <c r="AH61" s="117">
        <v>0</v>
      </c>
      <c r="AI61" s="117">
        <v>0</v>
      </c>
      <c r="AJ61" s="117">
        <v>0</v>
      </c>
      <c r="AK61" s="117">
        <v>0</v>
      </c>
      <c r="AL61" s="117">
        <v>0</v>
      </c>
      <c r="AM61" s="117">
        <v>0</v>
      </c>
      <c r="AN61" s="117">
        <v>0</v>
      </c>
      <c r="AO61" s="117">
        <v>0</v>
      </c>
      <c r="AP61" s="117">
        <v>0</v>
      </c>
      <c r="AQ61" s="117">
        <v>0</v>
      </c>
      <c r="AR61" s="117">
        <v>0</v>
      </c>
      <c r="AS61" s="117">
        <v>0</v>
      </c>
      <c r="AT61" s="117">
        <v>0</v>
      </c>
      <c r="AU61" s="117">
        <v>0</v>
      </c>
      <c r="AV61" s="117">
        <v>0</v>
      </c>
      <c r="AW61" s="117">
        <v>0</v>
      </c>
      <c r="AX61" s="117">
        <v>0</v>
      </c>
      <c r="AY61" s="117">
        <v>0</v>
      </c>
      <c r="AZ61" s="117">
        <v>0</v>
      </c>
      <c r="BA61" s="117">
        <v>0</v>
      </c>
      <c r="BB61" s="117">
        <v>0</v>
      </c>
      <c r="BC61" s="269">
        <v>2</v>
      </c>
      <c r="BD61" s="270">
        <v>2</v>
      </c>
      <c r="BE61" s="117">
        <v>1</v>
      </c>
      <c r="BF61" s="117">
        <v>1</v>
      </c>
      <c r="BG61" s="117">
        <v>0</v>
      </c>
      <c r="BH61" s="118">
        <v>0</v>
      </c>
      <c r="BI61" s="270">
        <v>0</v>
      </c>
      <c r="BJ61" s="117">
        <v>0</v>
      </c>
      <c r="BK61" s="117">
        <v>0</v>
      </c>
      <c r="BL61" s="117">
        <v>0</v>
      </c>
      <c r="BM61" s="117">
        <v>0</v>
      </c>
      <c r="BN61" s="118">
        <v>0</v>
      </c>
      <c r="BO61" s="220">
        <f t="shared" si="8"/>
        <v>6</v>
      </c>
      <c r="BP61" s="270">
        <v>6</v>
      </c>
      <c r="BQ61" s="117">
        <v>1</v>
      </c>
      <c r="BR61" s="117">
        <v>1</v>
      </c>
      <c r="BS61" s="117">
        <v>4</v>
      </c>
      <c r="BT61" s="118">
        <v>0</v>
      </c>
      <c r="BU61" s="269">
        <v>0</v>
      </c>
      <c r="BV61" s="117">
        <v>0</v>
      </c>
      <c r="BW61" s="117">
        <v>0</v>
      </c>
      <c r="BX61" s="118">
        <v>0</v>
      </c>
      <c r="BY61" s="270">
        <v>0</v>
      </c>
      <c r="BZ61" s="117">
        <v>0</v>
      </c>
      <c r="CA61" s="117">
        <v>0</v>
      </c>
      <c r="CB61" s="117">
        <v>0</v>
      </c>
      <c r="CC61" s="117">
        <v>0</v>
      </c>
      <c r="CD61" s="117">
        <v>0</v>
      </c>
      <c r="CE61" s="117">
        <v>0</v>
      </c>
      <c r="CF61" s="117">
        <v>0</v>
      </c>
      <c r="CG61" s="118">
        <v>0</v>
      </c>
      <c r="CH61" s="270">
        <v>2</v>
      </c>
      <c r="CI61" s="117">
        <v>0</v>
      </c>
      <c r="CJ61" s="117">
        <v>0</v>
      </c>
      <c r="CK61" s="117">
        <v>0</v>
      </c>
      <c r="CL61" s="117">
        <v>0</v>
      </c>
      <c r="CM61" s="117">
        <v>0</v>
      </c>
      <c r="CN61" s="117">
        <v>0</v>
      </c>
      <c r="CO61" s="117">
        <v>0</v>
      </c>
      <c r="CP61" s="117">
        <v>0</v>
      </c>
      <c r="CQ61" s="117">
        <v>0</v>
      </c>
      <c r="CR61" s="117">
        <v>0</v>
      </c>
      <c r="CS61" s="117">
        <v>2</v>
      </c>
      <c r="CT61" s="117">
        <v>0</v>
      </c>
      <c r="CU61" s="117">
        <v>0</v>
      </c>
      <c r="CV61" s="117">
        <v>0</v>
      </c>
      <c r="CW61" s="117">
        <v>0</v>
      </c>
      <c r="CX61" s="117">
        <v>0</v>
      </c>
      <c r="CY61" s="118">
        <v>0</v>
      </c>
      <c r="CZ61" s="270">
        <v>0</v>
      </c>
      <c r="DA61" s="117">
        <v>0</v>
      </c>
      <c r="DB61" s="117">
        <v>0</v>
      </c>
      <c r="DC61" s="117">
        <v>0</v>
      </c>
      <c r="DD61" s="117">
        <v>0</v>
      </c>
      <c r="DE61" s="118">
        <v>0</v>
      </c>
    </row>
    <row r="62" spans="1:109" s="61" customFormat="1" ht="11.1" customHeight="1" x14ac:dyDescent="0.15">
      <c r="A62" s="51" t="s">
        <v>940</v>
      </c>
      <c r="B62" s="52" t="s">
        <v>966</v>
      </c>
      <c r="C62" s="53" t="s">
        <v>941</v>
      </c>
      <c r="D62" s="53" t="s">
        <v>122</v>
      </c>
      <c r="E62" s="53" t="s">
        <v>136</v>
      </c>
      <c r="F62" s="53" t="s">
        <v>69</v>
      </c>
      <c r="G62" s="53" t="s">
        <v>144</v>
      </c>
      <c r="H62" s="53" t="s">
        <v>51</v>
      </c>
      <c r="I62" s="53" t="s">
        <v>144</v>
      </c>
      <c r="J62" s="53" t="s">
        <v>49</v>
      </c>
      <c r="K62" s="53" t="s">
        <v>144</v>
      </c>
      <c r="L62" s="53" t="s">
        <v>199</v>
      </c>
      <c r="M62" s="53" t="s">
        <v>219</v>
      </c>
      <c r="N62" s="117">
        <v>1</v>
      </c>
      <c r="O62" s="118" t="s">
        <v>219</v>
      </c>
      <c r="P62" s="220">
        <f t="shared" si="2"/>
        <v>35</v>
      </c>
      <c r="Q62" s="221">
        <f t="shared" si="3"/>
        <v>4</v>
      </c>
      <c r="R62" s="222">
        <f t="shared" si="4"/>
        <v>4</v>
      </c>
      <c r="S62" s="119">
        <v>3</v>
      </c>
      <c r="T62" s="220">
        <f t="shared" si="6"/>
        <v>0</v>
      </c>
      <c r="U62" s="117">
        <v>0</v>
      </c>
      <c r="V62" s="117">
        <v>0</v>
      </c>
      <c r="W62" s="117">
        <v>0</v>
      </c>
      <c r="X62" s="118">
        <v>0</v>
      </c>
      <c r="Y62" s="220">
        <f t="shared" si="7"/>
        <v>1</v>
      </c>
      <c r="Z62" s="117">
        <v>0</v>
      </c>
      <c r="AA62" s="117">
        <v>0</v>
      </c>
      <c r="AB62" s="117">
        <v>0</v>
      </c>
      <c r="AC62" s="117">
        <v>0</v>
      </c>
      <c r="AD62" s="117">
        <v>0</v>
      </c>
      <c r="AE62" s="117">
        <v>0</v>
      </c>
      <c r="AF62" s="117">
        <v>0</v>
      </c>
      <c r="AG62" s="117">
        <v>0</v>
      </c>
      <c r="AH62" s="117">
        <v>0</v>
      </c>
      <c r="AI62" s="117">
        <v>1</v>
      </c>
      <c r="AJ62" s="117">
        <v>0</v>
      </c>
      <c r="AK62" s="117">
        <v>0</v>
      </c>
      <c r="AL62" s="117">
        <v>0</v>
      </c>
      <c r="AM62" s="117">
        <v>0</v>
      </c>
      <c r="AN62" s="117">
        <v>0</v>
      </c>
      <c r="AO62" s="117">
        <v>0</v>
      </c>
      <c r="AP62" s="117">
        <v>0</v>
      </c>
      <c r="AQ62" s="117">
        <v>0</v>
      </c>
      <c r="AR62" s="117">
        <v>0</v>
      </c>
      <c r="AS62" s="117">
        <v>0</v>
      </c>
      <c r="AT62" s="117">
        <v>0</v>
      </c>
      <c r="AU62" s="117">
        <v>0</v>
      </c>
      <c r="AV62" s="117">
        <v>0</v>
      </c>
      <c r="AW62" s="117">
        <v>0</v>
      </c>
      <c r="AX62" s="117">
        <v>0</v>
      </c>
      <c r="AY62" s="117">
        <v>0</v>
      </c>
      <c r="AZ62" s="117">
        <v>0</v>
      </c>
      <c r="BA62" s="117">
        <v>0</v>
      </c>
      <c r="BB62" s="117">
        <v>0</v>
      </c>
      <c r="BC62" s="269">
        <v>0</v>
      </c>
      <c r="BD62" s="270">
        <v>0</v>
      </c>
      <c r="BE62" s="117">
        <v>0</v>
      </c>
      <c r="BF62" s="117">
        <v>0</v>
      </c>
      <c r="BG62" s="117">
        <v>0</v>
      </c>
      <c r="BH62" s="118">
        <v>0</v>
      </c>
      <c r="BI62" s="270">
        <v>0</v>
      </c>
      <c r="BJ62" s="117">
        <v>0</v>
      </c>
      <c r="BK62" s="117">
        <v>0</v>
      </c>
      <c r="BL62" s="117">
        <v>0</v>
      </c>
      <c r="BM62" s="117">
        <v>0</v>
      </c>
      <c r="BN62" s="118">
        <v>0</v>
      </c>
      <c r="BO62" s="220">
        <f t="shared" si="8"/>
        <v>16</v>
      </c>
      <c r="BP62" s="270">
        <v>15</v>
      </c>
      <c r="BQ62" s="117">
        <v>0</v>
      </c>
      <c r="BR62" s="117">
        <v>0</v>
      </c>
      <c r="BS62" s="117">
        <v>0</v>
      </c>
      <c r="BT62" s="118">
        <v>15</v>
      </c>
      <c r="BU62" s="269">
        <v>1</v>
      </c>
      <c r="BV62" s="117">
        <v>1</v>
      </c>
      <c r="BW62" s="117">
        <v>0</v>
      </c>
      <c r="BX62" s="118">
        <v>0</v>
      </c>
      <c r="BY62" s="270">
        <v>1</v>
      </c>
      <c r="BZ62" s="117">
        <v>0</v>
      </c>
      <c r="CA62" s="117">
        <v>1</v>
      </c>
      <c r="CB62" s="117">
        <v>0</v>
      </c>
      <c r="CC62" s="117">
        <v>0</v>
      </c>
      <c r="CD62" s="117">
        <v>0</v>
      </c>
      <c r="CE62" s="117">
        <v>0</v>
      </c>
      <c r="CF62" s="117">
        <v>0</v>
      </c>
      <c r="CG62" s="118">
        <v>0</v>
      </c>
      <c r="CH62" s="270">
        <v>1</v>
      </c>
      <c r="CI62" s="117">
        <v>0</v>
      </c>
      <c r="CJ62" s="117">
        <v>0</v>
      </c>
      <c r="CK62" s="117">
        <v>0</v>
      </c>
      <c r="CL62" s="117">
        <v>0</v>
      </c>
      <c r="CM62" s="117">
        <v>0</v>
      </c>
      <c r="CN62" s="117">
        <v>0</v>
      </c>
      <c r="CO62" s="117">
        <v>0</v>
      </c>
      <c r="CP62" s="117">
        <v>0</v>
      </c>
      <c r="CQ62" s="117">
        <v>0</v>
      </c>
      <c r="CR62" s="117">
        <v>0</v>
      </c>
      <c r="CS62" s="117">
        <v>1</v>
      </c>
      <c r="CT62" s="117">
        <v>0</v>
      </c>
      <c r="CU62" s="117">
        <v>0</v>
      </c>
      <c r="CV62" s="117">
        <v>0</v>
      </c>
      <c r="CW62" s="117">
        <v>0</v>
      </c>
      <c r="CX62" s="117">
        <v>0</v>
      </c>
      <c r="CY62" s="118">
        <v>0</v>
      </c>
      <c r="CZ62" s="270">
        <v>13</v>
      </c>
      <c r="DA62" s="117">
        <v>10</v>
      </c>
      <c r="DB62" s="117"/>
      <c r="DC62" s="117">
        <v>3</v>
      </c>
      <c r="DD62" s="117">
        <v>0</v>
      </c>
      <c r="DE62" s="118">
        <v>0</v>
      </c>
    </row>
    <row r="63" spans="1:109" s="61" customFormat="1" ht="11.1" customHeight="1" x14ac:dyDescent="0.15">
      <c r="A63" s="51" t="s">
        <v>958</v>
      </c>
      <c r="B63" s="52" t="s">
        <v>966</v>
      </c>
      <c r="C63" s="53" t="s">
        <v>959</v>
      </c>
      <c r="D63" s="53" t="s">
        <v>122</v>
      </c>
      <c r="E63" s="53" t="s">
        <v>136</v>
      </c>
      <c r="F63" s="53" t="s">
        <v>69</v>
      </c>
      <c r="G63" s="53" t="s">
        <v>144</v>
      </c>
      <c r="H63" s="53" t="s">
        <v>51</v>
      </c>
      <c r="I63" s="53" t="s">
        <v>144</v>
      </c>
      <c r="J63" s="53" t="s">
        <v>49</v>
      </c>
      <c r="K63" s="53" t="s">
        <v>144</v>
      </c>
      <c r="L63" s="53" t="s">
        <v>199</v>
      </c>
      <c r="M63" s="53" t="s">
        <v>217</v>
      </c>
      <c r="N63" s="117">
        <v>1</v>
      </c>
      <c r="O63" s="118" t="s">
        <v>218</v>
      </c>
      <c r="P63" s="220">
        <f t="shared" si="2"/>
        <v>4</v>
      </c>
      <c r="Q63" s="221">
        <f t="shared" si="3"/>
        <v>1</v>
      </c>
      <c r="R63" s="222">
        <f t="shared" si="4"/>
        <v>1</v>
      </c>
      <c r="S63" s="119">
        <v>1</v>
      </c>
      <c r="T63" s="220">
        <f t="shared" si="6"/>
        <v>0</v>
      </c>
      <c r="U63" s="117">
        <v>0</v>
      </c>
      <c r="V63" s="117">
        <v>0</v>
      </c>
      <c r="W63" s="117">
        <v>0</v>
      </c>
      <c r="X63" s="118">
        <v>0</v>
      </c>
      <c r="Y63" s="220">
        <f t="shared" si="7"/>
        <v>0</v>
      </c>
      <c r="Z63" s="117">
        <v>0</v>
      </c>
      <c r="AA63" s="117">
        <v>0</v>
      </c>
      <c r="AB63" s="117">
        <v>0</v>
      </c>
      <c r="AC63" s="117">
        <v>0</v>
      </c>
      <c r="AD63" s="117">
        <v>0</v>
      </c>
      <c r="AE63" s="117">
        <v>0</v>
      </c>
      <c r="AF63" s="117">
        <v>0</v>
      </c>
      <c r="AG63" s="117">
        <v>0</v>
      </c>
      <c r="AH63" s="117">
        <v>0</v>
      </c>
      <c r="AI63" s="117">
        <v>0</v>
      </c>
      <c r="AJ63" s="117">
        <v>0</v>
      </c>
      <c r="AK63" s="117">
        <v>0</v>
      </c>
      <c r="AL63" s="117">
        <v>0</v>
      </c>
      <c r="AM63" s="117">
        <v>0</v>
      </c>
      <c r="AN63" s="117">
        <v>0</v>
      </c>
      <c r="AO63" s="117">
        <v>0</v>
      </c>
      <c r="AP63" s="117">
        <v>0</v>
      </c>
      <c r="AQ63" s="117">
        <v>0</v>
      </c>
      <c r="AR63" s="117">
        <v>0</v>
      </c>
      <c r="AS63" s="117">
        <v>0</v>
      </c>
      <c r="AT63" s="117">
        <v>0</v>
      </c>
      <c r="AU63" s="117">
        <v>0</v>
      </c>
      <c r="AV63" s="117">
        <v>0</v>
      </c>
      <c r="AW63" s="117">
        <v>0</v>
      </c>
      <c r="AX63" s="117">
        <v>0</v>
      </c>
      <c r="AY63" s="117">
        <v>0</v>
      </c>
      <c r="AZ63" s="117">
        <v>0</v>
      </c>
      <c r="BA63" s="117">
        <v>0</v>
      </c>
      <c r="BB63" s="117">
        <v>0</v>
      </c>
      <c r="BC63" s="269">
        <v>0</v>
      </c>
      <c r="BD63" s="270">
        <v>0</v>
      </c>
      <c r="BE63" s="117">
        <v>0</v>
      </c>
      <c r="BF63" s="117">
        <v>0</v>
      </c>
      <c r="BG63" s="117">
        <v>0</v>
      </c>
      <c r="BH63" s="118">
        <v>0</v>
      </c>
      <c r="BI63" s="270">
        <v>0</v>
      </c>
      <c r="BJ63" s="117">
        <v>0</v>
      </c>
      <c r="BK63" s="117">
        <v>0</v>
      </c>
      <c r="BL63" s="117">
        <v>0</v>
      </c>
      <c r="BM63" s="117">
        <v>0</v>
      </c>
      <c r="BN63" s="118">
        <v>0</v>
      </c>
      <c r="BO63" s="220">
        <f t="shared" si="8"/>
        <v>0</v>
      </c>
      <c r="BP63" s="270">
        <v>0</v>
      </c>
      <c r="BQ63" s="117">
        <v>0</v>
      </c>
      <c r="BR63" s="117">
        <v>0</v>
      </c>
      <c r="BS63" s="117">
        <v>0</v>
      </c>
      <c r="BT63" s="118">
        <v>0</v>
      </c>
      <c r="BU63" s="269">
        <v>0</v>
      </c>
      <c r="BV63" s="117">
        <v>0</v>
      </c>
      <c r="BW63" s="117">
        <v>0</v>
      </c>
      <c r="BX63" s="118">
        <v>0</v>
      </c>
      <c r="BY63" s="270">
        <v>2</v>
      </c>
      <c r="BZ63" s="117">
        <v>0</v>
      </c>
      <c r="CA63" s="117">
        <v>0</v>
      </c>
      <c r="CB63" s="117">
        <v>0</v>
      </c>
      <c r="CC63" s="117">
        <v>0</v>
      </c>
      <c r="CD63" s="117">
        <v>1</v>
      </c>
      <c r="CE63" s="117">
        <v>1</v>
      </c>
      <c r="CF63" s="117">
        <v>0</v>
      </c>
      <c r="CG63" s="118">
        <v>0</v>
      </c>
      <c r="CH63" s="270">
        <v>1</v>
      </c>
      <c r="CI63" s="117">
        <v>0</v>
      </c>
      <c r="CJ63" s="117">
        <v>0</v>
      </c>
      <c r="CK63" s="117">
        <v>0</v>
      </c>
      <c r="CL63" s="117">
        <v>0</v>
      </c>
      <c r="CM63" s="117">
        <v>0</v>
      </c>
      <c r="CN63" s="117">
        <v>0</v>
      </c>
      <c r="CO63" s="117">
        <v>0</v>
      </c>
      <c r="CP63" s="117">
        <v>0</v>
      </c>
      <c r="CQ63" s="117">
        <v>0</v>
      </c>
      <c r="CR63" s="117">
        <v>0</v>
      </c>
      <c r="CS63" s="117">
        <v>1</v>
      </c>
      <c r="CT63" s="117">
        <v>0</v>
      </c>
      <c r="CU63" s="117">
        <v>0</v>
      </c>
      <c r="CV63" s="117">
        <v>0</v>
      </c>
      <c r="CW63" s="117">
        <v>0</v>
      </c>
      <c r="CX63" s="117">
        <v>0</v>
      </c>
      <c r="CY63" s="118">
        <v>0</v>
      </c>
      <c r="CZ63" s="270">
        <v>0</v>
      </c>
      <c r="DA63" s="117">
        <v>0</v>
      </c>
      <c r="DB63" s="117">
        <v>0</v>
      </c>
      <c r="DC63" s="117">
        <v>0</v>
      </c>
      <c r="DD63" s="117">
        <v>0</v>
      </c>
      <c r="DE63" s="118">
        <v>0</v>
      </c>
    </row>
    <row r="64" spans="1:109" s="61" customFormat="1" ht="11.1" customHeight="1" x14ac:dyDescent="0.15">
      <c r="A64" s="51" t="s">
        <v>450</v>
      </c>
      <c r="B64" s="52" t="s">
        <v>966</v>
      </c>
      <c r="C64" s="53" t="s">
        <v>451</v>
      </c>
      <c r="D64" s="53" t="s">
        <v>122</v>
      </c>
      <c r="E64" s="53" t="s">
        <v>136</v>
      </c>
      <c r="F64" s="53" t="s">
        <v>69</v>
      </c>
      <c r="G64" s="53" t="s">
        <v>144</v>
      </c>
      <c r="H64" s="53" t="s">
        <v>232</v>
      </c>
      <c r="I64" s="53" t="s">
        <v>452</v>
      </c>
      <c r="J64" s="53" t="s">
        <v>49</v>
      </c>
      <c r="K64" s="53" t="s">
        <v>144</v>
      </c>
      <c r="L64" s="53" t="s">
        <v>199</v>
      </c>
      <c r="M64" s="53" t="s">
        <v>206</v>
      </c>
      <c r="N64" s="117">
        <v>1</v>
      </c>
      <c r="O64" s="118" t="s">
        <v>195</v>
      </c>
      <c r="P64" s="220">
        <f t="shared" si="2"/>
        <v>6</v>
      </c>
      <c r="Q64" s="221">
        <f t="shared" si="3"/>
        <v>2</v>
      </c>
      <c r="R64" s="222">
        <f t="shared" si="4"/>
        <v>2</v>
      </c>
      <c r="S64" s="119">
        <v>1</v>
      </c>
      <c r="T64" s="220">
        <f t="shared" si="6"/>
        <v>0</v>
      </c>
      <c r="U64" s="117">
        <v>0</v>
      </c>
      <c r="V64" s="117">
        <v>0</v>
      </c>
      <c r="W64" s="117">
        <v>0</v>
      </c>
      <c r="X64" s="118">
        <v>0</v>
      </c>
      <c r="Y64" s="220">
        <f t="shared" si="7"/>
        <v>0</v>
      </c>
      <c r="Z64" s="117">
        <v>0</v>
      </c>
      <c r="AA64" s="117">
        <v>0</v>
      </c>
      <c r="AB64" s="117">
        <v>0</v>
      </c>
      <c r="AC64" s="117">
        <v>0</v>
      </c>
      <c r="AD64" s="117">
        <v>0</v>
      </c>
      <c r="AE64" s="117">
        <v>0</v>
      </c>
      <c r="AF64" s="117">
        <v>0</v>
      </c>
      <c r="AG64" s="117">
        <v>0</v>
      </c>
      <c r="AH64" s="117">
        <v>0</v>
      </c>
      <c r="AI64" s="117">
        <v>0</v>
      </c>
      <c r="AJ64" s="117">
        <v>0</v>
      </c>
      <c r="AK64" s="117">
        <v>0</v>
      </c>
      <c r="AL64" s="117">
        <v>0</v>
      </c>
      <c r="AM64" s="117">
        <v>0</v>
      </c>
      <c r="AN64" s="117">
        <v>0</v>
      </c>
      <c r="AO64" s="117">
        <v>0</v>
      </c>
      <c r="AP64" s="117">
        <v>0</v>
      </c>
      <c r="AQ64" s="117">
        <v>0</v>
      </c>
      <c r="AR64" s="117">
        <v>0</v>
      </c>
      <c r="AS64" s="117">
        <v>0</v>
      </c>
      <c r="AT64" s="117">
        <v>0</v>
      </c>
      <c r="AU64" s="117">
        <v>0</v>
      </c>
      <c r="AV64" s="117">
        <v>0</v>
      </c>
      <c r="AW64" s="117">
        <v>0</v>
      </c>
      <c r="AX64" s="117">
        <v>0</v>
      </c>
      <c r="AY64" s="117">
        <v>0</v>
      </c>
      <c r="AZ64" s="117">
        <v>0</v>
      </c>
      <c r="BA64" s="117">
        <v>0</v>
      </c>
      <c r="BB64" s="117">
        <v>0</v>
      </c>
      <c r="BC64" s="269">
        <v>0</v>
      </c>
      <c r="BD64" s="270">
        <v>1</v>
      </c>
      <c r="BE64" s="117">
        <v>1</v>
      </c>
      <c r="BF64" s="117">
        <v>0</v>
      </c>
      <c r="BG64" s="117">
        <v>0</v>
      </c>
      <c r="BH64" s="118">
        <v>0</v>
      </c>
      <c r="BI64" s="270">
        <v>0</v>
      </c>
      <c r="BJ64" s="117">
        <v>0</v>
      </c>
      <c r="BK64" s="117">
        <v>0</v>
      </c>
      <c r="BL64" s="117">
        <v>0</v>
      </c>
      <c r="BM64" s="117">
        <v>0</v>
      </c>
      <c r="BN64" s="118">
        <v>0</v>
      </c>
      <c r="BO64" s="220">
        <f t="shared" si="8"/>
        <v>3</v>
      </c>
      <c r="BP64" s="270">
        <v>3</v>
      </c>
      <c r="BQ64" s="117">
        <v>0</v>
      </c>
      <c r="BR64" s="117">
        <v>0</v>
      </c>
      <c r="BS64" s="117">
        <v>2</v>
      </c>
      <c r="BT64" s="118">
        <v>1</v>
      </c>
      <c r="BU64" s="269">
        <v>0</v>
      </c>
      <c r="BV64" s="117">
        <v>0</v>
      </c>
      <c r="BW64" s="117">
        <v>0</v>
      </c>
      <c r="BX64" s="118">
        <v>0</v>
      </c>
      <c r="BY64" s="270">
        <v>0</v>
      </c>
      <c r="BZ64" s="117">
        <v>0</v>
      </c>
      <c r="CA64" s="117">
        <v>0</v>
      </c>
      <c r="CB64" s="117">
        <v>0</v>
      </c>
      <c r="CC64" s="117">
        <v>0</v>
      </c>
      <c r="CD64" s="117">
        <v>0</v>
      </c>
      <c r="CE64" s="117">
        <v>0</v>
      </c>
      <c r="CF64" s="117">
        <v>0</v>
      </c>
      <c r="CG64" s="118">
        <v>0</v>
      </c>
      <c r="CH64" s="270">
        <v>1</v>
      </c>
      <c r="CI64" s="117">
        <v>0</v>
      </c>
      <c r="CJ64" s="117">
        <v>0</v>
      </c>
      <c r="CK64" s="117">
        <v>0</v>
      </c>
      <c r="CL64" s="117">
        <v>0</v>
      </c>
      <c r="CM64" s="117">
        <v>0</v>
      </c>
      <c r="CN64" s="117">
        <v>0</v>
      </c>
      <c r="CO64" s="117">
        <v>0</v>
      </c>
      <c r="CP64" s="117">
        <v>0</v>
      </c>
      <c r="CQ64" s="117">
        <v>0</v>
      </c>
      <c r="CR64" s="117">
        <v>0</v>
      </c>
      <c r="CS64" s="117">
        <v>1</v>
      </c>
      <c r="CT64" s="117">
        <v>0</v>
      </c>
      <c r="CU64" s="117">
        <v>0</v>
      </c>
      <c r="CV64" s="117">
        <v>0</v>
      </c>
      <c r="CW64" s="117">
        <v>0</v>
      </c>
      <c r="CX64" s="117">
        <v>0</v>
      </c>
      <c r="CY64" s="118">
        <v>0</v>
      </c>
      <c r="CZ64" s="270">
        <v>0</v>
      </c>
      <c r="DA64" s="117">
        <v>0</v>
      </c>
      <c r="DB64" s="117">
        <v>0</v>
      </c>
      <c r="DC64" s="117">
        <v>0</v>
      </c>
      <c r="DD64" s="117">
        <v>0</v>
      </c>
      <c r="DE64" s="118">
        <v>0</v>
      </c>
    </row>
    <row r="65" spans="1:263" s="61" customFormat="1" ht="11.1" customHeight="1" x14ac:dyDescent="0.15">
      <c r="A65" s="51" t="s">
        <v>874</v>
      </c>
      <c r="B65" s="52" t="s">
        <v>966</v>
      </c>
      <c r="C65" s="53" t="s">
        <v>875</v>
      </c>
      <c r="D65" s="53" t="s">
        <v>122</v>
      </c>
      <c r="E65" s="53" t="s">
        <v>136</v>
      </c>
      <c r="F65" s="53" t="s">
        <v>69</v>
      </c>
      <c r="G65" s="53" t="s">
        <v>144</v>
      </c>
      <c r="H65" s="53" t="s">
        <v>257</v>
      </c>
      <c r="I65" s="53" t="s">
        <v>248</v>
      </c>
      <c r="J65" s="53" t="s">
        <v>49</v>
      </c>
      <c r="K65" s="53" t="s">
        <v>144</v>
      </c>
      <c r="L65" s="53" t="s">
        <v>199</v>
      </c>
      <c r="M65" s="53" t="s">
        <v>205</v>
      </c>
      <c r="N65" s="117">
        <v>1</v>
      </c>
      <c r="O65" s="118" t="s">
        <v>195</v>
      </c>
      <c r="P65" s="220">
        <f t="shared" si="2"/>
        <v>13</v>
      </c>
      <c r="Q65" s="221">
        <f t="shared" si="3"/>
        <v>6</v>
      </c>
      <c r="R65" s="222">
        <f t="shared" si="4"/>
        <v>6</v>
      </c>
      <c r="S65" s="119">
        <v>2</v>
      </c>
      <c r="T65" s="220">
        <f t="shared" si="6"/>
        <v>0</v>
      </c>
      <c r="U65" s="117">
        <v>0</v>
      </c>
      <c r="V65" s="117">
        <v>0</v>
      </c>
      <c r="W65" s="117">
        <v>0</v>
      </c>
      <c r="X65" s="118">
        <v>0</v>
      </c>
      <c r="Y65" s="220">
        <f t="shared" si="7"/>
        <v>0</v>
      </c>
      <c r="Z65" s="117">
        <v>0</v>
      </c>
      <c r="AA65" s="117">
        <v>0</v>
      </c>
      <c r="AB65" s="117">
        <v>0</v>
      </c>
      <c r="AC65" s="117">
        <v>0</v>
      </c>
      <c r="AD65" s="117">
        <v>0</v>
      </c>
      <c r="AE65" s="117">
        <v>0</v>
      </c>
      <c r="AF65" s="117">
        <v>0</v>
      </c>
      <c r="AG65" s="117">
        <v>0</v>
      </c>
      <c r="AH65" s="117">
        <v>0</v>
      </c>
      <c r="AI65" s="117">
        <v>0</v>
      </c>
      <c r="AJ65" s="117">
        <v>0</v>
      </c>
      <c r="AK65" s="117">
        <v>0</v>
      </c>
      <c r="AL65" s="117">
        <v>0</v>
      </c>
      <c r="AM65" s="117">
        <v>0</v>
      </c>
      <c r="AN65" s="117">
        <v>0</v>
      </c>
      <c r="AO65" s="117">
        <v>0</v>
      </c>
      <c r="AP65" s="117">
        <v>0</v>
      </c>
      <c r="AQ65" s="117">
        <v>0</v>
      </c>
      <c r="AR65" s="117">
        <v>0</v>
      </c>
      <c r="AS65" s="117">
        <v>0</v>
      </c>
      <c r="AT65" s="117">
        <v>0</v>
      </c>
      <c r="AU65" s="117">
        <v>0</v>
      </c>
      <c r="AV65" s="117">
        <v>0</v>
      </c>
      <c r="AW65" s="117">
        <v>0</v>
      </c>
      <c r="AX65" s="117">
        <v>0</v>
      </c>
      <c r="AY65" s="117">
        <v>0</v>
      </c>
      <c r="AZ65" s="117">
        <v>0</v>
      </c>
      <c r="BA65" s="117">
        <v>0</v>
      </c>
      <c r="BB65" s="117">
        <v>0</v>
      </c>
      <c r="BC65" s="269">
        <v>1</v>
      </c>
      <c r="BD65" s="270">
        <v>3</v>
      </c>
      <c r="BE65" s="117">
        <v>2</v>
      </c>
      <c r="BF65" s="117">
        <v>1</v>
      </c>
      <c r="BG65" s="117">
        <v>0</v>
      </c>
      <c r="BH65" s="118">
        <v>0</v>
      </c>
      <c r="BI65" s="270">
        <v>0</v>
      </c>
      <c r="BJ65" s="117">
        <v>0</v>
      </c>
      <c r="BK65" s="117">
        <v>0</v>
      </c>
      <c r="BL65" s="117">
        <v>0</v>
      </c>
      <c r="BM65" s="117">
        <v>0</v>
      </c>
      <c r="BN65" s="118">
        <v>0</v>
      </c>
      <c r="BO65" s="220">
        <f t="shared" si="8"/>
        <v>5</v>
      </c>
      <c r="BP65" s="270">
        <v>5</v>
      </c>
      <c r="BQ65" s="117">
        <v>1</v>
      </c>
      <c r="BR65" s="117">
        <v>0</v>
      </c>
      <c r="BS65" s="117">
        <v>2</v>
      </c>
      <c r="BT65" s="118">
        <v>2</v>
      </c>
      <c r="BU65" s="269">
        <v>0</v>
      </c>
      <c r="BV65" s="117">
        <v>0</v>
      </c>
      <c r="BW65" s="117">
        <v>0</v>
      </c>
      <c r="BX65" s="118">
        <v>0</v>
      </c>
      <c r="BY65" s="270">
        <v>1</v>
      </c>
      <c r="BZ65" s="117">
        <v>0</v>
      </c>
      <c r="CA65" s="117">
        <v>0</v>
      </c>
      <c r="CB65" s="117">
        <v>0</v>
      </c>
      <c r="CC65" s="117">
        <v>0</v>
      </c>
      <c r="CD65" s="117">
        <v>0</v>
      </c>
      <c r="CE65" s="117">
        <v>1</v>
      </c>
      <c r="CF65" s="117">
        <v>0</v>
      </c>
      <c r="CG65" s="118">
        <v>0</v>
      </c>
      <c r="CH65" s="270">
        <v>0</v>
      </c>
      <c r="CI65" s="117">
        <v>0</v>
      </c>
      <c r="CJ65" s="117">
        <v>0</v>
      </c>
      <c r="CK65" s="117">
        <v>0</v>
      </c>
      <c r="CL65" s="117">
        <v>0</v>
      </c>
      <c r="CM65" s="117">
        <v>0</v>
      </c>
      <c r="CN65" s="117">
        <v>0</v>
      </c>
      <c r="CO65" s="117">
        <v>0</v>
      </c>
      <c r="CP65" s="117">
        <v>0</v>
      </c>
      <c r="CQ65" s="117">
        <v>0</v>
      </c>
      <c r="CR65" s="117">
        <v>0</v>
      </c>
      <c r="CS65" s="117">
        <v>0</v>
      </c>
      <c r="CT65" s="117">
        <v>0</v>
      </c>
      <c r="CU65" s="117">
        <v>0</v>
      </c>
      <c r="CV65" s="117">
        <v>0</v>
      </c>
      <c r="CW65" s="117">
        <v>0</v>
      </c>
      <c r="CX65" s="117">
        <v>0</v>
      </c>
      <c r="CY65" s="118">
        <v>0</v>
      </c>
      <c r="CZ65" s="270">
        <v>1</v>
      </c>
      <c r="DA65" s="117">
        <v>1</v>
      </c>
      <c r="DB65" s="117">
        <v>0</v>
      </c>
      <c r="DC65" s="117">
        <v>0</v>
      </c>
      <c r="DD65" s="117">
        <v>0</v>
      </c>
      <c r="DE65" s="118">
        <v>0</v>
      </c>
    </row>
    <row r="66" spans="1:263" s="217" customFormat="1" ht="11.1" customHeight="1" x14ac:dyDescent="0.15">
      <c r="A66" s="208"/>
      <c r="B66" s="209"/>
      <c r="C66" s="209" t="s">
        <v>179</v>
      </c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18">
        <f>SUM(N67:N73)</f>
        <v>7</v>
      </c>
      <c r="O66" s="219"/>
      <c r="P66" s="220">
        <f t="shared" si="2"/>
        <v>73</v>
      </c>
      <c r="Q66" s="221">
        <f t="shared" si="3"/>
        <v>22</v>
      </c>
      <c r="R66" s="222">
        <f t="shared" si="4"/>
        <v>22</v>
      </c>
      <c r="S66" s="223">
        <f t="shared" ref="S66:CD66" si="28">SUM(S67:S73)</f>
        <v>12</v>
      </c>
      <c r="T66" s="220">
        <f t="shared" si="6"/>
        <v>0</v>
      </c>
      <c r="U66" s="218">
        <f t="shared" si="28"/>
        <v>0</v>
      </c>
      <c r="V66" s="218">
        <f t="shared" si="28"/>
        <v>0</v>
      </c>
      <c r="W66" s="218">
        <f t="shared" si="28"/>
        <v>0</v>
      </c>
      <c r="X66" s="219">
        <f t="shared" si="28"/>
        <v>0</v>
      </c>
      <c r="Y66" s="220">
        <f t="shared" si="7"/>
        <v>1</v>
      </c>
      <c r="Z66" s="218">
        <f t="shared" si="28"/>
        <v>0</v>
      </c>
      <c r="AA66" s="218">
        <f t="shared" si="28"/>
        <v>0</v>
      </c>
      <c r="AB66" s="218">
        <f t="shared" si="28"/>
        <v>0</v>
      </c>
      <c r="AC66" s="218">
        <f t="shared" si="28"/>
        <v>0</v>
      </c>
      <c r="AD66" s="218">
        <f t="shared" si="28"/>
        <v>0</v>
      </c>
      <c r="AE66" s="218">
        <f t="shared" si="28"/>
        <v>1</v>
      </c>
      <c r="AF66" s="218">
        <f t="shared" si="28"/>
        <v>0</v>
      </c>
      <c r="AG66" s="218">
        <f t="shared" si="28"/>
        <v>0</v>
      </c>
      <c r="AH66" s="218">
        <f t="shared" si="28"/>
        <v>0</v>
      </c>
      <c r="AI66" s="218">
        <f t="shared" si="28"/>
        <v>0</v>
      </c>
      <c r="AJ66" s="218">
        <f t="shared" si="28"/>
        <v>0</v>
      </c>
      <c r="AK66" s="218">
        <f t="shared" si="28"/>
        <v>0</v>
      </c>
      <c r="AL66" s="218">
        <f t="shared" si="28"/>
        <v>0</v>
      </c>
      <c r="AM66" s="218">
        <f t="shared" si="28"/>
        <v>0</v>
      </c>
      <c r="AN66" s="218">
        <f t="shared" si="28"/>
        <v>0</v>
      </c>
      <c r="AO66" s="218">
        <f t="shared" si="28"/>
        <v>0</v>
      </c>
      <c r="AP66" s="218">
        <f t="shared" si="28"/>
        <v>0</v>
      </c>
      <c r="AQ66" s="218">
        <f t="shared" si="28"/>
        <v>0</v>
      </c>
      <c r="AR66" s="218">
        <f t="shared" si="28"/>
        <v>0</v>
      </c>
      <c r="AS66" s="218">
        <f t="shared" si="28"/>
        <v>0</v>
      </c>
      <c r="AT66" s="218">
        <f t="shared" si="28"/>
        <v>0</v>
      </c>
      <c r="AU66" s="218">
        <f t="shared" si="28"/>
        <v>0</v>
      </c>
      <c r="AV66" s="218">
        <f t="shared" si="28"/>
        <v>0</v>
      </c>
      <c r="AW66" s="218">
        <f t="shared" si="28"/>
        <v>0</v>
      </c>
      <c r="AX66" s="218">
        <f t="shared" si="28"/>
        <v>0</v>
      </c>
      <c r="AY66" s="218">
        <f t="shared" si="28"/>
        <v>0</v>
      </c>
      <c r="AZ66" s="218">
        <f t="shared" si="28"/>
        <v>0</v>
      </c>
      <c r="BA66" s="218">
        <f t="shared" si="28"/>
        <v>0</v>
      </c>
      <c r="BB66" s="218">
        <f t="shared" si="28"/>
        <v>0</v>
      </c>
      <c r="BC66" s="218">
        <f>SUM(BC67:BC73)</f>
        <v>2</v>
      </c>
      <c r="BD66" s="224">
        <f t="shared" si="28"/>
        <v>7</v>
      </c>
      <c r="BE66" s="218">
        <f t="shared" si="28"/>
        <v>6</v>
      </c>
      <c r="BF66" s="218">
        <f t="shared" si="28"/>
        <v>1</v>
      </c>
      <c r="BG66" s="218">
        <f t="shared" si="28"/>
        <v>0</v>
      </c>
      <c r="BH66" s="219">
        <f t="shared" si="28"/>
        <v>0</v>
      </c>
      <c r="BI66" s="224">
        <f t="shared" si="28"/>
        <v>0</v>
      </c>
      <c r="BJ66" s="218">
        <f t="shared" si="28"/>
        <v>0</v>
      </c>
      <c r="BK66" s="218">
        <f t="shared" si="28"/>
        <v>0</v>
      </c>
      <c r="BL66" s="218">
        <f t="shared" si="28"/>
        <v>0</v>
      </c>
      <c r="BM66" s="218">
        <f t="shared" si="28"/>
        <v>0</v>
      </c>
      <c r="BN66" s="219">
        <f t="shared" si="28"/>
        <v>0</v>
      </c>
      <c r="BO66" s="220">
        <f t="shared" si="8"/>
        <v>37</v>
      </c>
      <c r="BP66" s="224">
        <f t="shared" si="28"/>
        <v>37</v>
      </c>
      <c r="BQ66" s="218">
        <f t="shared" si="28"/>
        <v>9</v>
      </c>
      <c r="BR66" s="218">
        <f t="shared" si="28"/>
        <v>1</v>
      </c>
      <c r="BS66" s="218">
        <f t="shared" si="28"/>
        <v>19</v>
      </c>
      <c r="BT66" s="219">
        <f t="shared" si="28"/>
        <v>8</v>
      </c>
      <c r="BU66" s="218">
        <f t="shared" si="28"/>
        <v>0</v>
      </c>
      <c r="BV66" s="218">
        <f t="shared" si="28"/>
        <v>0</v>
      </c>
      <c r="BW66" s="218">
        <f t="shared" si="28"/>
        <v>0</v>
      </c>
      <c r="BX66" s="219">
        <f t="shared" si="28"/>
        <v>0</v>
      </c>
      <c r="BY66" s="224">
        <f t="shared" si="28"/>
        <v>4</v>
      </c>
      <c r="BZ66" s="218">
        <f t="shared" si="28"/>
        <v>0</v>
      </c>
      <c r="CA66" s="218">
        <f t="shared" si="28"/>
        <v>0</v>
      </c>
      <c r="CB66" s="218">
        <f t="shared" si="28"/>
        <v>0</v>
      </c>
      <c r="CC66" s="218">
        <f t="shared" si="28"/>
        <v>0</v>
      </c>
      <c r="CD66" s="218">
        <f t="shared" si="28"/>
        <v>1</v>
      </c>
      <c r="CE66" s="218">
        <f t="shared" ref="CE66:DE66" si="29">SUM(CE67:CE73)</f>
        <v>3</v>
      </c>
      <c r="CF66" s="218">
        <f t="shared" si="29"/>
        <v>0</v>
      </c>
      <c r="CG66" s="219">
        <f t="shared" si="29"/>
        <v>0</v>
      </c>
      <c r="CH66" s="224">
        <f t="shared" si="29"/>
        <v>4</v>
      </c>
      <c r="CI66" s="218">
        <f t="shared" si="29"/>
        <v>0</v>
      </c>
      <c r="CJ66" s="218">
        <f t="shared" si="29"/>
        <v>0</v>
      </c>
      <c r="CK66" s="218">
        <f t="shared" si="29"/>
        <v>0</v>
      </c>
      <c r="CL66" s="218">
        <f t="shared" si="29"/>
        <v>0</v>
      </c>
      <c r="CM66" s="218">
        <f t="shared" si="29"/>
        <v>0</v>
      </c>
      <c r="CN66" s="218">
        <f t="shared" si="29"/>
        <v>0</v>
      </c>
      <c r="CO66" s="218">
        <f t="shared" si="29"/>
        <v>0</v>
      </c>
      <c r="CP66" s="218">
        <f t="shared" si="29"/>
        <v>0</v>
      </c>
      <c r="CQ66" s="218">
        <f t="shared" si="29"/>
        <v>0</v>
      </c>
      <c r="CR66" s="218">
        <f t="shared" si="29"/>
        <v>0</v>
      </c>
      <c r="CS66" s="218">
        <f t="shared" si="29"/>
        <v>4</v>
      </c>
      <c r="CT66" s="218">
        <f t="shared" si="29"/>
        <v>0</v>
      </c>
      <c r="CU66" s="218">
        <f t="shared" si="29"/>
        <v>0</v>
      </c>
      <c r="CV66" s="218">
        <f t="shared" si="29"/>
        <v>0</v>
      </c>
      <c r="CW66" s="218">
        <f t="shared" si="29"/>
        <v>0</v>
      </c>
      <c r="CX66" s="218">
        <f t="shared" si="29"/>
        <v>0</v>
      </c>
      <c r="CY66" s="219">
        <f t="shared" si="29"/>
        <v>0</v>
      </c>
      <c r="CZ66" s="224">
        <f t="shared" si="29"/>
        <v>6</v>
      </c>
      <c r="DA66" s="218">
        <f t="shared" si="29"/>
        <v>6</v>
      </c>
      <c r="DB66" s="218">
        <f t="shared" si="29"/>
        <v>0</v>
      </c>
      <c r="DC66" s="218">
        <f t="shared" si="29"/>
        <v>0</v>
      </c>
      <c r="DD66" s="218">
        <f t="shared" si="29"/>
        <v>0</v>
      </c>
      <c r="DE66" s="219">
        <f t="shared" si="29"/>
        <v>0</v>
      </c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</row>
    <row r="67" spans="1:263" s="61" customFormat="1" ht="11.1" customHeight="1" x14ac:dyDescent="0.15">
      <c r="A67" s="51" t="s">
        <v>454</v>
      </c>
      <c r="B67" s="52" t="s">
        <v>966</v>
      </c>
      <c r="C67" s="53" t="s">
        <v>455</v>
      </c>
      <c r="D67" s="53" t="s">
        <v>122</v>
      </c>
      <c r="E67" s="53" t="s">
        <v>136</v>
      </c>
      <c r="F67" s="53" t="s">
        <v>77</v>
      </c>
      <c r="G67" s="53" t="s">
        <v>179</v>
      </c>
      <c r="H67" s="53" t="s">
        <v>51</v>
      </c>
      <c r="I67" s="53" t="s">
        <v>179</v>
      </c>
      <c r="J67" s="53" t="s">
        <v>49</v>
      </c>
      <c r="K67" s="53" t="s">
        <v>144</v>
      </c>
      <c r="L67" s="53" t="s">
        <v>199</v>
      </c>
      <c r="M67" s="53" t="s">
        <v>207</v>
      </c>
      <c r="N67" s="117">
        <v>1</v>
      </c>
      <c r="O67" s="118" t="s">
        <v>195</v>
      </c>
      <c r="P67" s="220">
        <f t="shared" si="2"/>
        <v>8</v>
      </c>
      <c r="Q67" s="221">
        <f t="shared" si="3"/>
        <v>2</v>
      </c>
      <c r="R67" s="222">
        <f t="shared" si="4"/>
        <v>2</v>
      </c>
      <c r="S67" s="119">
        <v>1</v>
      </c>
      <c r="T67" s="220">
        <f t="shared" si="6"/>
        <v>0</v>
      </c>
      <c r="U67" s="117">
        <v>0</v>
      </c>
      <c r="V67" s="117">
        <v>0</v>
      </c>
      <c r="W67" s="117">
        <v>0</v>
      </c>
      <c r="X67" s="118">
        <v>0</v>
      </c>
      <c r="Y67" s="220">
        <f t="shared" si="7"/>
        <v>0</v>
      </c>
      <c r="Z67" s="117">
        <v>0</v>
      </c>
      <c r="AA67" s="117">
        <v>0</v>
      </c>
      <c r="AB67" s="117">
        <v>0</v>
      </c>
      <c r="AC67" s="117">
        <v>0</v>
      </c>
      <c r="AD67" s="117">
        <v>0</v>
      </c>
      <c r="AE67" s="117">
        <v>0</v>
      </c>
      <c r="AF67" s="117">
        <v>0</v>
      </c>
      <c r="AG67" s="117">
        <v>0</v>
      </c>
      <c r="AH67" s="117">
        <v>0</v>
      </c>
      <c r="AI67" s="117">
        <v>0</v>
      </c>
      <c r="AJ67" s="117">
        <v>0</v>
      </c>
      <c r="AK67" s="117">
        <v>0</v>
      </c>
      <c r="AL67" s="117">
        <v>0</v>
      </c>
      <c r="AM67" s="117">
        <v>0</v>
      </c>
      <c r="AN67" s="117">
        <v>0</v>
      </c>
      <c r="AO67" s="117">
        <v>0</v>
      </c>
      <c r="AP67" s="117">
        <v>0</v>
      </c>
      <c r="AQ67" s="117">
        <v>0</v>
      </c>
      <c r="AR67" s="117">
        <v>0</v>
      </c>
      <c r="AS67" s="117">
        <v>0</v>
      </c>
      <c r="AT67" s="117">
        <v>0</v>
      </c>
      <c r="AU67" s="117">
        <v>0</v>
      </c>
      <c r="AV67" s="117">
        <v>0</v>
      </c>
      <c r="AW67" s="117">
        <v>0</v>
      </c>
      <c r="AX67" s="117">
        <v>0</v>
      </c>
      <c r="AY67" s="117">
        <v>0</v>
      </c>
      <c r="AZ67" s="117">
        <v>0</v>
      </c>
      <c r="BA67" s="117">
        <v>0</v>
      </c>
      <c r="BB67" s="117">
        <v>0</v>
      </c>
      <c r="BC67" s="269">
        <v>0</v>
      </c>
      <c r="BD67" s="270">
        <v>1</v>
      </c>
      <c r="BE67" s="117">
        <v>1</v>
      </c>
      <c r="BF67" s="117">
        <v>0</v>
      </c>
      <c r="BG67" s="117">
        <v>0</v>
      </c>
      <c r="BH67" s="118">
        <v>0</v>
      </c>
      <c r="BI67" s="270">
        <v>0</v>
      </c>
      <c r="BJ67" s="117">
        <v>0</v>
      </c>
      <c r="BK67" s="117">
        <v>0</v>
      </c>
      <c r="BL67" s="117">
        <v>0</v>
      </c>
      <c r="BM67" s="117">
        <v>0</v>
      </c>
      <c r="BN67" s="118">
        <v>0</v>
      </c>
      <c r="BO67" s="220">
        <f t="shared" si="8"/>
        <v>5</v>
      </c>
      <c r="BP67" s="270">
        <v>5</v>
      </c>
      <c r="BQ67" s="117">
        <v>2</v>
      </c>
      <c r="BR67" s="117">
        <v>0</v>
      </c>
      <c r="BS67" s="117">
        <v>3</v>
      </c>
      <c r="BT67" s="118">
        <v>0</v>
      </c>
      <c r="BU67" s="269">
        <v>0</v>
      </c>
      <c r="BV67" s="117">
        <v>0</v>
      </c>
      <c r="BW67" s="117">
        <v>0</v>
      </c>
      <c r="BX67" s="118">
        <v>0</v>
      </c>
      <c r="BY67" s="270">
        <v>0</v>
      </c>
      <c r="BZ67" s="117">
        <v>0</v>
      </c>
      <c r="CA67" s="117">
        <v>0</v>
      </c>
      <c r="CB67" s="117">
        <v>0</v>
      </c>
      <c r="CC67" s="117">
        <v>0</v>
      </c>
      <c r="CD67" s="117">
        <v>0</v>
      </c>
      <c r="CE67" s="117">
        <v>0</v>
      </c>
      <c r="CF67" s="117">
        <v>0</v>
      </c>
      <c r="CG67" s="118">
        <v>0</v>
      </c>
      <c r="CH67" s="270">
        <v>1</v>
      </c>
      <c r="CI67" s="117">
        <v>0</v>
      </c>
      <c r="CJ67" s="117">
        <v>0</v>
      </c>
      <c r="CK67" s="117">
        <v>0</v>
      </c>
      <c r="CL67" s="117">
        <v>0</v>
      </c>
      <c r="CM67" s="117">
        <v>0</v>
      </c>
      <c r="CN67" s="117">
        <v>0</v>
      </c>
      <c r="CO67" s="117">
        <v>0</v>
      </c>
      <c r="CP67" s="117">
        <v>0</v>
      </c>
      <c r="CQ67" s="117">
        <v>0</v>
      </c>
      <c r="CR67" s="117">
        <v>0</v>
      </c>
      <c r="CS67" s="117">
        <v>1</v>
      </c>
      <c r="CT67" s="117">
        <v>0</v>
      </c>
      <c r="CU67" s="117">
        <v>0</v>
      </c>
      <c r="CV67" s="117">
        <v>0</v>
      </c>
      <c r="CW67" s="117">
        <v>0</v>
      </c>
      <c r="CX67" s="117">
        <v>0</v>
      </c>
      <c r="CY67" s="118">
        <v>0</v>
      </c>
      <c r="CZ67" s="270">
        <v>0</v>
      </c>
      <c r="DA67" s="117">
        <v>0</v>
      </c>
      <c r="DB67" s="117">
        <v>0</v>
      </c>
      <c r="DC67" s="117">
        <v>0</v>
      </c>
      <c r="DD67" s="117">
        <v>0</v>
      </c>
      <c r="DE67" s="118">
        <v>0</v>
      </c>
    </row>
    <row r="68" spans="1:263" s="61" customFormat="1" ht="11.1" customHeight="1" x14ac:dyDescent="0.15">
      <c r="A68" s="51" t="s">
        <v>894</v>
      </c>
      <c r="B68" s="52" t="s">
        <v>966</v>
      </c>
      <c r="C68" s="53" t="s">
        <v>179</v>
      </c>
      <c r="D68" s="53" t="s">
        <v>122</v>
      </c>
      <c r="E68" s="53" t="s">
        <v>136</v>
      </c>
      <c r="F68" s="53" t="s">
        <v>77</v>
      </c>
      <c r="G68" s="53" t="s">
        <v>179</v>
      </c>
      <c r="H68" s="53" t="s">
        <v>51</v>
      </c>
      <c r="I68" s="53" t="s">
        <v>179</v>
      </c>
      <c r="J68" s="53" t="s">
        <v>49</v>
      </c>
      <c r="K68" s="53" t="s">
        <v>144</v>
      </c>
      <c r="L68" s="53" t="s">
        <v>199</v>
      </c>
      <c r="M68" s="53" t="s">
        <v>202</v>
      </c>
      <c r="N68" s="117">
        <v>1</v>
      </c>
      <c r="O68" s="118" t="s">
        <v>195</v>
      </c>
      <c r="P68" s="220">
        <f t="shared" si="2"/>
        <v>29</v>
      </c>
      <c r="Q68" s="221">
        <f t="shared" si="3"/>
        <v>10</v>
      </c>
      <c r="R68" s="222">
        <f t="shared" si="4"/>
        <v>10</v>
      </c>
      <c r="S68" s="119">
        <v>6</v>
      </c>
      <c r="T68" s="220">
        <f t="shared" si="6"/>
        <v>0</v>
      </c>
      <c r="U68" s="117">
        <v>0</v>
      </c>
      <c r="V68" s="117">
        <v>0</v>
      </c>
      <c r="W68" s="117">
        <v>0</v>
      </c>
      <c r="X68" s="118">
        <v>0</v>
      </c>
      <c r="Y68" s="220">
        <f t="shared" si="7"/>
        <v>0</v>
      </c>
      <c r="Z68" s="117">
        <v>0</v>
      </c>
      <c r="AA68" s="117">
        <v>0</v>
      </c>
      <c r="AB68" s="117">
        <v>0</v>
      </c>
      <c r="AC68" s="117">
        <v>0</v>
      </c>
      <c r="AD68" s="117">
        <v>0</v>
      </c>
      <c r="AE68" s="117">
        <v>0</v>
      </c>
      <c r="AF68" s="117">
        <v>0</v>
      </c>
      <c r="AG68" s="117">
        <v>0</v>
      </c>
      <c r="AH68" s="117">
        <v>0</v>
      </c>
      <c r="AI68" s="117">
        <v>0</v>
      </c>
      <c r="AJ68" s="117">
        <v>0</v>
      </c>
      <c r="AK68" s="117">
        <v>0</v>
      </c>
      <c r="AL68" s="117">
        <v>0</v>
      </c>
      <c r="AM68" s="117">
        <v>0</v>
      </c>
      <c r="AN68" s="117">
        <v>0</v>
      </c>
      <c r="AO68" s="117">
        <v>0</v>
      </c>
      <c r="AP68" s="117">
        <v>0</v>
      </c>
      <c r="AQ68" s="117">
        <v>0</v>
      </c>
      <c r="AR68" s="117">
        <v>0</v>
      </c>
      <c r="AS68" s="117">
        <v>0</v>
      </c>
      <c r="AT68" s="117">
        <v>0</v>
      </c>
      <c r="AU68" s="117">
        <v>0</v>
      </c>
      <c r="AV68" s="117">
        <v>0</v>
      </c>
      <c r="AW68" s="117">
        <v>0</v>
      </c>
      <c r="AX68" s="117">
        <v>0</v>
      </c>
      <c r="AY68" s="117">
        <v>0</v>
      </c>
      <c r="AZ68" s="117">
        <v>0</v>
      </c>
      <c r="BA68" s="117">
        <v>0</v>
      </c>
      <c r="BB68" s="117">
        <v>0</v>
      </c>
      <c r="BC68" s="269">
        <v>1</v>
      </c>
      <c r="BD68" s="270">
        <v>3</v>
      </c>
      <c r="BE68" s="117">
        <v>2</v>
      </c>
      <c r="BF68" s="117">
        <v>1</v>
      </c>
      <c r="BG68" s="117">
        <v>0</v>
      </c>
      <c r="BH68" s="118">
        <v>0</v>
      </c>
      <c r="BI68" s="270">
        <v>0</v>
      </c>
      <c r="BJ68" s="117">
        <v>0</v>
      </c>
      <c r="BK68" s="117">
        <v>0</v>
      </c>
      <c r="BL68" s="117">
        <v>0</v>
      </c>
      <c r="BM68" s="117">
        <v>0</v>
      </c>
      <c r="BN68" s="118">
        <v>0</v>
      </c>
      <c r="BO68" s="220">
        <f t="shared" si="8"/>
        <v>13</v>
      </c>
      <c r="BP68" s="270">
        <v>13</v>
      </c>
      <c r="BQ68" s="117">
        <v>4</v>
      </c>
      <c r="BR68" s="117">
        <v>0</v>
      </c>
      <c r="BS68" s="117">
        <v>5</v>
      </c>
      <c r="BT68" s="118">
        <v>4</v>
      </c>
      <c r="BU68" s="269">
        <v>0</v>
      </c>
      <c r="BV68" s="117">
        <v>0</v>
      </c>
      <c r="BW68" s="117">
        <v>0</v>
      </c>
      <c r="BX68" s="118">
        <v>0</v>
      </c>
      <c r="BY68" s="270">
        <v>2</v>
      </c>
      <c r="BZ68" s="117">
        <v>0</v>
      </c>
      <c r="CA68" s="117">
        <v>0</v>
      </c>
      <c r="CB68" s="117">
        <v>0</v>
      </c>
      <c r="CC68" s="117">
        <v>0</v>
      </c>
      <c r="CD68" s="117">
        <v>1</v>
      </c>
      <c r="CE68" s="117">
        <v>1</v>
      </c>
      <c r="CF68" s="117">
        <v>0</v>
      </c>
      <c r="CG68" s="118">
        <v>0</v>
      </c>
      <c r="CH68" s="270">
        <v>1</v>
      </c>
      <c r="CI68" s="117">
        <v>0</v>
      </c>
      <c r="CJ68" s="117">
        <v>0</v>
      </c>
      <c r="CK68" s="117">
        <v>0</v>
      </c>
      <c r="CL68" s="117">
        <v>0</v>
      </c>
      <c r="CM68" s="117">
        <v>0</v>
      </c>
      <c r="CN68" s="117">
        <v>0</v>
      </c>
      <c r="CO68" s="117">
        <v>0</v>
      </c>
      <c r="CP68" s="117">
        <v>0</v>
      </c>
      <c r="CQ68" s="117">
        <v>0</v>
      </c>
      <c r="CR68" s="117">
        <v>0</v>
      </c>
      <c r="CS68" s="117">
        <v>1</v>
      </c>
      <c r="CT68" s="117">
        <v>0</v>
      </c>
      <c r="CU68" s="117">
        <v>0</v>
      </c>
      <c r="CV68" s="117">
        <v>0</v>
      </c>
      <c r="CW68" s="117">
        <v>0</v>
      </c>
      <c r="CX68" s="117">
        <v>0</v>
      </c>
      <c r="CY68" s="118">
        <v>0</v>
      </c>
      <c r="CZ68" s="270">
        <v>3</v>
      </c>
      <c r="DA68" s="117">
        <v>3</v>
      </c>
      <c r="DB68" s="117">
        <v>0</v>
      </c>
      <c r="DC68" s="117">
        <v>0</v>
      </c>
      <c r="DD68" s="117">
        <v>0</v>
      </c>
      <c r="DE68" s="118">
        <v>0</v>
      </c>
    </row>
    <row r="69" spans="1:263" s="61" customFormat="1" ht="11.1" customHeight="1" x14ac:dyDescent="0.15">
      <c r="A69" s="51" t="s">
        <v>936</v>
      </c>
      <c r="B69" s="52" t="s">
        <v>966</v>
      </c>
      <c r="C69" s="53" t="s">
        <v>937</v>
      </c>
      <c r="D69" s="53" t="s">
        <v>122</v>
      </c>
      <c r="E69" s="53" t="s">
        <v>136</v>
      </c>
      <c r="F69" s="53" t="s">
        <v>77</v>
      </c>
      <c r="G69" s="53" t="s">
        <v>179</v>
      </c>
      <c r="H69" s="53" t="s">
        <v>51</v>
      </c>
      <c r="I69" s="53" t="s">
        <v>179</v>
      </c>
      <c r="J69" s="53" t="s">
        <v>49</v>
      </c>
      <c r="K69" s="53" t="s">
        <v>144</v>
      </c>
      <c r="L69" s="53" t="s">
        <v>199</v>
      </c>
      <c r="M69" s="53" t="s">
        <v>219</v>
      </c>
      <c r="N69" s="117">
        <v>1</v>
      </c>
      <c r="O69" s="118" t="s">
        <v>219</v>
      </c>
      <c r="P69" s="220">
        <f t="shared" si="2"/>
        <v>7</v>
      </c>
      <c r="Q69" s="221">
        <f t="shared" si="3"/>
        <v>2</v>
      </c>
      <c r="R69" s="222">
        <f t="shared" si="4"/>
        <v>2</v>
      </c>
      <c r="S69" s="119">
        <v>1</v>
      </c>
      <c r="T69" s="220">
        <f t="shared" si="6"/>
        <v>0</v>
      </c>
      <c r="U69" s="117">
        <v>0</v>
      </c>
      <c r="V69" s="117">
        <v>0</v>
      </c>
      <c r="W69" s="117">
        <v>0</v>
      </c>
      <c r="X69" s="118">
        <v>0</v>
      </c>
      <c r="Y69" s="220">
        <f t="shared" si="7"/>
        <v>1</v>
      </c>
      <c r="Z69" s="117">
        <v>0</v>
      </c>
      <c r="AA69" s="117">
        <v>0</v>
      </c>
      <c r="AB69" s="117">
        <v>0</v>
      </c>
      <c r="AC69" s="117">
        <v>0</v>
      </c>
      <c r="AD69" s="117">
        <v>0</v>
      </c>
      <c r="AE69" s="117">
        <v>1</v>
      </c>
      <c r="AF69" s="117">
        <v>0</v>
      </c>
      <c r="AG69" s="117">
        <v>0</v>
      </c>
      <c r="AH69" s="117">
        <v>0</v>
      </c>
      <c r="AI69" s="117">
        <v>0</v>
      </c>
      <c r="AJ69" s="117">
        <v>0</v>
      </c>
      <c r="AK69" s="117">
        <v>0</v>
      </c>
      <c r="AL69" s="117">
        <v>0</v>
      </c>
      <c r="AM69" s="117">
        <v>0</v>
      </c>
      <c r="AN69" s="117">
        <v>0</v>
      </c>
      <c r="AO69" s="117">
        <v>0</v>
      </c>
      <c r="AP69" s="117">
        <v>0</v>
      </c>
      <c r="AQ69" s="117">
        <v>0</v>
      </c>
      <c r="AR69" s="117">
        <v>0</v>
      </c>
      <c r="AS69" s="117">
        <v>0</v>
      </c>
      <c r="AT69" s="117">
        <v>0</v>
      </c>
      <c r="AU69" s="117">
        <v>0</v>
      </c>
      <c r="AV69" s="117">
        <v>0</v>
      </c>
      <c r="AW69" s="117">
        <v>0</v>
      </c>
      <c r="AX69" s="117">
        <v>0</v>
      </c>
      <c r="AY69" s="117">
        <v>0</v>
      </c>
      <c r="AZ69" s="117">
        <v>0</v>
      </c>
      <c r="BA69" s="117">
        <v>0</v>
      </c>
      <c r="BB69" s="117">
        <v>0</v>
      </c>
      <c r="BC69" s="269">
        <v>0</v>
      </c>
      <c r="BD69" s="270">
        <v>0</v>
      </c>
      <c r="BE69" s="117">
        <v>0</v>
      </c>
      <c r="BF69" s="117">
        <v>0</v>
      </c>
      <c r="BG69" s="117">
        <v>0</v>
      </c>
      <c r="BH69" s="118">
        <v>0</v>
      </c>
      <c r="BI69" s="270">
        <v>0</v>
      </c>
      <c r="BJ69" s="117">
        <v>0</v>
      </c>
      <c r="BK69" s="117">
        <v>0</v>
      </c>
      <c r="BL69" s="117">
        <v>0</v>
      </c>
      <c r="BM69" s="117">
        <v>0</v>
      </c>
      <c r="BN69" s="118">
        <v>0</v>
      </c>
      <c r="BO69" s="220">
        <f t="shared" si="8"/>
        <v>2</v>
      </c>
      <c r="BP69" s="270">
        <v>2</v>
      </c>
      <c r="BQ69" s="117">
        <v>0</v>
      </c>
      <c r="BR69" s="117">
        <v>0</v>
      </c>
      <c r="BS69" s="117">
        <v>2</v>
      </c>
      <c r="BT69" s="118">
        <v>0</v>
      </c>
      <c r="BU69" s="269">
        <v>0</v>
      </c>
      <c r="BV69" s="117">
        <v>0</v>
      </c>
      <c r="BW69" s="117">
        <v>0</v>
      </c>
      <c r="BX69" s="118">
        <v>0</v>
      </c>
      <c r="BY69" s="270">
        <v>2</v>
      </c>
      <c r="BZ69" s="117">
        <v>0</v>
      </c>
      <c r="CA69" s="117">
        <v>0</v>
      </c>
      <c r="CB69" s="117">
        <v>0</v>
      </c>
      <c r="CC69" s="117">
        <v>0</v>
      </c>
      <c r="CD69" s="117">
        <v>0</v>
      </c>
      <c r="CE69" s="117">
        <v>2</v>
      </c>
      <c r="CF69" s="117">
        <v>0</v>
      </c>
      <c r="CG69" s="118">
        <v>0</v>
      </c>
      <c r="CH69" s="270">
        <v>0</v>
      </c>
      <c r="CI69" s="117">
        <v>0</v>
      </c>
      <c r="CJ69" s="117">
        <v>0</v>
      </c>
      <c r="CK69" s="117">
        <v>0</v>
      </c>
      <c r="CL69" s="117">
        <v>0</v>
      </c>
      <c r="CM69" s="117">
        <v>0</v>
      </c>
      <c r="CN69" s="117">
        <v>0</v>
      </c>
      <c r="CO69" s="117">
        <v>0</v>
      </c>
      <c r="CP69" s="117">
        <v>0</v>
      </c>
      <c r="CQ69" s="117">
        <v>0</v>
      </c>
      <c r="CR69" s="117">
        <v>0</v>
      </c>
      <c r="CS69" s="117">
        <v>0</v>
      </c>
      <c r="CT69" s="117">
        <v>0</v>
      </c>
      <c r="CU69" s="117">
        <v>0</v>
      </c>
      <c r="CV69" s="117">
        <v>0</v>
      </c>
      <c r="CW69" s="117">
        <v>0</v>
      </c>
      <c r="CX69" s="117">
        <v>0</v>
      </c>
      <c r="CY69" s="118">
        <v>0</v>
      </c>
      <c r="CZ69" s="270">
        <v>1</v>
      </c>
      <c r="DA69" s="117">
        <v>1</v>
      </c>
      <c r="DB69" s="117">
        <v>0</v>
      </c>
      <c r="DC69" s="117">
        <v>0</v>
      </c>
      <c r="DD69" s="117">
        <v>0</v>
      </c>
      <c r="DE69" s="118">
        <v>0</v>
      </c>
    </row>
    <row r="70" spans="1:263" s="61" customFormat="1" ht="11.1" customHeight="1" x14ac:dyDescent="0.15">
      <c r="A70" s="51" t="s">
        <v>458</v>
      </c>
      <c r="B70" s="52" t="s">
        <v>966</v>
      </c>
      <c r="C70" s="53" t="s">
        <v>459</v>
      </c>
      <c r="D70" s="53" t="s">
        <v>122</v>
      </c>
      <c r="E70" s="53" t="s">
        <v>136</v>
      </c>
      <c r="F70" s="53" t="s">
        <v>77</v>
      </c>
      <c r="G70" s="53" t="s">
        <v>179</v>
      </c>
      <c r="H70" s="53" t="s">
        <v>121</v>
      </c>
      <c r="I70" s="53" t="s">
        <v>459</v>
      </c>
      <c r="J70" s="53" t="s">
        <v>49</v>
      </c>
      <c r="K70" s="53" t="s">
        <v>144</v>
      </c>
      <c r="L70" s="53" t="s">
        <v>199</v>
      </c>
      <c r="M70" s="53" t="s">
        <v>206</v>
      </c>
      <c r="N70" s="117">
        <v>1</v>
      </c>
      <c r="O70" s="118" t="s">
        <v>195</v>
      </c>
      <c r="P70" s="220">
        <f t="shared" si="2"/>
        <v>6</v>
      </c>
      <c r="Q70" s="221">
        <f t="shared" si="3"/>
        <v>2</v>
      </c>
      <c r="R70" s="222">
        <f t="shared" si="4"/>
        <v>2</v>
      </c>
      <c r="S70" s="119">
        <v>1</v>
      </c>
      <c r="T70" s="220">
        <f t="shared" si="6"/>
        <v>0</v>
      </c>
      <c r="U70" s="117">
        <v>0</v>
      </c>
      <c r="V70" s="117">
        <v>0</v>
      </c>
      <c r="W70" s="117">
        <v>0</v>
      </c>
      <c r="X70" s="118">
        <v>0</v>
      </c>
      <c r="Y70" s="220">
        <f t="shared" si="7"/>
        <v>0</v>
      </c>
      <c r="Z70" s="117">
        <v>0</v>
      </c>
      <c r="AA70" s="117">
        <v>0</v>
      </c>
      <c r="AB70" s="117">
        <v>0</v>
      </c>
      <c r="AC70" s="117">
        <v>0</v>
      </c>
      <c r="AD70" s="117">
        <v>0</v>
      </c>
      <c r="AE70" s="117">
        <v>0</v>
      </c>
      <c r="AF70" s="117">
        <v>0</v>
      </c>
      <c r="AG70" s="117">
        <v>0</v>
      </c>
      <c r="AH70" s="117">
        <v>0</v>
      </c>
      <c r="AI70" s="117">
        <v>0</v>
      </c>
      <c r="AJ70" s="117">
        <v>0</v>
      </c>
      <c r="AK70" s="117">
        <v>0</v>
      </c>
      <c r="AL70" s="117">
        <v>0</v>
      </c>
      <c r="AM70" s="117">
        <v>0</v>
      </c>
      <c r="AN70" s="117">
        <v>0</v>
      </c>
      <c r="AO70" s="117">
        <v>0</v>
      </c>
      <c r="AP70" s="117">
        <v>0</v>
      </c>
      <c r="AQ70" s="117">
        <v>0</v>
      </c>
      <c r="AR70" s="117">
        <v>0</v>
      </c>
      <c r="AS70" s="117">
        <v>0</v>
      </c>
      <c r="AT70" s="117">
        <v>0</v>
      </c>
      <c r="AU70" s="117">
        <v>0</v>
      </c>
      <c r="AV70" s="117">
        <v>0</v>
      </c>
      <c r="AW70" s="117">
        <v>0</v>
      </c>
      <c r="AX70" s="117">
        <v>0</v>
      </c>
      <c r="AY70" s="117">
        <v>0</v>
      </c>
      <c r="AZ70" s="117">
        <v>0</v>
      </c>
      <c r="BA70" s="117">
        <v>0</v>
      </c>
      <c r="BB70" s="117">
        <v>0</v>
      </c>
      <c r="BC70" s="269">
        <v>0</v>
      </c>
      <c r="BD70" s="270">
        <v>1</v>
      </c>
      <c r="BE70" s="117">
        <v>1</v>
      </c>
      <c r="BF70" s="117">
        <v>0</v>
      </c>
      <c r="BG70" s="117">
        <v>0</v>
      </c>
      <c r="BH70" s="118">
        <v>0</v>
      </c>
      <c r="BI70" s="270">
        <v>0</v>
      </c>
      <c r="BJ70" s="117">
        <v>0</v>
      </c>
      <c r="BK70" s="117">
        <v>0</v>
      </c>
      <c r="BL70" s="117">
        <v>0</v>
      </c>
      <c r="BM70" s="117">
        <v>0</v>
      </c>
      <c r="BN70" s="118">
        <v>0</v>
      </c>
      <c r="BO70" s="220">
        <f t="shared" si="8"/>
        <v>3</v>
      </c>
      <c r="BP70" s="270">
        <v>3</v>
      </c>
      <c r="BQ70" s="117">
        <v>0</v>
      </c>
      <c r="BR70" s="117">
        <v>1</v>
      </c>
      <c r="BS70" s="117">
        <v>2</v>
      </c>
      <c r="BT70" s="118">
        <v>0</v>
      </c>
      <c r="BU70" s="269">
        <v>0</v>
      </c>
      <c r="BV70" s="117">
        <v>0</v>
      </c>
      <c r="BW70" s="117">
        <v>0</v>
      </c>
      <c r="BX70" s="118">
        <v>0</v>
      </c>
      <c r="BY70" s="270">
        <v>0</v>
      </c>
      <c r="BZ70" s="117">
        <v>0</v>
      </c>
      <c r="CA70" s="117">
        <v>0</v>
      </c>
      <c r="CB70" s="117">
        <v>0</v>
      </c>
      <c r="CC70" s="117">
        <v>0</v>
      </c>
      <c r="CD70" s="117">
        <v>0</v>
      </c>
      <c r="CE70" s="117">
        <v>0</v>
      </c>
      <c r="CF70" s="117">
        <v>0</v>
      </c>
      <c r="CG70" s="118">
        <v>0</v>
      </c>
      <c r="CH70" s="270">
        <v>1</v>
      </c>
      <c r="CI70" s="117">
        <v>0</v>
      </c>
      <c r="CJ70" s="117">
        <v>0</v>
      </c>
      <c r="CK70" s="117">
        <v>0</v>
      </c>
      <c r="CL70" s="117">
        <v>0</v>
      </c>
      <c r="CM70" s="117">
        <v>0</v>
      </c>
      <c r="CN70" s="117">
        <v>0</v>
      </c>
      <c r="CO70" s="117">
        <v>0</v>
      </c>
      <c r="CP70" s="117">
        <v>0</v>
      </c>
      <c r="CQ70" s="117">
        <v>0</v>
      </c>
      <c r="CR70" s="117">
        <v>0</v>
      </c>
      <c r="CS70" s="117">
        <v>1</v>
      </c>
      <c r="CT70" s="117">
        <v>0</v>
      </c>
      <c r="CU70" s="117">
        <v>0</v>
      </c>
      <c r="CV70" s="117">
        <v>0</v>
      </c>
      <c r="CW70" s="117">
        <v>0</v>
      </c>
      <c r="CX70" s="117">
        <v>0</v>
      </c>
      <c r="CY70" s="118">
        <v>0</v>
      </c>
      <c r="CZ70" s="270">
        <v>0</v>
      </c>
      <c r="DA70" s="117">
        <v>0</v>
      </c>
      <c r="DB70" s="117">
        <v>0</v>
      </c>
      <c r="DC70" s="117">
        <v>0</v>
      </c>
      <c r="DD70" s="117">
        <v>0</v>
      </c>
      <c r="DE70" s="118">
        <v>0</v>
      </c>
    </row>
    <row r="71" spans="1:263" s="61" customFormat="1" ht="11.1" customHeight="1" x14ac:dyDescent="0.15">
      <c r="A71" s="51" t="s">
        <v>462</v>
      </c>
      <c r="B71" s="52" t="s">
        <v>966</v>
      </c>
      <c r="C71" s="53" t="s">
        <v>463</v>
      </c>
      <c r="D71" s="53" t="s">
        <v>122</v>
      </c>
      <c r="E71" s="53" t="s">
        <v>136</v>
      </c>
      <c r="F71" s="53" t="s">
        <v>77</v>
      </c>
      <c r="G71" s="53" t="s">
        <v>179</v>
      </c>
      <c r="H71" s="53" t="s">
        <v>130</v>
      </c>
      <c r="I71" s="53" t="s">
        <v>463</v>
      </c>
      <c r="J71" s="53" t="s">
        <v>49</v>
      </c>
      <c r="K71" s="53" t="s">
        <v>144</v>
      </c>
      <c r="L71" s="53" t="s">
        <v>199</v>
      </c>
      <c r="M71" s="53" t="s">
        <v>207</v>
      </c>
      <c r="N71" s="117">
        <v>1</v>
      </c>
      <c r="O71" s="118" t="s">
        <v>195</v>
      </c>
      <c r="P71" s="220">
        <f t="shared" si="2"/>
        <v>6</v>
      </c>
      <c r="Q71" s="221">
        <f t="shared" si="3"/>
        <v>2</v>
      </c>
      <c r="R71" s="222">
        <f t="shared" si="4"/>
        <v>2</v>
      </c>
      <c r="S71" s="119">
        <v>1</v>
      </c>
      <c r="T71" s="220">
        <f t="shared" si="6"/>
        <v>0</v>
      </c>
      <c r="U71" s="117">
        <v>0</v>
      </c>
      <c r="V71" s="117">
        <v>0</v>
      </c>
      <c r="W71" s="117">
        <v>0</v>
      </c>
      <c r="X71" s="118">
        <v>0</v>
      </c>
      <c r="Y71" s="220">
        <f t="shared" si="7"/>
        <v>0</v>
      </c>
      <c r="Z71" s="117">
        <v>0</v>
      </c>
      <c r="AA71" s="117">
        <v>0</v>
      </c>
      <c r="AB71" s="117">
        <v>0</v>
      </c>
      <c r="AC71" s="117">
        <v>0</v>
      </c>
      <c r="AD71" s="117">
        <v>0</v>
      </c>
      <c r="AE71" s="117">
        <v>0</v>
      </c>
      <c r="AF71" s="117">
        <v>0</v>
      </c>
      <c r="AG71" s="117">
        <v>0</v>
      </c>
      <c r="AH71" s="117">
        <v>0</v>
      </c>
      <c r="AI71" s="117">
        <v>0</v>
      </c>
      <c r="AJ71" s="117">
        <v>0</v>
      </c>
      <c r="AK71" s="117">
        <v>0</v>
      </c>
      <c r="AL71" s="117">
        <v>0</v>
      </c>
      <c r="AM71" s="117">
        <v>0</v>
      </c>
      <c r="AN71" s="117">
        <v>0</v>
      </c>
      <c r="AO71" s="117">
        <v>0</v>
      </c>
      <c r="AP71" s="117">
        <v>0</v>
      </c>
      <c r="AQ71" s="117">
        <v>0</v>
      </c>
      <c r="AR71" s="117">
        <v>0</v>
      </c>
      <c r="AS71" s="117">
        <v>0</v>
      </c>
      <c r="AT71" s="117">
        <v>0</v>
      </c>
      <c r="AU71" s="117">
        <v>0</v>
      </c>
      <c r="AV71" s="117">
        <v>0</v>
      </c>
      <c r="AW71" s="117">
        <v>0</v>
      </c>
      <c r="AX71" s="117">
        <v>0</v>
      </c>
      <c r="AY71" s="117">
        <v>0</v>
      </c>
      <c r="AZ71" s="117">
        <v>0</v>
      </c>
      <c r="BA71" s="117">
        <v>0</v>
      </c>
      <c r="BB71" s="117">
        <v>0</v>
      </c>
      <c r="BC71" s="269">
        <v>0</v>
      </c>
      <c r="BD71" s="270">
        <v>1</v>
      </c>
      <c r="BE71" s="117">
        <v>1</v>
      </c>
      <c r="BF71" s="117">
        <v>0</v>
      </c>
      <c r="BG71" s="117">
        <v>0</v>
      </c>
      <c r="BH71" s="118">
        <v>0</v>
      </c>
      <c r="BI71" s="270">
        <v>0</v>
      </c>
      <c r="BJ71" s="117">
        <v>0</v>
      </c>
      <c r="BK71" s="117">
        <v>0</v>
      </c>
      <c r="BL71" s="117">
        <v>0</v>
      </c>
      <c r="BM71" s="117">
        <v>0</v>
      </c>
      <c r="BN71" s="118">
        <v>0</v>
      </c>
      <c r="BO71" s="220">
        <f t="shared" si="8"/>
        <v>3</v>
      </c>
      <c r="BP71" s="270">
        <v>3</v>
      </c>
      <c r="BQ71" s="117">
        <v>1</v>
      </c>
      <c r="BR71" s="117">
        <v>0</v>
      </c>
      <c r="BS71" s="117">
        <v>2</v>
      </c>
      <c r="BT71" s="118">
        <v>0</v>
      </c>
      <c r="BU71" s="269">
        <v>0</v>
      </c>
      <c r="BV71" s="117">
        <v>0</v>
      </c>
      <c r="BW71" s="117">
        <v>0</v>
      </c>
      <c r="BX71" s="118">
        <v>0</v>
      </c>
      <c r="BY71" s="270">
        <v>0</v>
      </c>
      <c r="BZ71" s="117">
        <v>0</v>
      </c>
      <c r="CA71" s="117">
        <v>0</v>
      </c>
      <c r="CB71" s="117">
        <v>0</v>
      </c>
      <c r="CC71" s="117">
        <v>0</v>
      </c>
      <c r="CD71" s="117">
        <v>0</v>
      </c>
      <c r="CE71" s="117">
        <v>0</v>
      </c>
      <c r="CF71" s="117">
        <v>0</v>
      </c>
      <c r="CG71" s="118">
        <v>0</v>
      </c>
      <c r="CH71" s="270">
        <v>0</v>
      </c>
      <c r="CI71" s="117">
        <v>0</v>
      </c>
      <c r="CJ71" s="117">
        <v>0</v>
      </c>
      <c r="CK71" s="117">
        <v>0</v>
      </c>
      <c r="CL71" s="117">
        <v>0</v>
      </c>
      <c r="CM71" s="117">
        <v>0</v>
      </c>
      <c r="CN71" s="117">
        <v>0</v>
      </c>
      <c r="CO71" s="117">
        <v>0</v>
      </c>
      <c r="CP71" s="117">
        <v>0</v>
      </c>
      <c r="CQ71" s="117">
        <v>0</v>
      </c>
      <c r="CR71" s="117">
        <v>0</v>
      </c>
      <c r="CS71" s="117">
        <v>0</v>
      </c>
      <c r="CT71" s="117">
        <v>0</v>
      </c>
      <c r="CU71" s="117">
        <v>0</v>
      </c>
      <c r="CV71" s="117">
        <v>0</v>
      </c>
      <c r="CW71" s="117">
        <v>0</v>
      </c>
      <c r="CX71" s="117">
        <v>0</v>
      </c>
      <c r="CY71" s="118">
        <v>0</v>
      </c>
      <c r="CZ71" s="270">
        <v>1</v>
      </c>
      <c r="DA71" s="117">
        <v>1</v>
      </c>
      <c r="DB71" s="117">
        <v>0</v>
      </c>
      <c r="DC71" s="117">
        <v>0</v>
      </c>
      <c r="DD71" s="117">
        <v>0</v>
      </c>
      <c r="DE71" s="118">
        <v>0</v>
      </c>
    </row>
    <row r="72" spans="1:263" s="61" customFormat="1" ht="11.1" customHeight="1" x14ac:dyDescent="0.15">
      <c r="A72" s="51" t="s">
        <v>465</v>
      </c>
      <c r="B72" s="52" t="s">
        <v>966</v>
      </c>
      <c r="C72" s="53" t="s">
        <v>277</v>
      </c>
      <c r="D72" s="53" t="s">
        <v>122</v>
      </c>
      <c r="E72" s="53" t="s">
        <v>136</v>
      </c>
      <c r="F72" s="53" t="s">
        <v>77</v>
      </c>
      <c r="G72" s="53" t="s">
        <v>179</v>
      </c>
      <c r="H72" s="53" t="s">
        <v>191</v>
      </c>
      <c r="I72" s="53" t="s">
        <v>277</v>
      </c>
      <c r="J72" s="53" t="s">
        <v>49</v>
      </c>
      <c r="K72" s="53" t="s">
        <v>144</v>
      </c>
      <c r="L72" s="53" t="s">
        <v>199</v>
      </c>
      <c r="M72" s="53" t="s">
        <v>207</v>
      </c>
      <c r="N72" s="117">
        <v>1</v>
      </c>
      <c r="O72" s="118" t="s">
        <v>195</v>
      </c>
      <c r="P72" s="220">
        <f t="shared" si="2"/>
        <v>7</v>
      </c>
      <c r="Q72" s="221">
        <f t="shared" si="3"/>
        <v>1</v>
      </c>
      <c r="R72" s="222">
        <f t="shared" si="4"/>
        <v>1</v>
      </c>
      <c r="S72" s="119">
        <v>1</v>
      </c>
      <c r="T72" s="220">
        <f t="shared" si="6"/>
        <v>0</v>
      </c>
      <c r="U72" s="117">
        <v>0</v>
      </c>
      <c r="V72" s="117">
        <v>0</v>
      </c>
      <c r="W72" s="117">
        <v>0</v>
      </c>
      <c r="X72" s="118">
        <v>0</v>
      </c>
      <c r="Y72" s="220">
        <f t="shared" si="7"/>
        <v>0</v>
      </c>
      <c r="Z72" s="117">
        <v>0</v>
      </c>
      <c r="AA72" s="117">
        <v>0</v>
      </c>
      <c r="AB72" s="117">
        <v>0</v>
      </c>
      <c r="AC72" s="117">
        <v>0</v>
      </c>
      <c r="AD72" s="117">
        <v>0</v>
      </c>
      <c r="AE72" s="117">
        <v>0</v>
      </c>
      <c r="AF72" s="117">
        <v>0</v>
      </c>
      <c r="AG72" s="117">
        <v>0</v>
      </c>
      <c r="AH72" s="117">
        <v>0</v>
      </c>
      <c r="AI72" s="117">
        <v>0</v>
      </c>
      <c r="AJ72" s="117">
        <v>0</v>
      </c>
      <c r="AK72" s="117">
        <v>0</v>
      </c>
      <c r="AL72" s="117">
        <v>0</v>
      </c>
      <c r="AM72" s="117">
        <v>0</v>
      </c>
      <c r="AN72" s="117">
        <v>0</v>
      </c>
      <c r="AO72" s="117">
        <v>0</v>
      </c>
      <c r="AP72" s="117">
        <v>0</v>
      </c>
      <c r="AQ72" s="117">
        <v>0</v>
      </c>
      <c r="AR72" s="117">
        <v>0</v>
      </c>
      <c r="AS72" s="117">
        <v>0</v>
      </c>
      <c r="AT72" s="117">
        <v>0</v>
      </c>
      <c r="AU72" s="117">
        <v>0</v>
      </c>
      <c r="AV72" s="117">
        <v>0</v>
      </c>
      <c r="AW72" s="117">
        <v>0</v>
      </c>
      <c r="AX72" s="117">
        <v>0</v>
      </c>
      <c r="AY72" s="117">
        <v>0</v>
      </c>
      <c r="AZ72" s="117">
        <v>0</v>
      </c>
      <c r="BA72" s="117">
        <v>0</v>
      </c>
      <c r="BB72" s="117">
        <v>0</v>
      </c>
      <c r="BC72" s="269">
        <v>0</v>
      </c>
      <c r="BD72" s="270">
        <v>0</v>
      </c>
      <c r="BE72" s="117">
        <v>0</v>
      </c>
      <c r="BF72" s="117">
        <v>0</v>
      </c>
      <c r="BG72" s="117">
        <v>0</v>
      </c>
      <c r="BH72" s="118">
        <v>0</v>
      </c>
      <c r="BI72" s="270">
        <v>0</v>
      </c>
      <c r="BJ72" s="117">
        <v>0</v>
      </c>
      <c r="BK72" s="117">
        <v>0</v>
      </c>
      <c r="BL72" s="117">
        <v>0</v>
      </c>
      <c r="BM72" s="117">
        <v>0</v>
      </c>
      <c r="BN72" s="118">
        <v>0</v>
      </c>
      <c r="BO72" s="220">
        <f t="shared" si="8"/>
        <v>5</v>
      </c>
      <c r="BP72" s="270">
        <v>5</v>
      </c>
      <c r="BQ72" s="117">
        <v>0</v>
      </c>
      <c r="BR72" s="117">
        <v>0</v>
      </c>
      <c r="BS72" s="117">
        <v>3</v>
      </c>
      <c r="BT72" s="118">
        <v>2</v>
      </c>
      <c r="BU72" s="269">
        <v>0</v>
      </c>
      <c r="BV72" s="117">
        <v>0</v>
      </c>
      <c r="BW72" s="117">
        <v>0</v>
      </c>
      <c r="BX72" s="118">
        <v>0</v>
      </c>
      <c r="BY72" s="270">
        <v>0</v>
      </c>
      <c r="BZ72" s="117">
        <v>0</v>
      </c>
      <c r="CA72" s="117">
        <v>0</v>
      </c>
      <c r="CB72" s="117">
        <v>0</v>
      </c>
      <c r="CC72" s="117">
        <v>0</v>
      </c>
      <c r="CD72" s="117">
        <v>0</v>
      </c>
      <c r="CE72" s="117">
        <v>0</v>
      </c>
      <c r="CF72" s="117">
        <v>0</v>
      </c>
      <c r="CG72" s="118">
        <v>0</v>
      </c>
      <c r="CH72" s="270">
        <v>1</v>
      </c>
      <c r="CI72" s="117">
        <v>0</v>
      </c>
      <c r="CJ72" s="117">
        <v>0</v>
      </c>
      <c r="CK72" s="117">
        <v>0</v>
      </c>
      <c r="CL72" s="117">
        <v>0</v>
      </c>
      <c r="CM72" s="117">
        <v>0</v>
      </c>
      <c r="CN72" s="117">
        <v>0</v>
      </c>
      <c r="CO72" s="117">
        <v>0</v>
      </c>
      <c r="CP72" s="117">
        <v>0</v>
      </c>
      <c r="CQ72" s="117">
        <v>0</v>
      </c>
      <c r="CR72" s="117">
        <v>0</v>
      </c>
      <c r="CS72" s="117">
        <v>1</v>
      </c>
      <c r="CT72" s="117">
        <v>0</v>
      </c>
      <c r="CU72" s="117">
        <v>0</v>
      </c>
      <c r="CV72" s="117">
        <v>0</v>
      </c>
      <c r="CW72" s="117">
        <v>0</v>
      </c>
      <c r="CX72" s="117">
        <v>0</v>
      </c>
      <c r="CY72" s="118">
        <v>0</v>
      </c>
      <c r="CZ72" s="270">
        <v>0</v>
      </c>
      <c r="DA72" s="117">
        <v>0</v>
      </c>
      <c r="DB72" s="117">
        <v>0</v>
      </c>
      <c r="DC72" s="117">
        <v>0</v>
      </c>
      <c r="DD72" s="117">
        <v>0</v>
      </c>
      <c r="DE72" s="118">
        <v>0</v>
      </c>
    </row>
    <row r="73" spans="1:263" s="61" customFormat="1" ht="11.1" customHeight="1" x14ac:dyDescent="0.15">
      <c r="A73" s="51" t="s">
        <v>468</v>
      </c>
      <c r="B73" s="52" t="s">
        <v>966</v>
      </c>
      <c r="C73" s="53" t="s">
        <v>469</v>
      </c>
      <c r="D73" s="53" t="s">
        <v>122</v>
      </c>
      <c r="E73" s="53" t="s">
        <v>136</v>
      </c>
      <c r="F73" s="53" t="s">
        <v>77</v>
      </c>
      <c r="G73" s="53" t="s">
        <v>179</v>
      </c>
      <c r="H73" s="53" t="s">
        <v>132</v>
      </c>
      <c r="I73" s="53" t="s">
        <v>469</v>
      </c>
      <c r="J73" s="53" t="s">
        <v>49</v>
      </c>
      <c r="K73" s="53" t="s">
        <v>144</v>
      </c>
      <c r="L73" s="53" t="s">
        <v>199</v>
      </c>
      <c r="M73" s="53" t="s">
        <v>200</v>
      </c>
      <c r="N73" s="117">
        <v>1</v>
      </c>
      <c r="O73" s="118" t="s">
        <v>195</v>
      </c>
      <c r="P73" s="220">
        <f t="shared" si="2"/>
        <v>10</v>
      </c>
      <c r="Q73" s="221">
        <f t="shared" si="3"/>
        <v>3</v>
      </c>
      <c r="R73" s="222">
        <f t="shared" si="4"/>
        <v>3</v>
      </c>
      <c r="S73" s="119">
        <v>1</v>
      </c>
      <c r="T73" s="220">
        <f t="shared" si="6"/>
        <v>0</v>
      </c>
      <c r="U73" s="117">
        <v>0</v>
      </c>
      <c r="V73" s="117">
        <v>0</v>
      </c>
      <c r="W73" s="117">
        <v>0</v>
      </c>
      <c r="X73" s="118">
        <v>0</v>
      </c>
      <c r="Y73" s="220">
        <f t="shared" si="7"/>
        <v>0</v>
      </c>
      <c r="Z73" s="117">
        <v>0</v>
      </c>
      <c r="AA73" s="117">
        <v>0</v>
      </c>
      <c r="AB73" s="117">
        <v>0</v>
      </c>
      <c r="AC73" s="117">
        <v>0</v>
      </c>
      <c r="AD73" s="117">
        <v>0</v>
      </c>
      <c r="AE73" s="117">
        <v>0</v>
      </c>
      <c r="AF73" s="117">
        <v>0</v>
      </c>
      <c r="AG73" s="117">
        <v>0</v>
      </c>
      <c r="AH73" s="117">
        <v>0</v>
      </c>
      <c r="AI73" s="117">
        <v>0</v>
      </c>
      <c r="AJ73" s="117">
        <v>0</v>
      </c>
      <c r="AK73" s="117">
        <v>0</v>
      </c>
      <c r="AL73" s="117">
        <v>0</v>
      </c>
      <c r="AM73" s="117">
        <v>0</v>
      </c>
      <c r="AN73" s="117">
        <v>0</v>
      </c>
      <c r="AO73" s="117">
        <v>0</v>
      </c>
      <c r="AP73" s="117">
        <v>0</v>
      </c>
      <c r="AQ73" s="117">
        <v>0</v>
      </c>
      <c r="AR73" s="117">
        <v>0</v>
      </c>
      <c r="AS73" s="117">
        <v>0</v>
      </c>
      <c r="AT73" s="117">
        <v>0</v>
      </c>
      <c r="AU73" s="117">
        <v>0</v>
      </c>
      <c r="AV73" s="117">
        <v>0</v>
      </c>
      <c r="AW73" s="117">
        <v>0</v>
      </c>
      <c r="AX73" s="117">
        <v>0</v>
      </c>
      <c r="AY73" s="117">
        <v>0</v>
      </c>
      <c r="AZ73" s="117">
        <v>0</v>
      </c>
      <c r="BA73" s="117">
        <v>0</v>
      </c>
      <c r="BB73" s="117">
        <v>0</v>
      </c>
      <c r="BC73" s="269">
        <v>1</v>
      </c>
      <c r="BD73" s="270">
        <v>1</v>
      </c>
      <c r="BE73" s="117">
        <v>1</v>
      </c>
      <c r="BF73" s="117">
        <v>0</v>
      </c>
      <c r="BG73" s="117">
        <v>0</v>
      </c>
      <c r="BH73" s="118">
        <v>0</v>
      </c>
      <c r="BI73" s="270">
        <v>0</v>
      </c>
      <c r="BJ73" s="117">
        <v>0</v>
      </c>
      <c r="BK73" s="117">
        <v>0</v>
      </c>
      <c r="BL73" s="117">
        <v>0</v>
      </c>
      <c r="BM73" s="117">
        <v>0</v>
      </c>
      <c r="BN73" s="118">
        <v>0</v>
      </c>
      <c r="BO73" s="220">
        <f t="shared" si="8"/>
        <v>6</v>
      </c>
      <c r="BP73" s="270">
        <v>6</v>
      </c>
      <c r="BQ73" s="117">
        <v>2</v>
      </c>
      <c r="BR73" s="117">
        <v>0</v>
      </c>
      <c r="BS73" s="117">
        <v>2</v>
      </c>
      <c r="BT73" s="118">
        <v>2</v>
      </c>
      <c r="BU73" s="269">
        <v>0</v>
      </c>
      <c r="BV73" s="117">
        <v>0</v>
      </c>
      <c r="BW73" s="117">
        <v>0</v>
      </c>
      <c r="BX73" s="118">
        <v>0</v>
      </c>
      <c r="BY73" s="270">
        <v>0</v>
      </c>
      <c r="BZ73" s="117">
        <v>0</v>
      </c>
      <c r="CA73" s="117">
        <v>0</v>
      </c>
      <c r="CB73" s="117">
        <v>0</v>
      </c>
      <c r="CC73" s="117">
        <v>0</v>
      </c>
      <c r="CD73" s="117">
        <v>0</v>
      </c>
      <c r="CE73" s="117">
        <v>0</v>
      </c>
      <c r="CF73" s="117">
        <v>0</v>
      </c>
      <c r="CG73" s="118">
        <v>0</v>
      </c>
      <c r="CH73" s="270">
        <v>0</v>
      </c>
      <c r="CI73" s="117">
        <v>0</v>
      </c>
      <c r="CJ73" s="117">
        <v>0</v>
      </c>
      <c r="CK73" s="117">
        <v>0</v>
      </c>
      <c r="CL73" s="117">
        <v>0</v>
      </c>
      <c r="CM73" s="117">
        <v>0</v>
      </c>
      <c r="CN73" s="117">
        <v>0</v>
      </c>
      <c r="CO73" s="117">
        <v>0</v>
      </c>
      <c r="CP73" s="117">
        <v>0</v>
      </c>
      <c r="CQ73" s="117">
        <v>0</v>
      </c>
      <c r="CR73" s="117">
        <v>0</v>
      </c>
      <c r="CS73" s="117">
        <v>0</v>
      </c>
      <c r="CT73" s="117">
        <v>0</v>
      </c>
      <c r="CU73" s="117">
        <v>0</v>
      </c>
      <c r="CV73" s="117">
        <v>0</v>
      </c>
      <c r="CW73" s="117">
        <v>0</v>
      </c>
      <c r="CX73" s="117">
        <v>0</v>
      </c>
      <c r="CY73" s="118">
        <v>0</v>
      </c>
      <c r="CZ73" s="270">
        <v>1</v>
      </c>
      <c r="DA73" s="117">
        <v>1</v>
      </c>
      <c r="DB73" s="117">
        <v>0</v>
      </c>
      <c r="DC73" s="117">
        <v>0</v>
      </c>
      <c r="DD73" s="117">
        <v>0</v>
      </c>
      <c r="DE73" s="118">
        <v>0</v>
      </c>
    </row>
    <row r="74" spans="1:263" s="217" customFormat="1" ht="11.1" customHeight="1" x14ac:dyDescent="0.15">
      <c r="A74" s="208"/>
      <c r="B74" s="209"/>
      <c r="C74" s="209" t="s">
        <v>472</v>
      </c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18">
        <f>SUM(N75:N78)</f>
        <v>4</v>
      </c>
      <c r="O74" s="219"/>
      <c r="P74" s="220">
        <f t="shared" ref="P74:P137" si="30">SUM(Q74,BO74,BY74,CH74,CZ74)</f>
        <v>27</v>
      </c>
      <c r="Q74" s="221">
        <f t="shared" ref="Q74:Q137" si="31">SUM(R74,BI74)</f>
        <v>11</v>
      </c>
      <c r="R74" s="222">
        <f t="shared" ref="R74:R137" si="32">SUM(S74,T74,Y74,BC74,BD74)</f>
        <v>11</v>
      </c>
      <c r="S74" s="223">
        <f t="shared" ref="S74:CD74" si="33">SUM(S75:S78)</f>
        <v>4</v>
      </c>
      <c r="T74" s="220">
        <f t="shared" ref="T74:T137" si="34">SUM(U74:X74)</f>
        <v>0</v>
      </c>
      <c r="U74" s="218">
        <f t="shared" si="33"/>
        <v>0</v>
      </c>
      <c r="V74" s="218">
        <f t="shared" si="33"/>
        <v>0</v>
      </c>
      <c r="W74" s="218">
        <f t="shared" si="33"/>
        <v>0</v>
      </c>
      <c r="X74" s="219">
        <f t="shared" si="33"/>
        <v>0</v>
      </c>
      <c r="Y74" s="220">
        <f t="shared" ref="Y74:Y137" si="35">SUM(Z74:BB74)</f>
        <v>0</v>
      </c>
      <c r="Z74" s="218">
        <f t="shared" si="33"/>
        <v>0</v>
      </c>
      <c r="AA74" s="218">
        <f t="shared" si="33"/>
        <v>0</v>
      </c>
      <c r="AB74" s="218">
        <f t="shared" si="33"/>
        <v>0</v>
      </c>
      <c r="AC74" s="218">
        <f t="shared" si="33"/>
        <v>0</v>
      </c>
      <c r="AD74" s="218">
        <f t="shared" si="33"/>
        <v>0</v>
      </c>
      <c r="AE74" s="218">
        <f t="shared" si="33"/>
        <v>0</v>
      </c>
      <c r="AF74" s="218">
        <f t="shared" si="33"/>
        <v>0</v>
      </c>
      <c r="AG74" s="218">
        <f t="shared" si="33"/>
        <v>0</v>
      </c>
      <c r="AH74" s="218">
        <f t="shared" si="33"/>
        <v>0</v>
      </c>
      <c r="AI74" s="218">
        <f t="shared" si="33"/>
        <v>0</v>
      </c>
      <c r="AJ74" s="218">
        <f t="shared" si="33"/>
        <v>0</v>
      </c>
      <c r="AK74" s="218">
        <f t="shared" si="33"/>
        <v>0</v>
      </c>
      <c r="AL74" s="218">
        <f t="shared" si="33"/>
        <v>0</v>
      </c>
      <c r="AM74" s="218">
        <f t="shared" si="33"/>
        <v>0</v>
      </c>
      <c r="AN74" s="218">
        <f t="shared" si="33"/>
        <v>0</v>
      </c>
      <c r="AO74" s="218">
        <f t="shared" si="33"/>
        <v>0</v>
      </c>
      <c r="AP74" s="218">
        <f t="shared" si="33"/>
        <v>0</v>
      </c>
      <c r="AQ74" s="218">
        <f t="shared" si="33"/>
        <v>0</v>
      </c>
      <c r="AR74" s="218">
        <f t="shared" si="33"/>
        <v>0</v>
      </c>
      <c r="AS74" s="218">
        <f t="shared" si="33"/>
        <v>0</v>
      </c>
      <c r="AT74" s="218">
        <f t="shared" si="33"/>
        <v>0</v>
      </c>
      <c r="AU74" s="218">
        <f t="shared" si="33"/>
        <v>0</v>
      </c>
      <c r="AV74" s="218">
        <f t="shared" si="33"/>
        <v>0</v>
      </c>
      <c r="AW74" s="218">
        <f t="shared" si="33"/>
        <v>0</v>
      </c>
      <c r="AX74" s="218">
        <f t="shared" si="33"/>
        <v>0</v>
      </c>
      <c r="AY74" s="218">
        <f t="shared" si="33"/>
        <v>0</v>
      </c>
      <c r="AZ74" s="218">
        <f t="shared" si="33"/>
        <v>0</v>
      </c>
      <c r="BA74" s="218">
        <f t="shared" si="33"/>
        <v>0</v>
      </c>
      <c r="BB74" s="218">
        <f t="shared" si="33"/>
        <v>0</v>
      </c>
      <c r="BC74" s="218">
        <f>SUM(BC75:BC78)</f>
        <v>3</v>
      </c>
      <c r="BD74" s="224">
        <f t="shared" si="33"/>
        <v>4</v>
      </c>
      <c r="BE74" s="218">
        <f t="shared" si="33"/>
        <v>4</v>
      </c>
      <c r="BF74" s="218">
        <f t="shared" si="33"/>
        <v>0</v>
      </c>
      <c r="BG74" s="218">
        <f t="shared" si="33"/>
        <v>0</v>
      </c>
      <c r="BH74" s="219">
        <f t="shared" si="33"/>
        <v>0</v>
      </c>
      <c r="BI74" s="224">
        <f t="shared" si="33"/>
        <v>0</v>
      </c>
      <c r="BJ74" s="218">
        <f t="shared" si="33"/>
        <v>0</v>
      </c>
      <c r="BK74" s="218">
        <f t="shared" si="33"/>
        <v>0</v>
      </c>
      <c r="BL74" s="218">
        <f t="shared" si="33"/>
        <v>0</v>
      </c>
      <c r="BM74" s="218">
        <f t="shared" si="33"/>
        <v>0</v>
      </c>
      <c r="BN74" s="219">
        <f t="shared" si="33"/>
        <v>0</v>
      </c>
      <c r="BO74" s="220">
        <f t="shared" ref="BO74:BO137" si="36">SUM(BP74,BU74)</f>
        <v>11</v>
      </c>
      <c r="BP74" s="224">
        <f t="shared" si="33"/>
        <v>11</v>
      </c>
      <c r="BQ74" s="218">
        <f t="shared" si="33"/>
        <v>3</v>
      </c>
      <c r="BR74" s="218">
        <f t="shared" si="33"/>
        <v>0</v>
      </c>
      <c r="BS74" s="218">
        <f t="shared" si="33"/>
        <v>4</v>
      </c>
      <c r="BT74" s="219">
        <f t="shared" si="33"/>
        <v>4</v>
      </c>
      <c r="BU74" s="218">
        <f t="shared" si="33"/>
        <v>0</v>
      </c>
      <c r="BV74" s="218">
        <f t="shared" si="33"/>
        <v>0</v>
      </c>
      <c r="BW74" s="218">
        <f t="shared" si="33"/>
        <v>0</v>
      </c>
      <c r="BX74" s="219">
        <f t="shared" si="33"/>
        <v>0</v>
      </c>
      <c r="BY74" s="224">
        <f t="shared" si="33"/>
        <v>1</v>
      </c>
      <c r="BZ74" s="218">
        <f t="shared" si="33"/>
        <v>0</v>
      </c>
      <c r="CA74" s="218">
        <f t="shared" si="33"/>
        <v>0</v>
      </c>
      <c r="CB74" s="218">
        <f t="shared" si="33"/>
        <v>0</v>
      </c>
      <c r="CC74" s="218">
        <f t="shared" si="33"/>
        <v>0</v>
      </c>
      <c r="CD74" s="218">
        <f t="shared" si="33"/>
        <v>0</v>
      </c>
      <c r="CE74" s="218">
        <f t="shared" ref="CE74:DE74" si="37">SUM(CE75:CE78)</f>
        <v>1</v>
      </c>
      <c r="CF74" s="218">
        <f t="shared" si="37"/>
        <v>0</v>
      </c>
      <c r="CG74" s="219">
        <f t="shared" si="37"/>
        <v>0</v>
      </c>
      <c r="CH74" s="224">
        <f t="shared" si="37"/>
        <v>4</v>
      </c>
      <c r="CI74" s="218">
        <f t="shared" si="37"/>
        <v>0</v>
      </c>
      <c r="CJ74" s="218">
        <f t="shared" si="37"/>
        <v>0</v>
      </c>
      <c r="CK74" s="218">
        <f t="shared" si="37"/>
        <v>0</v>
      </c>
      <c r="CL74" s="218">
        <f t="shared" si="37"/>
        <v>0</v>
      </c>
      <c r="CM74" s="218">
        <f t="shared" si="37"/>
        <v>0</v>
      </c>
      <c r="CN74" s="218">
        <f t="shared" si="37"/>
        <v>0</v>
      </c>
      <c r="CO74" s="218">
        <f t="shared" si="37"/>
        <v>0</v>
      </c>
      <c r="CP74" s="218">
        <f t="shared" si="37"/>
        <v>0</v>
      </c>
      <c r="CQ74" s="218">
        <f t="shared" si="37"/>
        <v>0</v>
      </c>
      <c r="CR74" s="218">
        <f t="shared" si="37"/>
        <v>0</v>
      </c>
      <c r="CS74" s="218">
        <f t="shared" si="37"/>
        <v>4</v>
      </c>
      <c r="CT74" s="218">
        <f t="shared" si="37"/>
        <v>0</v>
      </c>
      <c r="CU74" s="218">
        <f t="shared" si="37"/>
        <v>0</v>
      </c>
      <c r="CV74" s="218">
        <f t="shared" si="37"/>
        <v>0</v>
      </c>
      <c r="CW74" s="218">
        <f t="shared" si="37"/>
        <v>0</v>
      </c>
      <c r="CX74" s="218">
        <f t="shared" si="37"/>
        <v>0</v>
      </c>
      <c r="CY74" s="219">
        <f t="shared" si="37"/>
        <v>0</v>
      </c>
      <c r="CZ74" s="224">
        <f t="shared" si="37"/>
        <v>0</v>
      </c>
      <c r="DA74" s="218">
        <f t="shared" si="37"/>
        <v>0</v>
      </c>
      <c r="DB74" s="218">
        <f t="shared" si="37"/>
        <v>0</v>
      </c>
      <c r="DC74" s="218">
        <f t="shared" si="37"/>
        <v>0</v>
      </c>
      <c r="DD74" s="218">
        <f t="shared" si="37"/>
        <v>0</v>
      </c>
      <c r="DE74" s="219">
        <f t="shared" si="37"/>
        <v>0</v>
      </c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</row>
    <row r="75" spans="1:263" s="61" customFormat="1" ht="11.1" customHeight="1" x14ac:dyDescent="0.15">
      <c r="A75" s="51" t="s">
        <v>471</v>
      </c>
      <c r="B75" s="52" t="s">
        <v>966</v>
      </c>
      <c r="C75" s="53" t="s">
        <v>472</v>
      </c>
      <c r="D75" s="53" t="s">
        <v>122</v>
      </c>
      <c r="E75" s="53" t="s">
        <v>136</v>
      </c>
      <c r="F75" s="53" t="s">
        <v>78</v>
      </c>
      <c r="G75" s="53" t="s">
        <v>472</v>
      </c>
      <c r="H75" s="53" t="s">
        <v>51</v>
      </c>
      <c r="I75" s="53" t="s">
        <v>472</v>
      </c>
      <c r="J75" s="53" t="s">
        <v>49</v>
      </c>
      <c r="K75" s="53" t="s">
        <v>144</v>
      </c>
      <c r="L75" s="53" t="s">
        <v>199</v>
      </c>
      <c r="M75" s="53" t="s">
        <v>201</v>
      </c>
      <c r="N75" s="117">
        <v>1</v>
      </c>
      <c r="O75" s="118" t="s">
        <v>195</v>
      </c>
      <c r="P75" s="220">
        <f t="shared" si="30"/>
        <v>10</v>
      </c>
      <c r="Q75" s="221">
        <f t="shared" si="31"/>
        <v>4</v>
      </c>
      <c r="R75" s="222">
        <f t="shared" si="32"/>
        <v>4</v>
      </c>
      <c r="S75" s="119">
        <v>1</v>
      </c>
      <c r="T75" s="220">
        <f t="shared" si="34"/>
        <v>0</v>
      </c>
      <c r="U75" s="117">
        <v>0</v>
      </c>
      <c r="V75" s="117">
        <v>0</v>
      </c>
      <c r="W75" s="117">
        <v>0</v>
      </c>
      <c r="X75" s="118">
        <v>0</v>
      </c>
      <c r="Y75" s="220">
        <f t="shared" si="35"/>
        <v>0</v>
      </c>
      <c r="Z75" s="117">
        <v>0</v>
      </c>
      <c r="AA75" s="117">
        <v>0</v>
      </c>
      <c r="AB75" s="117">
        <v>0</v>
      </c>
      <c r="AC75" s="117">
        <v>0</v>
      </c>
      <c r="AD75" s="117">
        <v>0</v>
      </c>
      <c r="AE75" s="117">
        <v>0</v>
      </c>
      <c r="AF75" s="117">
        <v>0</v>
      </c>
      <c r="AG75" s="117">
        <v>0</v>
      </c>
      <c r="AH75" s="117">
        <v>0</v>
      </c>
      <c r="AI75" s="117">
        <v>0</v>
      </c>
      <c r="AJ75" s="117">
        <v>0</v>
      </c>
      <c r="AK75" s="117">
        <v>0</v>
      </c>
      <c r="AL75" s="117">
        <v>0</v>
      </c>
      <c r="AM75" s="117">
        <v>0</v>
      </c>
      <c r="AN75" s="117">
        <v>0</v>
      </c>
      <c r="AO75" s="117">
        <v>0</v>
      </c>
      <c r="AP75" s="117">
        <v>0</v>
      </c>
      <c r="AQ75" s="117">
        <v>0</v>
      </c>
      <c r="AR75" s="117">
        <v>0</v>
      </c>
      <c r="AS75" s="117">
        <v>0</v>
      </c>
      <c r="AT75" s="117">
        <v>0</v>
      </c>
      <c r="AU75" s="117">
        <v>0</v>
      </c>
      <c r="AV75" s="117">
        <v>0</v>
      </c>
      <c r="AW75" s="117">
        <v>0</v>
      </c>
      <c r="AX75" s="117">
        <v>0</v>
      </c>
      <c r="AY75" s="117">
        <v>0</v>
      </c>
      <c r="AZ75" s="117">
        <v>0</v>
      </c>
      <c r="BA75" s="117">
        <v>0</v>
      </c>
      <c r="BB75" s="117">
        <v>0</v>
      </c>
      <c r="BC75" s="269">
        <v>1</v>
      </c>
      <c r="BD75" s="270">
        <v>2</v>
      </c>
      <c r="BE75" s="117">
        <v>2</v>
      </c>
      <c r="BF75" s="117">
        <v>0</v>
      </c>
      <c r="BG75" s="117">
        <v>0</v>
      </c>
      <c r="BH75" s="118">
        <v>0</v>
      </c>
      <c r="BI75" s="270">
        <v>0</v>
      </c>
      <c r="BJ75" s="117">
        <v>0</v>
      </c>
      <c r="BK75" s="117">
        <v>0</v>
      </c>
      <c r="BL75" s="117">
        <v>0</v>
      </c>
      <c r="BM75" s="117">
        <v>0</v>
      </c>
      <c r="BN75" s="118">
        <v>0</v>
      </c>
      <c r="BO75" s="220">
        <f t="shared" si="36"/>
        <v>4</v>
      </c>
      <c r="BP75" s="270">
        <v>4</v>
      </c>
      <c r="BQ75" s="117">
        <v>1</v>
      </c>
      <c r="BR75" s="117">
        <v>0</v>
      </c>
      <c r="BS75" s="117">
        <v>2</v>
      </c>
      <c r="BT75" s="118">
        <v>1</v>
      </c>
      <c r="BU75" s="269">
        <v>0</v>
      </c>
      <c r="BV75" s="117">
        <v>0</v>
      </c>
      <c r="BW75" s="117">
        <v>0</v>
      </c>
      <c r="BX75" s="118">
        <v>0</v>
      </c>
      <c r="BY75" s="270">
        <v>1</v>
      </c>
      <c r="BZ75" s="117">
        <v>0</v>
      </c>
      <c r="CA75" s="117">
        <v>0</v>
      </c>
      <c r="CB75" s="117">
        <v>0</v>
      </c>
      <c r="CC75" s="117">
        <v>0</v>
      </c>
      <c r="CD75" s="117">
        <v>0</v>
      </c>
      <c r="CE75" s="117">
        <v>1</v>
      </c>
      <c r="CF75" s="117">
        <v>0</v>
      </c>
      <c r="CG75" s="118">
        <v>0</v>
      </c>
      <c r="CH75" s="270">
        <v>1</v>
      </c>
      <c r="CI75" s="117">
        <v>0</v>
      </c>
      <c r="CJ75" s="117">
        <v>0</v>
      </c>
      <c r="CK75" s="117">
        <v>0</v>
      </c>
      <c r="CL75" s="117">
        <v>0</v>
      </c>
      <c r="CM75" s="117">
        <v>0</v>
      </c>
      <c r="CN75" s="117">
        <v>0</v>
      </c>
      <c r="CO75" s="117">
        <v>0</v>
      </c>
      <c r="CP75" s="117">
        <v>0</v>
      </c>
      <c r="CQ75" s="117">
        <v>0</v>
      </c>
      <c r="CR75" s="117">
        <v>0</v>
      </c>
      <c r="CS75" s="117">
        <v>1</v>
      </c>
      <c r="CT75" s="117">
        <v>0</v>
      </c>
      <c r="CU75" s="117">
        <v>0</v>
      </c>
      <c r="CV75" s="117">
        <v>0</v>
      </c>
      <c r="CW75" s="117">
        <v>0</v>
      </c>
      <c r="CX75" s="117">
        <v>0</v>
      </c>
      <c r="CY75" s="118">
        <v>0</v>
      </c>
      <c r="CZ75" s="270">
        <v>0</v>
      </c>
      <c r="DA75" s="117">
        <v>0</v>
      </c>
      <c r="DB75" s="117">
        <v>0</v>
      </c>
      <c r="DC75" s="117">
        <v>0</v>
      </c>
      <c r="DD75" s="117">
        <v>0</v>
      </c>
      <c r="DE75" s="118">
        <v>0</v>
      </c>
    </row>
    <row r="76" spans="1:263" s="61" customFormat="1" ht="11.1" customHeight="1" x14ac:dyDescent="0.15">
      <c r="A76" s="51" t="s">
        <v>474</v>
      </c>
      <c r="B76" s="52" t="s">
        <v>966</v>
      </c>
      <c r="C76" s="53" t="s">
        <v>475</v>
      </c>
      <c r="D76" s="53" t="s">
        <v>122</v>
      </c>
      <c r="E76" s="53" t="s">
        <v>136</v>
      </c>
      <c r="F76" s="53" t="s">
        <v>78</v>
      </c>
      <c r="G76" s="53" t="s">
        <v>472</v>
      </c>
      <c r="H76" s="53" t="s">
        <v>130</v>
      </c>
      <c r="I76" s="53" t="s">
        <v>475</v>
      </c>
      <c r="J76" s="53" t="s">
        <v>49</v>
      </c>
      <c r="K76" s="53" t="s">
        <v>144</v>
      </c>
      <c r="L76" s="53" t="s">
        <v>199</v>
      </c>
      <c r="M76" s="53" t="s">
        <v>208</v>
      </c>
      <c r="N76" s="117">
        <v>1</v>
      </c>
      <c r="O76" s="118" t="s">
        <v>195</v>
      </c>
      <c r="P76" s="220">
        <f t="shared" si="30"/>
        <v>6</v>
      </c>
      <c r="Q76" s="221">
        <f t="shared" si="31"/>
        <v>3</v>
      </c>
      <c r="R76" s="222">
        <f t="shared" si="32"/>
        <v>3</v>
      </c>
      <c r="S76" s="119">
        <v>1</v>
      </c>
      <c r="T76" s="220">
        <f t="shared" si="34"/>
        <v>0</v>
      </c>
      <c r="U76" s="117">
        <v>0</v>
      </c>
      <c r="V76" s="117">
        <v>0</v>
      </c>
      <c r="W76" s="117">
        <v>0</v>
      </c>
      <c r="X76" s="118">
        <v>0</v>
      </c>
      <c r="Y76" s="220">
        <f t="shared" si="35"/>
        <v>0</v>
      </c>
      <c r="Z76" s="117">
        <v>0</v>
      </c>
      <c r="AA76" s="117">
        <v>0</v>
      </c>
      <c r="AB76" s="117">
        <v>0</v>
      </c>
      <c r="AC76" s="117">
        <v>0</v>
      </c>
      <c r="AD76" s="117">
        <v>0</v>
      </c>
      <c r="AE76" s="117">
        <v>0</v>
      </c>
      <c r="AF76" s="117">
        <v>0</v>
      </c>
      <c r="AG76" s="117">
        <v>0</v>
      </c>
      <c r="AH76" s="117">
        <v>0</v>
      </c>
      <c r="AI76" s="117">
        <v>0</v>
      </c>
      <c r="AJ76" s="117">
        <v>0</v>
      </c>
      <c r="AK76" s="117">
        <v>0</v>
      </c>
      <c r="AL76" s="117">
        <v>0</v>
      </c>
      <c r="AM76" s="117">
        <v>0</v>
      </c>
      <c r="AN76" s="117">
        <v>0</v>
      </c>
      <c r="AO76" s="117">
        <v>0</v>
      </c>
      <c r="AP76" s="117">
        <v>0</v>
      </c>
      <c r="AQ76" s="117">
        <v>0</v>
      </c>
      <c r="AR76" s="117">
        <v>0</v>
      </c>
      <c r="AS76" s="117">
        <v>0</v>
      </c>
      <c r="AT76" s="117">
        <v>0</v>
      </c>
      <c r="AU76" s="117">
        <v>0</v>
      </c>
      <c r="AV76" s="117">
        <v>0</v>
      </c>
      <c r="AW76" s="117">
        <v>0</v>
      </c>
      <c r="AX76" s="117">
        <v>0</v>
      </c>
      <c r="AY76" s="117">
        <v>0</v>
      </c>
      <c r="AZ76" s="117">
        <v>0</v>
      </c>
      <c r="BA76" s="117">
        <v>0</v>
      </c>
      <c r="BB76" s="117">
        <v>0</v>
      </c>
      <c r="BC76" s="269">
        <v>1</v>
      </c>
      <c r="BD76" s="270">
        <v>1</v>
      </c>
      <c r="BE76" s="117">
        <v>1</v>
      </c>
      <c r="BF76" s="117">
        <v>0</v>
      </c>
      <c r="BG76" s="117">
        <v>0</v>
      </c>
      <c r="BH76" s="118">
        <v>0</v>
      </c>
      <c r="BI76" s="270">
        <v>0</v>
      </c>
      <c r="BJ76" s="117">
        <v>0</v>
      </c>
      <c r="BK76" s="117">
        <v>0</v>
      </c>
      <c r="BL76" s="117">
        <v>0</v>
      </c>
      <c r="BM76" s="117">
        <v>0</v>
      </c>
      <c r="BN76" s="118">
        <v>0</v>
      </c>
      <c r="BO76" s="220">
        <f t="shared" si="36"/>
        <v>2</v>
      </c>
      <c r="BP76" s="270">
        <v>2</v>
      </c>
      <c r="BQ76" s="117">
        <v>1</v>
      </c>
      <c r="BR76" s="117">
        <v>0</v>
      </c>
      <c r="BS76" s="117">
        <v>1</v>
      </c>
      <c r="BT76" s="118">
        <v>0</v>
      </c>
      <c r="BU76" s="269">
        <v>0</v>
      </c>
      <c r="BV76" s="117">
        <v>0</v>
      </c>
      <c r="BW76" s="117">
        <v>0</v>
      </c>
      <c r="BX76" s="118">
        <v>0</v>
      </c>
      <c r="BY76" s="270">
        <v>0</v>
      </c>
      <c r="BZ76" s="117">
        <v>0</v>
      </c>
      <c r="CA76" s="117">
        <v>0</v>
      </c>
      <c r="CB76" s="117">
        <v>0</v>
      </c>
      <c r="CC76" s="117">
        <v>0</v>
      </c>
      <c r="CD76" s="117">
        <v>0</v>
      </c>
      <c r="CE76" s="117">
        <v>0</v>
      </c>
      <c r="CF76" s="117">
        <v>0</v>
      </c>
      <c r="CG76" s="118">
        <v>0</v>
      </c>
      <c r="CH76" s="270">
        <v>1</v>
      </c>
      <c r="CI76" s="117">
        <v>0</v>
      </c>
      <c r="CJ76" s="117">
        <v>0</v>
      </c>
      <c r="CK76" s="117">
        <v>0</v>
      </c>
      <c r="CL76" s="117">
        <v>0</v>
      </c>
      <c r="CM76" s="117">
        <v>0</v>
      </c>
      <c r="CN76" s="117">
        <v>0</v>
      </c>
      <c r="CO76" s="117">
        <v>0</v>
      </c>
      <c r="CP76" s="117">
        <v>0</v>
      </c>
      <c r="CQ76" s="117">
        <v>0</v>
      </c>
      <c r="CR76" s="117">
        <v>0</v>
      </c>
      <c r="CS76" s="117">
        <v>1</v>
      </c>
      <c r="CT76" s="117">
        <v>0</v>
      </c>
      <c r="CU76" s="117">
        <v>0</v>
      </c>
      <c r="CV76" s="117">
        <v>0</v>
      </c>
      <c r="CW76" s="117">
        <v>0</v>
      </c>
      <c r="CX76" s="117">
        <v>0</v>
      </c>
      <c r="CY76" s="118">
        <v>0</v>
      </c>
      <c r="CZ76" s="270">
        <v>0</v>
      </c>
      <c r="DA76" s="117">
        <v>0</v>
      </c>
      <c r="DB76" s="117">
        <v>0</v>
      </c>
      <c r="DC76" s="117">
        <v>0</v>
      </c>
      <c r="DD76" s="117">
        <v>0</v>
      </c>
      <c r="DE76" s="118">
        <v>0</v>
      </c>
    </row>
    <row r="77" spans="1:263" s="61" customFormat="1" ht="11.1" customHeight="1" x14ac:dyDescent="0.15">
      <c r="A77" s="51" t="s">
        <v>477</v>
      </c>
      <c r="B77" s="52" t="s">
        <v>966</v>
      </c>
      <c r="C77" s="53" t="s">
        <v>1269</v>
      </c>
      <c r="D77" s="53" t="s">
        <v>122</v>
      </c>
      <c r="E77" s="53" t="s">
        <v>136</v>
      </c>
      <c r="F77" s="53" t="s">
        <v>78</v>
      </c>
      <c r="G77" s="53" t="s">
        <v>472</v>
      </c>
      <c r="H77" s="53" t="s">
        <v>123</v>
      </c>
      <c r="I77" s="53" t="s">
        <v>478</v>
      </c>
      <c r="J77" s="53" t="s">
        <v>49</v>
      </c>
      <c r="K77" s="53" t="s">
        <v>144</v>
      </c>
      <c r="L77" s="53" t="s">
        <v>199</v>
      </c>
      <c r="M77" s="53" t="s">
        <v>200</v>
      </c>
      <c r="N77" s="117">
        <v>1</v>
      </c>
      <c r="O77" s="118" t="s">
        <v>195</v>
      </c>
      <c r="P77" s="220">
        <f t="shared" si="30"/>
        <v>8</v>
      </c>
      <c r="Q77" s="221">
        <f t="shared" si="31"/>
        <v>3</v>
      </c>
      <c r="R77" s="222">
        <f t="shared" si="32"/>
        <v>3</v>
      </c>
      <c r="S77" s="119">
        <v>1</v>
      </c>
      <c r="T77" s="220">
        <f t="shared" si="34"/>
        <v>0</v>
      </c>
      <c r="U77" s="117">
        <v>0</v>
      </c>
      <c r="V77" s="117">
        <v>0</v>
      </c>
      <c r="W77" s="117">
        <v>0</v>
      </c>
      <c r="X77" s="118">
        <v>0</v>
      </c>
      <c r="Y77" s="220">
        <f t="shared" si="35"/>
        <v>0</v>
      </c>
      <c r="Z77" s="117">
        <v>0</v>
      </c>
      <c r="AA77" s="117">
        <v>0</v>
      </c>
      <c r="AB77" s="117">
        <v>0</v>
      </c>
      <c r="AC77" s="117">
        <v>0</v>
      </c>
      <c r="AD77" s="117">
        <v>0</v>
      </c>
      <c r="AE77" s="117">
        <v>0</v>
      </c>
      <c r="AF77" s="117">
        <v>0</v>
      </c>
      <c r="AG77" s="117">
        <v>0</v>
      </c>
      <c r="AH77" s="117">
        <v>0</v>
      </c>
      <c r="AI77" s="117">
        <v>0</v>
      </c>
      <c r="AJ77" s="117">
        <v>0</v>
      </c>
      <c r="AK77" s="117">
        <v>0</v>
      </c>
      <c r="AL77" s="117">
        <v>0</v>
      </c>
      <c r="AM77" s="117">
        <v>0</v>
      </c>
      <c r="AN77" s="117">
        <v>0</v>
      </c>
      <c r="AO77" s="117">
        <v>0</v>
      </c>
      <c r="AP77" s="117">
        <v>0</v>
      </c>
      <c r="AQ77" s="117">
        <v>0</v>
      </c>
      <c r="AR77" s="117">
        <v>0</v>
      </c>
      <c r="AS77" s="117">
        <v>0</v>
      </c>
      <c r="AT77" s="117">
        <v>0</v>
      </c>
      <c r="AU77" s="117">
        <v>0</v>
      </c>
      <c r="AV77" s="117">
        <v>0</v>
      </c>
      <c r="AW77" s="117">
        <v>0</v>
      </c>
      <c r="AX77" s="117">
        <v>0</v>
      </c>
      <c r="AY77" s="117">
        <v>0</v>
      </c>
      <c r="AZ77" s="117">
        <v>0</v>
      </c>
      <c r="BA77" s="117">
        <v>0</v>
      </c>
      <c r="BB77" s="117">
        <v>0</v>
      </c>
      <c r="BC77" s="269">
        <v>1</v>
      </c>
      <c r="BD77" s="270">
        <v>1</v>
      </c>
      <c r="BE77" s="117">
        <v>1</v>
      </c>
      <c r="BF77" s="117">
        <v>0</v>
      </c>
      <c r="BG77" s="117">
        <v>0</v>
      </c>
      <c r="BH77" s="118">
        <v>0</v>
      </c>
      <c r="BI77" s="270">
        <v>0</v>
      </c>
      <c r="BJ77" s="117">
        <v>0</v>
      </c>
      <c r="BK77" s="117">
        <v>0</v>
      </c>
      <c r="BL77" s="117">
        <v>0</v>
      </c>
      <c r="BM77" s="117">
        <v>0</v>
      </c>
      <c r="BN77" s="118">
        <v>0</v>
      </c>
      <c r="BO77" s="220">
        <f t="shared" si="36"/>
        <v>4</v>
      </c>
      <c r="BP77" s="270">
        <v>4</v>
      </c>
      <c r="BQ77" s="117">
        <v>1</v>
      </c>
      <c r="BR77" s="117">
        <v>0</v>
      </c>
      <c r="BS77" s="117">
        <v>1</v>
      </c>
      <c r="BT77" s="118">
        <v>2</v>
      </c>
      <c r="BU77" s="269">
        <v>0</v>
      </c>
      <c r="BV77" s="117">
        <v>0</v>
      </c>
      <c r="BW77" s="117">
        <v>0</v>
      </c>
      <c r="BX77" s="118">
        <v>0</v>
      </c>
      <c r="BY77" s="270">
        <v>0</v>
      </c>
      <c r="BZ77" s="117">
        <v>0</v>
      </c>
      <c r="CA77" s="117">
        <v>0</v>
      </c>
      <c r="CB77" s="117">
        <v>0</v>
      </c>
      <c r="CC77" s="117">
        <v>0</v>
      </c>
      <c r="CD77" s="117">
        <v>0</v>
      </c>
      <c r="CE77" s="117">
        <v>0</v>
      </c>
      <c r="CF77" s="117">
        <v>0</v>
      </c>
      <c r="CG77" s="118">
        <v>0</v>
      </c>
      <c r="CH77" s="270">
        <v>1</v>
      </c>
      <c r="CI77" s="117">
        <v>0</v>
      </c>
      <c r="CJ77" s="117">
        <v>0</v>
      </c>
      <c r="CK77" s="117">
        <v>0</v>
      </c>
      <c r="CL77" s="117">
        <v>0</v>
      </c>
      <c r="CM77" s="117">
        <v>0</v>
      </c>
      <c r="CN77" s="117">
        <v>0</v>
      </c>
      <c r="CO77" s="117">
        <v>0</v>
      </c>
      <c r="CP77" s="117">
        <v>0</v>
      </c>
      <c r="CQ77" s="117">
        <v>0</v>
      </c>
      <c r="CR77" s="117">
        <v>0</v>
      </c>
      <c r="CS77" s="117">
        <v>1</v>
      </c>
      <c r="CT77" s="117">
        <v>0</v>
      </c>
      <c r="CU77" s="117">
        <v>0</v>
      </c>
      <c r="CV77" s="117">
        <v>0</v>
      </c>
      <c r="CW77" s="117">
        <v>0</v>
      </c>
      <c r="CX77" s="117">
        <v>0</v>
      </c>
      <c r="CY77" s="118">
        <v>0</v>
      </c>
      <c r="CZ77" s="270">
        <v>0</v>
      </c>
      <c r="DA77" s="117">
        <v>0</v>
      </c>
      <c r="DB77" s="117">
        <v>0</v>
      </c>
      <c r="DC77" s="117">
        <v>0</v>
      </c>
      <c r="DD77" s="117">
        <v>0</v>
      </c>
      <c r="DE77" s="118">
        <v>0</v>
      </c>
    </row>
    <row r="78" spans="1:263" s="61" customFormat="1" ht="11.1" customHeight="1" x14ac:dyDescent="0.15">
      <c r="A78" s="51" t="s">
        <v>833</v>
      </c>
      <c r="B78" s="52" t="s">
        <v>966</v>
      </c>
      <c r="C78" s="53" t="s">
        <v>1303</v>
      </c>
      <c r="D78" s="53" t="s">
        <v>122</v>
      </c>
      <c r="E78" s="53" t="s">
        <v>136</v>
      </c>
      <c r="F78" s="53" t="s">
        <v>78</v>
      </c>
      <c r="G78" s="53" t="s">
        <v>472</v>
      </c>
      <c r="H78" s="53" t="s">
        <v>125</v>
      </c>
      <c r="I78" s="53" t="s">
        <v>834</v>
      </c>
      <c r="J78" s="53" t="s">
        <v>49</v>
      </c>
      <c r="K78" s="53" t="s">
        <v>144</v>
      </c>
      <c r="L78" s="53" t="s">
        <v>199</v>
      </c>
      <c r="M78" s="53" t="s">
        <v>217</v>
      </c>
      <c r="N78" s="117">
        <v>1</v>
      </c>
      <c r="O78" s="118" t="s">
        <v>218</v>
      </c>
      <c r="P78" s="220">
        <f t="shared" si="30"/>
        <v>3</v>
      </c>
      <c r="Q78" s="221">
        <f t="shared" si="31"/>
        <v>1</v>
      </c>
      <c r="R78" s="222">
        <f t="shared" si="32"/>
        <v>1</v>
      </c>
      <c r="S78" s="119">
        <v>1</v>
      </c>
      <c r="T78" s="220">
        <f t="shared" si="34"/>
        <v>0</v>
      </c>
      <c r="U78" s="117">
        <v>0</v>
      </c>
      <c r="V78" s="117">
        <v>0</v>
      </c>
      <c r="W78" s="117">
        <v>0</v>
      </c>
      <c r="X78" s="118">
        <v>0</v>
      </c>
      <c r="Y78" s="220">
        <f t="shared" si="35"/>
        <v>0</v>
      </c>
      <c r="Z78" s="117">
        <v>0</v>
      </c>
      <c r="AA78" s="117">
        <v>0</v>
      </c>
      <c r="AB78" s="117">
        <v>0</v>
      </c>
      <c r="AC78" s="117">
        <v>0</v>
      </c>
      <c r="AD78" s="117">
        <v>0</v>
      </c>
      <c r="AE78" s="117">
        <v>0</v>
      </c>
      <c r="AF78" s="117">
        <v>0</v>
      </c>
      <c r="AG78" s="117">
        <v>0</v>
      </c>
      <c r="AH78" s="117">
        <v>0</v>
      </c>
      <c r="AI78" s="117">
        <v>0</v>
      </c>
      <c r="AJ78" s="117">
        <v>0</v>
      </c>
      <c r="AK78" s="117">
        <v>0</v>
      </c>
      <c r="AL78" s="117">
        <v>0</v>
      </c>
      <c r="AM78" s="117">
        <v>0</v>
      </c>
      <c r="AN78" s="117">
        <v>0</v>
      </c>
      <c r="AO78" s="117">
        <v>0</v>
      </c>
      <c r="AP78" s="117">
        <v>0</v>
      </c>
      <c r="AQ78" s="117">
        <v>0</v>
      </c>
      <c r="AR78" s="117">
        <v>0</v>
      </c>
      <c r="AS78" s="117">
        <v>0</v>
      </c>
      <c r="AT78" s="117">
        <v>0</v>
      </c>
      <c r="AU78" s="117">
        <v>0</v>
      </c>
      <c r="AV78" s="117">
        <v>0</v>
      </c>
      <c r="AW78" s="117">
        <v>0</v>
      </c>
      <c r="AX78" s="117">
        <v>0</v>
      </c>
      <c r="AY78" s="117">
        <v>0</v>
      </c>
      <c r="AZ78" s="117">
        <v>0</v>
      </c>
      <c r="BA78" s="117">
        <v>0</v>
      </c>
      <c r="BB78" s="117">
        <v>0</v>
      </c>
      <c r="BC78" s="269">
        <v>0</v>
      </c>
      <c r="BD78" s="270">
        <v>0</v>
      </c>
      <c r="BE78" s="117">
        <v>0</v>
      </c>
      <c r="BF78" s="117">
        <v>0</v>
      </c>
      <c r="BG78" s="117">
        <v>0</v>
      </c>
      <c r="BH78" s="118">
        <v>0</v>
      </c>
      <c r="BI78" s="270">
        <v>0</v>
      </c>
      <c r="BJ78" s="117">
        <v>0</v>
      </c>
      <c r="BK78" s="117">
        <v>0</v>
      </c>
      <c r="BL78" s="117">
        <v>0</v>
      </c>
      <c r="BM78" s="117">
        <v>0</v>
      </c>
      <c r="BN78" s="118">
        <v>0</v>
      </c>
      <c r="BO78" s="220">
        <f t="shared" si="36"/>
        <v>1</v>
      </c>
      <c r="BP78" s="270">
        <v>1</v>
      </c>
      <c r="BQ78" s="117">
        <v>0</v>
      </c>
      <c r="BR78" s="117">
        <v>0</v>
      </c>
      <c r="BS78" s="117">
        <v>0</v>
      </c>
      <c r="BT78" s="118">
        <v>1</v>
      </c>
      <c r="BU78" s="269">
        <v>0</v>
      </c>
      <c r="BV78" s="117">
        <v>0</v>
      </c>
      <c r="BW78" s="117">
        <v>0</v>
      </c>
      <c r="BX78" s="118">
        <v>0</v>
      </c>
      <c r="BY78" s="270">
        <v>0</v>
      </c>
      <c r="BZ78" s="117">
        <v>0</v>
      </c>
      <c r="CA78" s="117">
        <v>0</v>
      </c>
      <c r="CB78" s="117">
        <v>0</v>
      </c>
      <c r="CC78" s="117">
        <v>0</v>
      </c>
      <c r="CD78" s="117">
        <v>0</v>
      </c>
      <c r="CE78" s="117">
        <v>0</v>
      </c>
      <c r="CF78" s="117">
        <v>0</v>
      </c>
      <c r="CG78" s="118">
        <v>0</v>
      </c>
      <c r="CH78" s="270">
        <v>1</v>
      </c>
      <c r="CI78" s="117">
        <v>0</v>
      </c>
      <c r="CJ78" s="117">
        <v>0</v>
      </c>
      <c r="CK78" s="117">
        <v>0</v>
      </c>
      <c r="CL78" s="117">
        <v>0</v>
      </c>
      <c r="CM78" s="117">
        <v>0</v>
      </c>
      <c r="CN78" s="117">
        <v>0</v>
      </c>
      <c r="CO78" s="117">
        <v>0</v>
      </c>
      <c r="CP78" s="117">
        <v>0</v>
      </c>
      <c r="CQ78" s="117">
        <v>0</v>
      </c>
      <c r="CR78" s="117">
        <v>0</v>
      </c>
      <c r="CS78" s="117">
        <v>1</v>
      </c>
      <c r="CT78" s="117">
        <v>0</v>
      </c>
      <c r="CU78" s="117">
        <v>0</v>
      </c>
      <c r="CV78" s="117">
        <v>0</v>
      </c>
      <c r="CW78" s="117">
        <v>0</v>
      </c>
      <c r="CX78" s="117">
        <v>0</v>
      </c>
      <c r="CY78" s="118">
        <v>0</v>
      </c>
      <c r="CZ78" s="270">
        <v>0</v>
      </c>
      <c r="DA78" s="117">
        <v>0</v>
      </c>
      <c r="DB78" s="117">
        <v>0</v>
      </c>
      <c r="DC78" s="117">
        <v>0</v>
      </c>
      <c r="DD78" s="117">
        <v>0</v>
      </c>
      <c r="DE78" s="118">
        <v>0</v>
      </c>
    </row>
    <row r="79" spans="1:263" s="217" customFormat="1" ht="11.1" customHeight="1" x14ac:dyDescent="0.15">
      <c r="A79" s="208"/>
      <c r="B79" s="209"/>
      <c r="C79" s="209" t="s">
        <v>495</v>
      </c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18">
        <f>SUM(N80:N92)</f>
        <v>13</v>
      </c>
      <c r="O79" s="219"/>
      <c r="P79" s="220">
        <f t="shared" si="30"/>
        <v>139</v>
      </c>
      <c r="Q79" s="221">
        <f t="shared" si="31"/>
        <v>50</v>
      </c>
      <c r="R79" s="222">
        <f t="shared" si="32"/>
        <v>50</v>
      </c>
      <c r="S79" s="223">
        <f t="shared" ref="S79:CD79" si="38">SUM(S80:S92)</f>
        <v>34</v>
      </c>
      <c r="T79" s="220">
        <f t="shared" si="34"/>
        <v>0</v>
      </c>
      <c r="U79" s="218">
        <f t="shared" si="38"/>
        <v>0</v>
      </c>
      <c r="V79" s="218">
        <f t="shared" si="38"/>
        <v>0</v>
      </c>
      <c r="W79" s="218">
        <f t="shared" si="38"/>
        <v>0</v>
      </c>
      <c r="X79" s="219">
        <f t="shared" si="38"/>
        <v>0</v>
      </c>
      <c r="Y79" s="220">
        <f t="shared" si="35"/>
        <v>0</v>
      </c>
      <c r="Z79" s="218">
        <f t="shared" si="38"/>
        <v>0</v>
      </c>
      <c r="AA79" s="218">
        <f t="shared" si="38"/>
        <v>0</v>
      </c>
      <c r="AB79" s="218">
        <f t="shared" si="38"/>
        <v>0</v>
      </c>
      <c r="AC79" s="218">
        <f t="shared" si="38"/>
        <v>0</v>
      </c>
      <c r="AD79" s="218">
        <f t="shared" si="38"/>
        <v>0</v>
      </c>
      <c r="AE79" s="218">
        <f t="shared" si="38"/>
        <v>0</v>
      </c>
      <c r="AF79" s="218">
        <f t="shared" si="38"/>
        <v>0</v>
      </c>
      <c r="AG79" s="218">
        <f t="shared" si="38"/>
        <v>0</v>
      </c>
      <c r="AH79" s="218">
        <f t="shared" si="38"/>
        <v>0</v>
      </c>
      <c r="AI79" s="218">
        <f t="shared" si="38"/>
        <v>0</v>
      </c>
      <c r="AJ79" s="218">
        <f t="shared" si="38"/>
        <v>0</v>
      </c>
      <c r="AK79" s="218">
        <f t="shared" si="38"/>
        <v>0</v>
      </c>
      <c r="AL79" s="218">
        <f t="shared" si="38"/>
        <v>0</v>
      </c>
      <c r="AM79" s="218">
        <f t="shared" si="38"/>
        <v>0</v>
      </c>
      <c r="AN79" s="218">
        <f t="shared" si="38"/>
        <v>0</v>
      </c>
      <c r="AO79" s="218">
        <f t="shared" si="38"/>
        <v>0</v>
      </c>
      <c r="AP79" s="218">
        <f t="shared" si="38"/>
        <v>0</v>
      </c>
      <c r="AQ79" s="218">
        <f t="shared" si="38"/>
        <v>0</v>
      </c>
      <c r="AR79" s="218">
        <f t="shared" si="38"/>
        <v>0</v>
      </c>
      <c r="AS79" s="218">
        <f t="shared" si="38"/>
        <v>0</v>
      </c>
      <c r="AT79" s="218">
        <f t="shared" si="38"/>
        <v>0</v>
      </c>
      <c r="AU79" s="218">
        <f t="shared" si="38"/>
        <v>0</v>
      </c>
      <c r="AV79" s="218">
        <f t="shared" si="38"/>
        <v>0</v>
      </c>
      <c r="AW79" s="218">
        <f t="shared" si="38"/>
        <v>0</v>
      </c>
      <c r="AX79" s="218">
        <f t="shared" si="38"/>
        <v>0</v>
      </c>
      <c r="AY79" s="218">
        <f t="shared" si="38"/>
        <v>0</v>
      </c>
      <c r="AZ79" s="218">
        <f t="shared" si="38"/>
        <v>0</v>
      </c>
      <c r="BA79" s="218">
        <f t="shared" si="38"/>
        <v>0</v>
      </c>
      <c r="BB79" s="218">
        <f t="shared" si="38"/>
        <v>0</v>
      </c>
      <c r="BC79" s="218">
        <f>SUM(BC80:BC92)</f>
        <v>8</v>
      </c>
      <c r="BD79" s="224">
        <f t="shared" si="38"/>
        <v>8</v>
      </c>
      <c r="BE79" s="218">
        <f t="shared" si="38"/>
        <v>6</v>
      </c>
      <c r="BF79" s="218">
        <f t="shared" si="38"/>
        <v>2</v>
      </c>
      <c r="BG79" s="218">
        <f t="shared" si="38"/>
        <v>0</v>
      </c>
      <c r="BH79" s="219">
        <f t="shared" si="38"/>
        <v>0</v>
      </c>
      <c r="BI79" s="224">
        <f t="shared" si="38"/>
        <v>0</v>
      </c>
      <c r="BJ79" s="218">
        <f t="shared" si="38"/>
        <v>0</v>
      </c>
      <c r="BK79" s="218">
        <f t="shared" si="38"/>
        <v>0</v>
      </c>
      <c r="BL79" s="218">
        <f t="shared" si="38"/>
        <v>0</v>
      </c>
      <c r="BM79" s="218">
        <f t="shared" si="38"/>
        <v>0</v>
      </c>
      <c r="BN79" s="219">
        <f t="shared" si="38"/>
        <v>0</v>
      </c>
      <c r="BO79" s="220">
        <f t="shared" si="36"/>
        <v>65</v>
      </c>
      <c r="BP79" s="224">
        <f t="shared" si="38"/>
        <v>65</v>
      </c>
      <c r="BQ79" s="218">
        <f t="shared" si="38"/>
        <v>17</v>
      </c>
      <c r="BR79" s="218">
        <f t="shared" si="38"/>
        <v>0</v>
      </c>
      <c r="BS79" s="218">
        <f t="shared" si="38"/>
        <v>30</v>
      </c>
      <c r="BT79" s="219">
        <f t="shared" si="38"/>
        <v>18</v>
      </c>
      <c r="BU79" s="218">
        <f t="shared" si="38"/>
        <v>0</v>
      </c>
      <c r="BV79" s="218">
        <f t="shared" si="38"/>
        <v>0</v>
      </c>
      <c r="BW79" s="218">
        <f t="shared" si="38"/>
        <v>0</v>
      </c>
      <c r="BX79" s="219">
        <f t="shared" si="38"/>
        <v>0</v>
      </c>
      <c r="BY79" s="224">
        <f t="shared" si="38"/>
        <v>4</v>
      </c>
      <c r="BZ79" s="218">
        <f t="shared" si="38"/>
        <v>1</v>
      </c>
      <c r="CA79" s="218">
        <f t="shared" si="38"/>
        <v>0</v>
      </c>
      <c r="CB79" s="218">
        <f t="shared" si="38"/>
        <v>0</v>
      </c>
      <c r="CC79" s="218">
        <f t="shared" si="38"/>
        <v>0</v>
      </c>
      <c r="CD79" s="218">
        <f t="shared" si="38"/>
        <v>1</v>
      </c>
      <c r="CE79" s="218">
        <f t="shared" ref="CE79:DE79" si="39">SUM(CE80:CE92)</f>
        <v>2</v>
      </c>
      <c r="CF79" s="218">
        <f t="shared" si="39"/>
        <v>0</v>
      </c>
      <c r="CG79" s="219">
        <f t="shared" si="39"/>
        <v>0</v>
      </c>
      <c r="CH79" s="224">
        <f t="shared" si="39"/>
        <v>10</v>
      </c>
      <c r="CI79" s="218">
        <f t="shared" si="39"/>
        <v>0</v>
      </c>
      <c r="CJ79" s="218">
        <f t="shared" si="39"/>
        <v>1</v>
      </c>
      <c r="CK79" s="218">
        <f t="shared" si="39"/>
        <v>0</v>
      </c>
      <c r="CL79" s="218">
        <f t="shared" si="39"/>
        <v>0</v>
      </c>
      <c r="CM79" s="218">
        <f t="shared" si="39"/>
        <v>0</v>
      </c>
      <c r="CN79" s="218">
        <f t="shared" si="39"/>
        <v>0</v>
      </c>
      <c r="CO79" s="218">
        <f t="shared" si="39"/>
        <v>0</v>
      </c>
      <c r="CP79" s="218">
        <f t="shared" si="39"/>
        <v>0</v>
      </c>
      <c r="CQ79" s="218">
        <f t="shared" si="39"/>
        <v>0</v>
      </c>
      <c r="CR79" s="218">
        <f t="shared" si="39"/>
        <v>0</v>
      </c>
      <c r="CS79" s="218">
        <f t="shared" si="39"/>
        <v>9</v>
      </c>
      <c r="CT79" s="218">
        <f t="shared" si="39"/>
        <v>0</v>
      </c>
      <c r="CU79" s="218">
        <f t="shared" si="39"/>
        <v>0</v>
      </c>
      <c r="CV79" s="218">
        <f t="shared" si="39"/>
        <v>0</v>
      </c>
      <c r="CW79" s="218">
        <f t="shared" si="39"/>
        <v>0</v>
      </c>
      <c r="CX79" s="218">
        <f t="shared" si="39"/>
        <v>0</v>
      </c>
      <c r="CY79" s="219">
        <f t="shared" si="39"/>
        <v>0</v>
      </c>
      <c r="CZ79" s="224">
        <f t="shared" si="39"/>
        <v>10</v>
      </c>
      <c r="DA79" s="218">
        <f t="shared" si="39"/>
        <v>10</v>
      </c>
      <c r="DB79" s="218">
        <f t="shared" si="39"/>
        <v>0</v>
      </c>
      <c r="DC79" s="218">
        <f t="shared" si="39"/>
        <v>0</v>
      </c>
      <c r="DD79" s="218">
        <f t="shared" si="39"/>
        <v>0</v>
      </c>
      <c r="DE79" s="219">
        <f t="shared" si="39"/>
        <v>0</v>
      </c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</row>
    <row r="80" spans="1:263" s="61" customFormat="1" ht="11.1" customHeight="1" x14ac:dyDescent="0.15">
      <c r="A80" s="51" t="s">
        <v>493</v>
      </c>
      <c r="B80" s="52" t="s">
        <v>966</v>
      </c>
      <c r="C80" s="53" t="s">
        <v>494</v>
      </c>
      <c r="D80" s="53" t="s">
        <v>122</v>
      </c>
      <c r="E80" s="53" t="s">
        <v>136</v>
      </c>
      <c r="F80" s="53" t="s">
        <v>83</v>
      </c>
      <c r="G80" s="53" t="s">
        <v>495</v>
      </c>
      <c r="H80" s="53" t="s">
        <v>51</v>
      </c>
      <c r="I80" s="53" t="s">
        <v>495</v>
      </c>
      <c r="J80" s="53" t="s">
        <v>49</v>
      </c>
      <c r="K80" s="53" t="s">
        <v>144</v>
      </c>
      <c r="L80" s="53" t="s">
        <v>199</v>
      </c>
      <c r="M80" s="53" t="s">
        <v>215</v>
      </c>
      <c r="N80" s="117">
        <v>1</v>
      </c>
      <c r="O80" s="118" t="s">
        <v>195</v>
      </c>
      <c r="P80" s="220">
        <f t="shared" si="30"/>
        <v>6</v>
      </c>
      <c r="Q80" s="221">
        <f t="shared" si="31"/>
        <v>2</v>
      </c>
      <c r="R80" s="222">
        <f t="shared" si="32"/>
        <v>2</v>
      </c>
      <c r="S80" s="119">
        <v>2</v>
      </c>
      <c r="T80" s="220">
        <f t="shared" si="34"/>
        <v>0</v>
      </c>
      <c r="U80" s="117">
        <v>0</v>
      </c>
      <c r="V80" s="117">
        <v>0</v>
      </c>
      <c r="W80" s="117">
        <v>0</v>
      </c>
      <c r="X80" s="118">
        <v>0</v>
      </c>
      <c r="Y80" s="220">
        <f t="shared" si="35"/>
        <v>0</v>
      </c>
      <c r="Z80" s="117">
        <v>0</v>
      </c>
      <c r="AA80" s="117">
        <v>0</v>
      </c>
      <c r="AB80" s="117">
        <v>0</v>
      </c>
      <c r="AC80" s="117">
        <v>0</v>
      </c>
      <c r="AD80" s="117">
        <v>0</v>
      </c>
      <c r="AE80" s="117">
        <v>0</v>
      </c>
      <c r="AF80" s="117">
        <v>0</v>
      </c>
      <c r="AG80" s="117">
        <v>0</v>
      </c>
      <c r="AH80" s="117">
        <v>0</v>
      </c>
      <c r="AI80" s="117">
        <v>0</v>
      </c>
      <c r="AJ80" s="117">
        <v>0</v>
      </c>
      <c r="AK80" s="117">
        <v>0</v>
      </c>
      <c r="AL80" s="117">
        <v>0</v>
      </c>
      <c r="AM80" s="117">
        <v>0</v>
      </c>
      <c r="AN80" s="117">
        <v>0</v>
      </c>
      <c r="AO80" s="117">
        <v>0</v>
      </c>
      <c r="AP80" s="117">
        <v>0</v>
      </c>
      <c r="AQ80" s="117">
        <v>0</v>
      </c>
      <c r="AR80" s="117">
        <v>0</v>
      </c>
      <c r="AS80" s="117">
        <v>0</v>
      </c>
      <c r="AT80" s="117">
        <v>0</v>
      </c>
      <c r="AU80" s="117">
        <v>0</v>
      </c>
      <c r="AV80" s="117">
        <v>0</v>
      </c>
      <c r="AW80" s="117">
        <v>0</v>
      </c>
      <c r="AX80" s="117">
        <v>0</v>
      </c>
      <c r="AY80" s="117">
        <v>0</v>
      </c>
      <c r="AZ80" s="117">
        <v>0</v>
      </c>
      <c r="BA80" s="117">
        <v>0</v>
      </c>
      <c r="BB80" s="117">
        <v>0</v>
      </c>
      <c r="BC80" s="269">
        <v>0</v>
      </c>
      <c r="BD80" s="270">
        <v>0</v>
      </c>
      <c r="BE80" s="117">
        <v>0</v>
      </c>
      <c r="BF80" s="117">
        <v>0</v>
      </c>
      <c r="BG80" s="117">
        <v>0</v>
      </c>
      <c r="BH80" s="118">
        <v>0</v>
      </c>
      <c r="BI80" s="270">
        <v>0</v>
      </c>
      <c r="BJ80" s="117">
        <v>0</v>
      </c>
      <c r="BK80" s="117">
        <v>0</v>
      </c>
      <c r="BL80" s="117">
        <v>0</v>
      </c>
      <c r="BM80" s="117">
        <v>0</v>
      </c>
      <c r="BN80" s="118">
        <v>0</v>
      </c>
      <c r="BO80" s="220">
        <f t="shared" si="36"/>
        <v>3</v>
      </c>
      <c r="BP80" s="270">
        <v>3</v>
      </c>
      <c r="BQ80" s="117">
        <v>1</v>
      </c>
      <c r="BR80" s="117">
        <v>0</v>
      </c>
      <c r="BS80" s="117">
        <v>2</v>
      </c>
      <c r="BT80" s="118">
        <v>0</v>
      </c>
      <c r="BU80" s="269">
        <v>0</v>
      </c>
      <c r="BV80" s="117">
        <v>0</v>
      </c>
      <c r="BW80" s="117">
        <v>0</v>
      </c>
      <c r="BX80" s="118">
        <v>0</v>
      </c>
      <c r="BY80" s="270">
        <v>0</v>
      </c>
      <c r="BZ80" s="117">
        <v>0</v>
      </c>
      <c r="CA80" s="117">
        <v>0</v>
      </c>
      <c r="CB80" s="117">
        <v>0</v>
      </c>
      <c r="CC80" s="117">
        <v>0</v>
      </c>
      <c r="CD80" s="117">
        <v>0</v>
      </c>
      <c r="CE80" s="117">
        <v>0</v>
      </c>
      <c r="CF80" s="117">
        <v>0</v>
      </c>
      <c r="CG80" s="118">
        <v>0</v>
      </c>
      <c r="CH80" s="270">
        <v>0</v>
      </c>
      <c r="CI80" s="117">
        <v>0</v>
      </c>
      <c r="CJ80" s="117">
        <v>0</v>
      </c>
      <c r="CK80" s="117">
        <v>0</v>
      </c>
      <c r="CL80" s="117">
        <v>0</v>
      </c>
      <c r="CM80" s="117">
        <v>0</v>
      </c>
      <c r="CN80" s="117">
        <v>0</v>
      </c>
      <c r="CO80" s="117">
        <v>0</v>
      </c>
      <c r="CP80" s="117">
        <v>0</v>
      </c>
      <c r="CQ80" s="117">
        <v>0</v>
      </c>
      <c r="CR80" s="117">
        <v>0</v>
      </c>
      <c r="CS80" s="117">
        <v>0</v>
      </c>
      <c r="CT80" s="117">
        <v>0</v>
      </c>
      <c r="CU80" s="117">
        <v>0</v>
      </c>
      <c r="CV80" s="117">
        <v>0</v>
      </c>
      <c r="CW80" s="117">
        <v>0</v>
      </c>
      <c r="CX80" s="117">
        <v>0</v>
      </c>
      <c r="CY80" s="118">
        <v>0</v>
      </c>
      <c r="CZ80" s="270">
        <v>1</v>
      </c>
      <c r="DA80" s="117">
        <v>1</v>
      </c>
      <c r="DB80" s="117">
        <v>0</v>
      </c>
      <c r="DC80" s="117">
        <v>0</v>
      </c>
      <c r="DD80" s="117">
        <v>0</v>
      </c>
      <c r="DE80" s="118">
        <v>0</v>
      </c>
    </row>
    <row r="81" spans="1:263" s="61" customFormat="1" ht="11.1" customHeight="1" x14ac:dyDescent="0.15">
      <c r="A81" s="51" t="s">
        <v>498</v>
      </c>
      <c r="B81" s="52" t="s">
        <v>966</v>
      </c>
      <c r="C81" s="53" t="s">
        <v>1270</v>
      </c>
      <c r="D81" s="53" t="s">
        <v>122</v>
      </c>
      <c r="E81" s="53" t="s">
        <v>136</v>
      </c>
      <c r="F81" s="53" t="s">
        <v>83</v>
      </c>
      <c r="G81" s="53" t="s">
        <v>495</v>
      </c>
      <c r="H81" s="53" t="s">
        <v>51</v>
      </c>
      <c r="I81" s="53" t="s">
        <v>495</v>
      </c>
      <c r="J81" s="53" t="s">
        <v>49</v>
      </c>
      <c r="K81" s="53" t="s">
        <v>144</v>
      </c>
      <c r="L81" s="53" t="s">
        <v>199</v>
      </c>
      <c r="M81" s="53" t="s">
        <v>207</v>
      </c>
      <c r="N81" s="117">
        <v>1</v>
      </c>
      <c r="O81" s="118" t="s">
        <v>195</v>
      </c>
      <c r="P81" s="220">
        <f t="shared" si="30"/>
        <v>6</v>
      </c>
      <c r="Q81" s="221">
        <f t="shared" si="31"/>
        <v>3</v>
      </c>
      <c r="R81" s="222">
        <f t="shared" si="32"/>
        <v>3</v>
      </c>
      <c r="S81" s="119">
        <v>2</v>
      </c>
      <c r="T81" s="220">
        <f t="shared" si="34"/>
        <v>0</v>
      </c>
      <c r="U81" s="117">
        <v>0</v>
      </c>
      <c r="V81" s="117">
        <v>0</v>
      </c>
      <c r="W81" s="117">
        <v>0</v>
      </c>
      <c r="X81" s="118">
        <v>0</v>
      </c>
      <c r="Y81" s="220">
        <f t="shared" si="35"/>
        <v>0</v>
      </c>
      <c r="Z81" s="117">
        <v>0</v>
      </c>
      <c r="AA81" s="117">
        <v>0</v>
      </c>
      <c r="AB81" s="117">
        <v>0</v>
      </c>
      <c r="AC81" s="117">
        <v>0</v>
      </c>
      <c r="AD81" s="117">
        <v>0</v>
      </c>
      <c r="AE81" s="117">
        <v>0</v>
      </c>
      <c r="AF81" s="117">
        <v>0</v>
      </c>
      <c r="AG81" s="117">
        <v>0</v>
      </c>
      <c r="AH81" s="117">
        <v>0</v>
      </c>
      <c r="AI81" s="117">
        <v>0</v>
      </c>
      <c r="AJ81" s="117">
        <v>0</v>
      </c>
      <c r="AK81" s="117">
        <v>0</v>
      </c>
      <c r="AL81" s="117">
        <v>0</v>
      </c>
      <c r="AM81" s="117">
        <v>0</v>
      </c>
      <c r="AN81" s="117">
        <v>0</v>
      </c>
      <c r="AO81" s="117">
        <v>0</v>
      </c>
      <c r="AP81" s="117">
        <v>0</v>
      </c>
      <c r="AQ81" s="117">
        <v>0</v>
      </c>
      <c r="AR81" s="117">
        <v>0</v>
      </c>
      <c r="AS81" s="117">
        <v>0</v>
      </c>
      <c r="AT81" s="117">
        <v>0</v>
      </c>
      <c r="AU81" s="117">
        <v>0</v>
      </c>
      <c r="AV81" s="117">
        <v>0</v>
      </c>
      <c r="AW81" s="117">
        <v>0</v>
      </c>
      <c r="AX81" s="117">
        <v>0</v>
      </c>
      <c r="AY81" s="117">
        <v>0</v>
      </c>
      <c r="AZ81" s="117">
        <v>0</v>
      </c>
      <c r="BA81" s="117">
        <v>0</v>
      </c>
      <c r="BB81" s="117">
        <v>0</v>
      </c>
      <c r="BC81" s="269">
        <v>1</v>
      </c>
      <c r="BD81" s="270">
        <v>0</v>
      </c>
      <c r="BE81" s="117">
        <v>0</v>
      </c>
      <c r="BF81" s="117">
        <v>0</v>
      </c>
      <c r="BG81" s="117">
        <v>0</v>
      </c>
      <c r="BH81" s="118">
        <v>0</v>
      </c>
      <c r="BI81" s="270">
        <v>0</v>
      </c>
      <c r="BJ81" s="117">
        <v>0</v>
      </c>
      <c r="BK81" s="117">
        <v>0</v>
      </c>
      <c r="BL81" s="117">
        <v>0</v>
      </c>
      <c r="BM81" s="117">
        <v>0</v>
      </c>
      <c r="BN81" s="118">
        <v>0</v>
      </c>
      <c r="BO81" s="220">
        <f t="shared" si="36"/>
        <v>3</v>
      </c>
      <c r="BP81" s="270">
        <v>3</v>
      </c>
      <c r="BQ81" s="117">
        <v>1</v>
      </c>
      <c r="BR81" s="117">
        <v>0</v>
      </c>
      <c r="BS81" s="117">
        <v>2</v>
      </c>
      <c r="BT81" s="118">
        <v>0</v>
      </c>
      <c r="BU81" s="269">
        <v>0</v>
      </c>
      <c r="BV81" s="117">
        <v>0</v>
      </c>
      <c r="BW81" s="117">
        <v>0</v>
      </c>
      <c r="BX81" s="118">
        <v>0</v>
      </c>
      <c r="BY81" s="270">
        <v>0</v>
      </c>
      <c r="BZ81" s="117">
        <v>0</v>
      </c>
      <c r="CA81" s="117">
        <v>0</v>
      </c>
      <c r="CB81" s="117">
        <v>0</v>
      </c>
      <c r="CC81" s="117">
        <v>0</v>
      </c>
      <c r="CD81" s="117">
        <v>0</v>
      </c>
      <c r="CE81" s="117">
        <v>0</v>
      </c>
      <c r="CF81" s="117">
        <v>0</v>
      </c>
      <c r="CG81" s="118">
        <v>0</v>
      </c>
      <c r="CH81" s="270">
        <v>0</v>
      </c>
      <c r="CI81" s="117">
        <v>0</v>
      </c>
      <c r="CJ81" s="117">
        <v>0</v>
      </c>
      <c r="CK81" s="117">
        <v>0</v>
      </c>
      <c r="CL81" s="117">
        <v>0</v>
      </c>
      <c r="CM81" s="117">
        <v>0</v>
      </c>
      <c r="CN81" s="117">
        <v>0</v>
      </c>
      <c r="CO81" s="117">
        <v>0</v>
      </c>
      <c r="CP81" s="117">
        <v>0</v>
      </c>
      <c r="CQ81" s="117">
        <v>0</v>
      </c>
      <c r="CR81" s="117">
        <v>0</v>
      </c>
      <c r="CS81" s="117">
        <v>0</v>
      </c>
      <c r="CT81" s="117">
        <v>0</v>
      </c>
      <c r="CU81" s="117">
        <v>0</v>
      </c>
      <c r="CV81" s="117">
        <v>0</v>
      </c>
      <c r="CW81" s="117">
        <v>0</v>
      </c>
      <c r="CX81" s="117">
        <v>0</v>
      </c>
      <c r="CY81" s="118">
        <v>0</v>
      </c>
      <c r="CZ81" s="270">
        <v>0</v>
      </c>
      <c r="DA81" s="117">
        <v>0</v>
      </c>
      <c r="DB81" s="117">
        <v>0</v>
      </c>
      <c r="DC81" s="117">
        <v>0</v>
      </c>
      <c r="DD81" s="117">
        <v>0</v>
      </c>
      <c r="DE81" s="118">
        <v>0</v>
      </c>
    </row>
    <row r="82" spans="1:263" s="61" customFormat="1" ht="11.1" customHeight="1" x14ac:dyDescent="0.15">
      <c r="A82" s="51" t="s">
        <v>501</v>
      </c>
      <c r="B82" s="52" t="s">
        <v>966</v>
      </c>
      <c r="C82" s="53" t="s">
        <v>1271</v>
      </c>
      <c r="D82" s="53" t="s">
        <v>122</v>
      </c>
      <c r="E82" s="53" t="s">
        <v>136</v>
      </c>
      <c r="F82" s="53" t="s">
        <v>83</v>
      </c>
      <c r="G82" s="53" t="s">
        <v>495</v>
      </c>
      <c r="H82" s="53" t="s">
        <v>51</v>
      </c>
      <c r="I82" s="53" t="s">
        <v>495</v>
      </c>
      <c r="J82" s="53" t="s">
        <v>49</v>
      </c>
      <c r="K82" s="53" t="s">
        <v>144</v>
      </c>
      <c r="L82" s="53" t="s">
        <v>199</v>
      </c>
      <c r="M82" s="53" t="s">
        <v>207</v>
      </c>
      <c r="N82" s="117">
        <v>1</v>
      </c>
      <c r="O82" s="118" t="s">
        <v>195</v>
      </c>
      <c r="P82" s="220">
        <f t="shared" si="30"/>
        <v>8</v>
      </c>
      <c r="Q82" s="221">
        <f t="shared" si="31"/>
        <v>2</v>
      </c>
      <c r="R82" s="222">
        <f t="shared" si="32"/>
        <v>2</v>
      </c>
      <c r="S82" s="119">
        <v>2</v>
      </c>
      <c r="T82" s="220">
        <f t="shared" si="34"/>
        <v>0</v>
      </c>
      <c r="U82" s="117">
        <v>0</v>
      </c>
      <c r="V82" s="117">
        <v>0</v>
      </c>
      <c r="W82" s="117">
        <v>0</v>
      </c>
      <c r="X82" s="118">
        <v>0</v>
      </c>
      <c r="Y82" s="220">
        <f t="shared" si="35"/>
        <v>0</v>
      </c>
      <c r="Z82" s="117">
        <v>0</v>
      </c>
      <c r="AA82" s="117">
        <v>0</v>
      </c>
      <c r="AB82" s="117">
        <v>0</v>
      </c>
      <c r="AC82" s="117">
        <v>0</v>
      </c>
      <c r="AD82" s="117">
        <v>0</v>
      </c>
      <c r="AE82" s="117">
        <v>0</v>
      </c>
      <c r="AF82" s="117">
        <v>0</v>
      </c>
      <c r="AG82" s="117">
        <v>0</v>
      </c>
      <c r="AH82" s="117">
        <v>0</v>
      </c>
      <c r="AI82" s="117">
        <v>0</v>
      </c>
      <c r="AJ82" s="117">
        <v>0</v>
      </c>
      <c r="AK82" s="117">
        <v>0</v>
      </c>
      <c r="AL82" s="117">
        <v>0</v>
      </c>
      <c r="AM82" s="117">
        <v>0</v>
      </c>
      <c r="AN82" s="117">
        <v>0</v>
      </c>
      <c r="AO82" s="117">
        <v>0</v>
      </c>
      <c r="AP82" s="117">
        <v>0</v>
      </c>
      <c r="AQ82" s="117">
        <v>0</v>
      </c>
      <c r="AR82" s="117">
        <v>0</v>
      </c>
      <c r="AS82" s="117">
        <v>0</v>
      </c>
      <c r="AT82" s="117">
        <v>0</v>
      </c>
      <c r="AU82" s="117">
        <v>0</v>
      </c>
      <c r="AV82" s="117">
        <v>0</v>
      </c>
      <c r="AW82" s="117">
        <v>0</v>
      </c>
      <c r="AX82" s="117">
        <v>0</v>
      </c>
      <c r="AY82" s="117">
        <v>0</v>
      </c>
      <c r="AZ82" s="117">
        <v>0</v>
      </c>
      <c r="BA82" s="117">
        <v>0</v>
      </c>
      <c r="BB82" s="117">
        <v>0</v>
      </c>
      <c r="BC82" s="269">
        <v>0</v>
      </c>
      <c r="BD82" s="270">
        <v>0</v>
      </c>
      <c r="BE82" s="117">
        <v>0</v>
      </c>
      <c r="BF82" s="117">
        <v>0</v>
      </c>
      <c r="BG82" s="117">
        <v>0</v>
      </c>
      <c r="BH82" s="118">
        <v>0</v>
      </c>
      <c r="BI82" s="270">
        <v>0</v>
      </c>
      <c r="BJ82" s="117">
        <v>0</v>
      </c>
      <c r="BK82" s="117">
        <v>0</v>
      </c>
      <c r="BL82" s="117">
        <v>0</v>
      </c>
      <c r="BM82" s="117">
        <v>0</v>
      </c>
      <c r="BN82" s="118">
        <v>0</v>
      </c>
      <c r="BO82" s="220">
        <f t="shared" si="36"/>
        <v>5</v>
      </c>
      <c r="BP82" s="270">
        <v>5</v>
      </c>
      <c r="BQ82" s="117">
        <v>1</v>
      </c>
      <c r="BR82" s="117">
        <v>0</v>
      </c>
      <c r="BS82" s="117">
        <v>2</v>
      </c>
      <c r="BT82" s="118">
        <v>2</v>
      </c>
      <c r="BU82" s="269">
        <v>0</v>
      </c>
      <c r="BV82" s="117">
        <v>0</v>
      </c>
      <c r="BW82" s="117">
        <v>0</v>
      </c>
      <c r="BX82" s="118">
        <v>0</v>
      </c>
      <c r="BY82" s="270">
        <v>0</v>
      </c>
      <c r="BZ82" s="117">
        <v>0</v>
      </c>
      <c r="CA82" s="117">
        <v>0</v>
      </c>
      <c r="CB82" s="117">
        <v>0</v>
      </c>
      <c r="CC82" s="117">
        <v>0</v>
      </c>
      <c r="CD82" s="117">
        <v>0</v>
      </c>
      <c r="CE82" s="117">
        <v>0</v>
      </c>
      <c r="CF82" s="117">
        <v>0</v>
      </c>
      <c r="CG82" s="118">
        <v>0</v>
      </c>
      <c r="CH82" s="270">
        <v>1</v>
      </c>
      <c r="CI82" s="117">
        <v>0</v>
      </c>
      <c r="CJ82" s="117">
        <v>0</v>
      </c>
      <c r="CK82" s="117">
        <v>0</v>
      </c>
      <c r="CL82" s="117">
        <v>0</v>
      </c>
      <c r="CM82" s="117">
        <v>0</v>
      </c>
      <c r="CN82" s="117">
        <v>0</v>
      </c>
      <c r="CO82" s="117">
        <v>0</v>
      </c>
      <c r="CP82" s="117">
        <v>0</v>
      </c>
      <c r="CQ82" s="117">
        <v>0</v>
      </c>
      <c r="CR82" s="117">
        <v>0</v>
      </c>
      <c r="CS82" s="117">
        <v>1</v>
      </c>
      <c r="CT82" s="117">
        <v>0</v>
      </c>
      <c r="CU82" s="117">
        <v>0</v>
      </c>
      <c r="CV82" s="117">
        <v>0</v>
      </c>
      <c r="CW82" s="117">
        <v>0</v>
      </c>
      <c r="CX82" s="117">
        <v>0</v>
      </c>
      <c r="CY82" s="118">
        <v>0</v>
      </c>
      <c r="CZ82" s="270">
        <v>0</v>
      </c>
      <c r="DA82" s="117">
        <v>0</v>
      </c>
      <c r="DB82" s="117">
        <v>0</v>
      </c>
      <c r="DC82" s="117">
        <v>0</v>
      </c>
      <c r="DD82" s="117">
        <v>0</v>
      </c>
      <c r="DE82" s="118">
        <v>0</v>
      </c>
    </row>
    <row r="83" spans="1:263" s="61" customFormat="1" ht="11.1" customHeight="1" x14ac:dyDescent="0.15">
      <c r="A83" s="51" t="s">
        <v>504</v>
      </c>
      <c r="B83" s="52" t="s">
        <v>966</v>
      </c>
      <c r="C83" s="53" t="s">
        <v>505</v>
      </c>
      <c r="D83" s="53" t="s">
        <v>122</v>
      </c>
      <c r="E83" s="53" t="s">
        <v>136</v>
      </c>
      <c r="F83" s="53" t="s">
        <v>83</v>
      </c>
      <c r="G83" s="53" t="s">
        <v>495</v>
      </c>
      <c r="H83" s="53" t="s">
        <v>51</v>
      </c>
      <c r="I83" s="53" t="s">
        <v>495</v>
      </c>
      <c r="J83" s="53" t="s">
        <v>49</v>
      </c>
      <c r="K83" s="53" t="s">
        <v>144</v>
      </c>
      <c r="L83" s="53" t="s">
        <v>199</v>
      </c>
      <c r="M83" s="53" t="s">
        <v>207</v>
      </c>
      <c r="N83" s="117">
        <v>1</v>
      </c>
      <c r="O83" s="118" t="s">
        <v>195</v>
      </c>
      <c r="P83" s="220">
        <f t="shared" si="30"/>
        <v>9</v>
      </c>
      <c r="Q83" s="221">
        <f t="shared" si="31"/>
        <v>4</v>
      </c>
      <c r="R83" s="222">
        <f t="shared" si="32"/>
        <v>4</v>
      </c>
      <c r="S83" s="119">
        <v>3</v>
      </c>
      <c r="T83" s="220">
        <f t="shared" si="34"/>
        <v>0</v>
      </c>
      <c r="U83" s="117">
        <v>0</v>
      </c>
      <c r="V83" s="117">
        <v>0</v>
      </c>
      <c r="W83" s="117">
        <v>0</v>
      </c>
      <c r="X83" s="118">
        <v>0</v>
      </c>
      <c r="Y83" s="220">
        <f t="shared" si="35"/>
        <v>0</v>
      </c>
      <c r="Z83" s="117">
        <v>0</v>
      </c>
      <c r="AA83" s="117">
        <v>0</v>
      </c>
      <c r="AB83" s="117">
        <v>0</v>
      </c>
      <c r="AC83" s="117">
        <v>0</v>
      </c>
      <c r="AD83" s="117">
        <v>0</v>
      </c>
      <c r="AE83" s="117">
        <v>0</v>
      </c>
      <c r="AF83" s="117">
        <v>0</v>
      </c>
      <c r="AG83" s="117">
        <v>0</v>
      </c>
      <c r="AH83" s="117">
        <v>0</v>
      </c>
      <c r="AI83" s="117">
        <v>0</v>
      </c>
      <c r="AJ83" s="117">
        <v>0</v>
      </c>
      <c r="AK83" s="117">
        <v>0</v>
      </c>
      <c r="AL83" s="117">
        <v>0</v>
      </c>
      <c r="AM83" s="117">
        <v>0</v>
      </c>
      <c r="AN83" s="117">
        <v>0</v>
      </c>
      <c r="AO83" s="117">
        <v>0</v>
      </c>
      <c r="AP83" s="117">
        <v>0</v>
      </c>
      <c r="AQ83" s="117">
        <v>0</v>
      </c>
      <c r="AR83" s="117">
        <v>0</v>
      </c>
      <c r="AS83" s="117">
        <v>0</v>
      </c>
      <c r="AT83" s="117">
        <v>0</v>
      </c>
      <c r="AU83" s="117">
        <v>0</v>
      </c>
      <c r="AV83" s="117">
        <v>0</v>
      </c>
      <c r="AW83" s="117">
        <v>0</v>
      </c>
      <c r="AX83" s="117">
        <v>0</v>
      </c>
      <c r="AY83" s="117">
        <v>0</v>
      </c>
      <c r="AZ83" s="117">
        <v>0</v>
      </c>
      <c r="BA83" s="117">
        <v>0</v>
      </c>
      <c r="BB83" s="117">
        <v>0</v>
      </c>
      <c r="BC83" s="269">
        <v>1</v>
      </c>
      <c r="BD83" s="270">
        <v>0</v>
      </c>
      <c r="BE83" s="117">
        <v>0</v>
      </c>
      <c r="BF83" s="117">
        <v>0</v>
      </c>
      <c r="BG83" s="117">
        <v>0</v>
      </c>
      <c r="BH83" s="118">
        <v>0</v>
      </c>
      <c r="BI83" s="270">
        <v>0</v>
      </c>
      <c r="BJ83" s="117">
        <v>0</v>
      </c>
      <c r="BK83" s="117">
        <v>0</v>
      </c>
      <c r="BL83" s="117">
        <v>0</v>
      </c>
      <c r="BM83" s="117">
        <v>0</v>
      </c>
      <c r="BN83" s="118">
        <v>0</v>
      </c>
      <c r="BO83" s="220">
        <f t="shared" si="36"/>
        <v>5</v>
      </c>
      <c r="BP83" s="270">
        <v>5</v>
      </c>
      <c r="BQ83" s="117">
        <v>0</v>
      </c>
      <c r="BR83" s="117">
        <v>0</v>
      </c>
      <c r="BS83" s="117">
        <v>3</v>
      </c>
      <c r="BT83" s="118">
        <v>2</v>
      </c>
      <c r="BU83" s="269">
        <v>0</v>
      </c>
      <c r="BV83" s="117">
        <v>0</v>
      </c>
      <c r="BW83" s="117">
        <v>0</v>
      </c>
      <c r="BX83" s="118">
        <v>0</v>
      </c>
      <c r="BY83" s="270">
        <v>0</v>
      </c>
      <c r="BZ83" s="117">
        <v>0</v>
      </c>
      <c r="CA83" s="117">
        <v>0</v>
      </c>
      <c r="CB83" s="117">
        <v>0</v>
      </c>
      <c r="CC83" s="117">
        <v>0</v>
      </c>
      <c r="CD83" s="117">
        <v>0</v>
      </c>
      <c r="CE83" s="117">
        <v>0</v>
      </c>
      <c r="CF83" s="117">
        <v>0</v>
      </c>
      <c r="CG83" s="118">
        <v>0</v>
      </c>
      <c r="CH83" s="270">
        <v>0</v>
      </c>
      <c r="CI83" s="117">
        <v>0</v>
      </c>
      <c r="CJ83" s="117">
        <v>0</v>
      </c>
      <c r="CK83" s="117">
        <v>0</v>
      </c>
      <c r="CL83" s="117">
        <v>0</v>
      </c>
      <c r="CM83" s="117">
        <v>0</v>
      </c>
      <c r="CN83" s="117">
        <v>0</v>
      </c>
      <c r="CO83" s="117">
        <v>0</v>
      </c>
      <c r="CP83" s="117">
        <v>0</v>
      </c>
      <c r="CQ83" s="117">
        <v>0</v>
      </c>
      <c r="CR83" s="117">
        <v>0</v>
      </c>
      <c r="CS83" s="117">
        <v>0</v>
      </c>
      <c r="CT83" s="117">
        <v>0</v>
      </c>
      <c r="CU83" s="117">
        <v>0</v>
      </c>
      <c r="CV83" s="117">
        <v>0</v>
      </c>
      <c r="CW83" s="117">
        <v>0</v>
      </c>
      <c r="CX83" s="117">
        <v>0</v>
      </c>
      <c r="CY83" s="118">
        <v>0</v>
      </c>
      <c r="CZ83" s="270">
        <v>0</v>
      </c>
      <c r="DA83" s="117">
        <v>0</v>
      </c>
      <c r="DB83" s="117">
        <v>0</v>
      </c>
      <c r="DC83" s="117">
        <v>0</v>
      </c>
      <c r="DD83" s="117">
        <v>0</v>
      </c>
      <c r="DE83" s="118">
        <v>0</v>
      </c>
    </row>
    <row r="84" spans="1:263" s="61" customFormat="1" ht="11.1" customHeight="1" x14ac:dyDescent="0.15">
      <c r="A84" s="51" t="s">
        <v>508</v>
      </c>
      <c r="B84" s="52" t="s">
        <v>966</v>
      </c>
      <c r="C84" s="53" t="s">
        <v>1272</v>
      </c>
      <c r="D84" s="53" t="s">
        <v>122</v>
      </c>
      <c r="E84" s="53" t="s">
        <v>136</v>
      </c>
      <c r="F84" s="53" t="s">
        <v>83</v>
      </c>
      <c r="G84" s="53" t="s">
        <v>495</v>
      </c>
      <c r="H84" s="53" t="s">
        <v>51</v>
      </c>
      <c r="I84" s="53" t="s">
        <v>495</v>
      </c>
      <c r="J84" s="53" t="s">
        <v>49</v>
      </c>
      <c r="K84" s="53" t="s">
        <v>144</v>
      </c>
      <c r="L84" s="53" t="s">
        <v>199</v>
      </c>
      <c r="M84" s="53" t="s">
        <v>200</v>
      </c>
      <c r="N84" s="117">
        <v>1</v>
      </c>
      <c r="O84" s="118" t="s">
        <v>195</v>
      </c>
      <c r="P84" s="220">
        <f t="shared" si="30"/>
        <v>13</v>
      </c>
      <c r="Q84" s="221">
        <f t="shared" si="31"/>
        <v>6</v>
      </c>
      <c r="R84" s="222">
        <f t="shared" si="32"/>
        <v>6</v>
      </c>
      <c r="S84" s="119">
        <v>3</v>
      </c>
      <c r="T84" s="220">
        <f t="shared" si="34"/>
        <v>0</v>
      </c>
      <c r="U84" s="117">
        <v>0</v>
      </c>
      <c r="V84" s="117">
        <v>0</v>
      </c>
      <c r="W84" s="117">
        <v>0</v>
      </c>
      <c r="X84" s="118">
        <v>0</v>
      </c>
      <c r="Y84" s="220">
        <f t="shared" si="35"/>
        <v>0</v>
      </c>
      <c r="Z84" s="117">
        <v>0</v>
      </c>
      <c r="AA84" s="117">
        <v>0</v>
      </c>
      <c r="AB84" s="117">
        <v>0</v>
      </c>
      <c r="AC84" s="117">
        <v>0</v>
      </c>
      <c r="AD84" s="117">
        <v>0</v>
      </c>
      <c r="AE84" s="117">
        <v>0</v>
      </c>
      <c r="AF84" s="117">
        <v>0</v>
      </c>
      <c r="AG84" s="117">
        <v>0</v>
      </c>
      <c r="AH84" s="117">
        <v>0</v>
      </c>
      <c r="AI84" s="117">
        <v>0</v>
      </c>
      <c r="AJ84" s="117">
        <v>0</v>
      </c>
      <c r="AK84" s="117">
        <v>0</v>
      </c>
      <c r="AL84" s="117">
        <v>0</v>
      </c>
      <c r="AM84" s="117">
        <v>0</v>
      </c>
      <c r="AN84" s="117">
        <v>0</v>
      </c>
      <c r="AO84" s="117">
        <v>0</v>
      </c>
      <c r="AP84" s="117">
        <v>0</v>
      </c>
      <c r="AQ84" s="117">
        <v>0</v>
      </c>
      <c r="AR84" s="117">
        <v>0</v>
      </c>
      <c r="AS84" s="117">
        <v>0</v>
      </c>
      <c r="AT84" s="117">
        <v>0</v>
      </c>
      <c r="AU84" s="117">
        <v>0</v>
      </c>
      <c r="AV84" s="117">
        <v>0</v>
      </c>
      <c r="AW84" s="117">
        <v>0</v>
      </c>
      <c r="AX84" s="117">
        <v>0</v>
      </c>
      <c r="AY84" s="117">
        <v>0</v>
      </c>
      <c r="AZ84" s="117">
        <v>0</v>
      </c>
      <c r="BA84" s="117">
        <v>0</v>
      </c>
      <c r="BB84" s="117">
        <v>0</v>
      </c>
      <c r="BC84" s="269">
        <v>1</v>
      </c>
      <c r="BD84" s="270">
        <v>2</v>
      </c>
      <c r="BE84" s="117">
        <v>1</v>
      </c>
      <c r="BF84" s="117">
        <v>1</v>
      </c>
      <c r="BG84" s="117">
        <v>0</v>
      </c>
      <c r="BH84" s="118">
        <v>0</v>
      </c>
      <c r="BI84" s="270">
        <v>0</v>
      </c>
      <c r="BJ84" s="117">
        <v>0</v>
      </c>
      <c r="BK84" s="117">
        <v>0</v>
      </c>
      <c r="BL84" s="117">
        <v>0</v>
      </c>
      <c r="BM84" s="117">
        <v>0</v>
      </c>
      <c r="BN84" s="118">
        <v>0</v>
      </c>
      <c r="BO84" s="220">
        <f t="shared" si="36"/>
        <v>5</v>
      </c>
      <c r="BP84" s="270">
        <v>5</v>
      </c>
      <c r="BQ84" s="117">
        <v>1</v>
      </c>
      <c r="BR84" s="117">
        <v>0</v>
      </c>
      <c r="BS84" s="117">
        <v>2</v>
      </c>
      <c r="BT84" s="118">
        <v>2</v>
      </c>
      <c r="BU84" s="269">
        <v>0</v>
      </c>
      <c r="BV84" s="117">
        <v>0</v>
      </c>
      <c r="BW84" s="117">
        <v>0</v>
      </c>
      <c r="BX84" s="118">
        <v>0</v>
      </c>
      <c r="BY84" s="270">
        <v>0</v>
      </c>
      <c r="BZ84" s="117">
        <v>0</v>
      </c>
      <c r="CA84" s="117">
        <v>0</v>
      </c>
      <c r="CB84" s="117">
        <v>0</v>
      </c>
      <c r="CC84" s="117">
        <v>0</v>
      </c>
      <c r="CD84" s="117">
        <v>0</v>
      </c>
      <c r="CE84" s="117">
        <v>0</v>
      </c>
      <c r="CF84" s="117">
        <v>0</v>
      </c>
      <c r="CG84" s="118">
        <v>0</v>
      </c>
      <c r="CH84" s="270">
        <v>1</v>
      </c>
      <c r="CI84" s="117">
        <v>0</v>
      </c>
      <c r="CJ84" s="117">
        <v>0</v>
      </c>
      <c r="CK84" s="117">
        <v>0</v>
      </c>
      <c r="CL84" s="117">
        <v>0</v>
      </c>
      <c r="CM84" s="117">
        <v>0</v>
      </c>
      <c r="CN84" s="117">
        <v>0</v>
      </c>
      <c r="CO84" s="117">
        <v>0</v>
      </c>
      <c r="CP84" s="117">
        <v>0</v>
      </c>
      <c r="CQ84" s="117">
        <v>0</v>
      </c>
      <c r="CR84" s="117">
        <v>0</v>
      </c>
      <c r="CS84" s="117">
        <v>1</v>
      </c>
      <c r="CT84" s="117">
        <v>0</v>
      </c>
      <c r="CU84" s="117">
        <v>0</v>
      </c>
      <c r="CV84" s="117">
        <v>0</v>
      </c>
      <c r="CW84" s="117">
        <v>0</v>
      </c>
      <c r="CX84" s="117">
        <v>0</v>
      </c>
      <c r="CY84" s="118">
        <v>0</v>
      </c>
      <c r="CZ84" s="270">
        <v>1</v>
      </c>
      <c r="DA84" s="117">
        <v>1</v>
      </c>
      <c r="DB84" s="117">
        <v>0</v>
      </c>
      <c r="DC84" s="117">
        <v>0</v>
      </c>
      <c r="DD84" s="117">
        <v>0</v>
      </c>
      <c r="DE84" s="118">
        <v>0</v>
      </c>
    </row>
    <row r="85" spans="1:263" s="61" customFormat="1" ht="11.1" customHeight="1" x14ac:dyDescent="0.15">
      <c r="A85" s="51" t="s">
        <v>510</v>
      </c>
      <c r="B85" s="52" t="s">
        <v>966</v>
      </c>
      <c r="C85" s="53" t="s">
        <v>511</v>
      </c>
      <c r="D85" s="53" t="s">
        <v>122</v>
      </c>
      <c r="E85" s="53" t="s">
        <v>136</v>
      </c>
      <c r="F85" s="53" t="s">
        <v>83</v>
      </c>
      <c r="G85" s="53" t="s">
        <v>495</v>
      </c>
      <c r="H85" s="53" t="s">
        <v>51</v>
      </c>
      <c r="I85" s="53" t="s">
        <v>495</v>
      </c>
      <c r="J85" s="53" t="s">
        <v>49</v>
      </c>
      <c r="K85" s="53" t="s">
        <v>144</v>
      </c>
      <c r="L85" s="53" t="s">
        <v>199</v>
      </c>
      <c r="M85" s="53" t="s">
        <v>215</v>
      </c>
      <c r="N85" s="117">
        <v>1</v>
      </c>
      <c r="O85" s="118" t="s">
        <v>195</v>
      </c>
      <c r="P85" s="220">
        <f t="shared" si="30"/>
        <v>10</v>
      </c>
      <c r="Q85" s="221">
        <f t="shared" si="31"/>
        <v>4</v>
      </c>
      <c r="R85" s="222">
        <f t="shared" si="32"/>
        <v>4</v>
      </c>
      <c r="S85" s="119">
        <v>2</v>
      </c>
      <c r="T85" s="220">
        <f t="shared" si="34"/>
        <v>0</v>
      </c>
      <c r="U85" s="117">
        <v>0</v>
      </c>
      <c r="V85" s="117">
        <v>0</v>
      </c>
      <c r="W85" s="117">
        <v>0</v>
      </c>
      <c r="X85" s="118">
        <v>0</v>
      </c>
      <c r="Y85" s="220">
        <f t="shared" si="35"/>
        <v>0</v>
      </c>
      <c r="Z85" s="117">
        <v>0</v>
      </c>
      <c r="AA85" s="117">
        <v>0</v>
      </c>
      <c r="AB85" s="117">
        <v>0</v>
      </c>
      <c r="AC85" s="117">
        <v>0</v>
      </c>
      <c r="AD85" s="117">
        <v>0</v>
      </c>
      <c r="AE85" s="117">
        <v>0</v>
      </c>
      <c r="AF85" s="117">
        <v>0</v>
      </c>
      <c r="AG85" s="117">
        <v>0</v>
      </c>
      <c r="AH85" s="117">
        <v>0</v>
      </c>
      <c r="AI85" s="117">
        <v>0</v>
      </c>
      <c r="AJ85" s="117">
        <v>0</v>
      </c>
      <c r="AK85" s="117">
        <v>0</v>
      </c>
      <c r="AL85" s="117">
        <v>0</v>
      </c>
      <c r="AM85" s="117">
        <v>0</v>
      </c>
      <c r="AN85" s="117">
        <v>0</v>
      </c>
      <c r="AO85" s="117">
        <v>0</v>
      </c>
      <c r="AP85" s="117">
        <v>0</v>
      </c>
      <c r="AQ85" s="117">
        <v>0</v>
      </c>
      <c r="AR85" s="117">
        <v>0</v>
      </c>
      <c r="AS85" s="117">
        <v>0</v>
      </c>
      <c r="AT85" s="117">
        <v>0</v>
      </c>
      <c r="AU85" s="117">
        <v>0</v>
      </c>
      <c r="AV85" s="117">
        <v>0</v>
      </c>
      <c r="AW85" s="117">
        <v>0</v>
      </c>
      <c r="AX85" s="117">
        <v>0</v>
      </c>
      <c r="AY85" s="117">
        <v>0</v>
      </c>
      <c r="AZ85" s="117">
        <v>0</v>
      </c>
      <c r="BA85" s="117">
        <v>0</v>
      </c>
      <c r="BB85" s="117">
        <v>0</v>
      </c>
      <c r="BC85" s="269">
        <v>1</v>
      </c>
      <c r="BD85" s="270">
        <v>1</v>
      </c>
      <c r="BE85" s="117">
        <v>1</v>
      </c>
      <c r="BF85" s="117">
        <v>0</v>
      </c>
      <c r="BG85" s="117">
        <v>0</v>
      </c>
      <c r="BH85" s="118">
        <v>0</v>
      </c>
      <c r="BI85" s="270">
        <v>0</v>
      </c>
      <c r="BJ85" s="117">
        <v>0</v>
      </c>
      <c r="BK85" s="117">
        <v>0</v>
      </c>
      <c r="BL85" s="117">
        <v>0</v>
      </c>
      <c r="BM85" s="117">
        <v>0</v>
      </c>
      <c r="BN85" s="118">
        <v>0</v>
      </c>
      <c r="BO85" s="220">
        <f t="shared" si="36"/>
        <v>4</v>
      </c>
      <c r="BP85" s="270">
        <v>4</v>
      </c>
      <c r="BQ85" s="117">
        <v>1</v>
      </c>
      <c r="BR85" s="117">
        <v>0</v>
      </c>
      <c r="BS85" s="117">
        <v>2</v>
      </c>
      <c r="BT85" s="118">
        <v>1</v>
      </c>
      <c r="BU85" s="269">
        <v>0</v>
      </c>
      <c r="BV85" s="117">
        <v>0</v>
      </c>
      <c r="BW85" s="117">
        <v>0</v>
      </c>
      <c r="BX85" s="118">
        <v>0</v>
      </c>
      <c r="BY85" s="270">
        <v>0</v>
      </c>
      <c r="BZ85" s="117">
        <v>0</v>
      </c>
      <c r="CA85" s="117">
        <v>0</v>
      </c>
      <c r="CB85" s="117">
        <v>0</v>
      </c>
      <c r="CC85" s="117">
        <v>0</v>
      </c>
      <c r="CD85" s="117">
        <v>0</v>
      </c>
      <c r="CE85" s="117">
        <v>0</v>
      </c>
      <c r="CF85" s="117">
        <v>0</v>
      </c>
      <c r="CG85" s="118">
        <v>0</v>
      </c>
      <c r="CH85" s="270">
        <v>1</v>
      </c>
      <c r="CI85" s="117">
        <v>0</v>
      </c>
      <c r="CJ85" s="117">
        <v>0</v>
      </c>
      <c r="CK85" s="117">
        <v>0</v>
      </c>
      <c r="CL85" s="117">
        <v>0</v>
      </c>
      <c r="CM85" s="117">
        <v>0</v>
      </c>
      <c r="CN85" s="117">
        <v>0</v>
      </c>
      <c r="CO85" s="117">
        <v>0</v>
      </c>
      <c r="CP85" s="117">
        <v>0</v>
      </c>
      <c r="CQ85" s="117">
        <v>0</v>
      </c>
      <c r="CR85" s="117">
        <v>0</v>
      </c>
      <c r="CS85" s="117">
        <v>1</v>
      </c>
      <c r="CT85" s="117">
        <v>0</v>
      </c>
      <c r="CU85" s="117">
        <v>0</v>
      </c>
      <c r="CV85" s="117">
        <v>0</v>
      </c>
      <c r="CW85" s="117">
        <v>0</v>
      </c>
      <c r="CX85" s="117">
        <v>0</v>
      </c>
      <c r="CY85" s="118">
        <v>0</v>
      </c>
      <c r="CZ85" s="270">
        <v>1</v>
      </c>
      <c r="DA85" s="117">
        <v>1</v>
      </c>
      <c r="DB85" s="117">
        <v>0</v>
      </c>
      <c r="DC85" s="117">
        <v>0</v>
      </c>
      <c r="DD85" s="117">
        <v>0</v>
      </c>
      <c r="DE85" s="118">
        <v>0</v>
      </c>
    </row>
    <row r="86" spans="1:263" s="61" customFormat="1" ht="11.1" customHeight="1" x14ac:dyDescent="0.15">
      <c r="A86" s="51" t="s">
        <v>513</v>
      </c>
      <c r="B86" s="52" t="s">
        <v>966</v>
      </c>
      <c r="C86" s="53" t="s">
        <v>495</v>
      </c>
      <c r="D86" s="53" t="s">
        <v>122</v>
      </c>
      <c r="E86" s="53" t="s">
        <v>136</v>
      </c>
      <c r="F86" s="53" t="s">
        <v>83</v>
      </c>
      <c r="G86" s="53" t="s">
        <v>495</v>
      </c>
      <c r="H86" s="53" t="s">
        <v>51</v>
      </c>
      <c r="I86" s="53" t="s">
        <v>495</v>
      </c>
      <c r="J86" s="53" t="s">
        <v>49</v>
      </c>
      <c r="K86" s="53" t="s">
        <v>144</v>
      </c>
      <c r="L86" s="53" t="s">
        <v>199</v>
      </c>
      <c r="M86" s="53" t="s">
        <v>207</v>
      </c>
      <c r="N86" s="117">
        <v>1</v>
      </c>
      <c r="O86" s="118" t="s">
        <v>195</v>
      </c>
      <c r="P86" s="220">
        <f t="shared" si="30"/>
        <v>13</v>
      </c>
      <c r="Q86" s="221">
        <f t="shared" si="31"/>
        <v>5</v>
      </c>
      <c r="R86" s="222">
        <f t="shared" si="32"/>
        <v>5</v>
      </c>
      <c r="S86" s="119">
        <v>3</v>
      </c>
      <c r="T86" s="220">
        <f t="shared" si="34"/>
        <v>0</v>
      </c>
      <c r="U86" s="117">
        <v>0</v>
      </c>
      <c r="V86" s="117">
        <v>0</v>
      </c>
      <c r="W86" s="117">
        <v>0</v>
      </c>
      <c r="X86" s="118">
        <v>0</v>
      </c>
      <c r="Y86" s="220">
        <f t="shared" si="35"/>
        <v>0</v>
      </c>
      <c r="Z86" s="117">
        <v>0</v>
      </c>
      <c r="AA86" s="117">
        <v>0</v>
      </c>
      <c r="AB86" s="117">
        <v>0</v>
      </c>
      <c r="AC86" s="117">
        <v>0</v>
      </c>
      <c r="AD86" s="117">
        <v>0</v>
      </c>
      <c r="AE86" s="117">
        <v>0</v>
      </c>
      <c r="AF86" s="117">
        <v>0</v>
      </c>
      <c r="AG86" s="117">
        <v>0</v>
      </c>
      <c r="AH86" s="117">
        <v>0</v>
      </c>
      <c r="AI86" s="117">
        <v>0</v>
      </c>
      <c r="AJ86" s="117">
        <v>0</v>
      </c>
      <c r="AK86" s="117">
        <v>0</v>
      </c>
      <c r="AL86" s="117">
        <v>0</v>
      </c>
      <c r="AM86" s="117">
        <v>0</v>
      </c>
      <c r="AN86" s="117">
        <v>0</v>
      </c>
      <c r="AO86" s="117">
        <v>0</v>
      </c>
      <c r="AP86" s="117">
        <v>0</v>
      </c>
      <c r="AQ86" s="117">
        <v>0</v>
      </c>
      <c r="AR86" s="117">
        <v>0</v>
      </c>
      <c r="AS86" s="117">
        <v>0</v>
      </c>
      <c r="AT86" s="117">
        <v>0</v>
      </c>
      <c r="AU86" s="117">
        <v>0</v>
      </c>
      <c r="AV86" s="117">
        <v>0</v>
      </c>
      <c r="AW86" s="117">
        <v>0</v>
      </c>
      <c r="AX86" s="117">
        <v>0</v>
      </c>
      <c r="AY86" s="117">
        <v>0</v>
      </c>
      <c r="AZ86" s="117">
        <v>0</v>
      </c>
      <c r="BA86" s="117">
        <v>0</v>
      </c>
      <c r="BB86" s="117">
        <v>0</v>
      </c>
      <c r="BC86" s="269">
        <v>1</v>
      </c>
      <c r="BD86" s="270">
        <v>1</v>
      </c>
      <c r="BE86" s="117">
        <v>1</v>
      </c>
      <c r="BF86" s="117">
        <v>0</v>
      </c>
      <c r="BG86" s="117">
        <v>0</v>
      </c>
      <c r="BH86" s="118">
        <v>0</v>
      </c>
      <c r="BI86" s="270">
        <v>0</v>
      </c>
      <c r="BJ86" s="117">
        <v>0</v>
      </c>
      <c r="BK86" s="117">
        <v>0</v>
      </c>
      <c r="BL86" s="117">
        <v>0</v>
      </c>
      <c r="BM86" s="117">
        <v>0</v>
      </c>
      <c r="BN86" s="118">
        <v>0</v>
      </c>
      <c r="BO86" s="220">
        <f t="shared" si="36"/>
        <v>5</v>
      </c>
      <c r="BP86" s="270">
        <v>5</v>
      </c>
      <c r="BQ86" s="117">
        <v>1</v>
      </c>
      <c r="BR86" s="117">
        <v>0</v>
      </c>
      <c r="BS86" s="117">
        <v>3</v>
      </c>
      <c r="BT86" s="118">
        <v>1</v>
      </c>
      <c r="BU86" s="269">
        <v>0</v>
      </c>
      <c r="BV86" s="117">
        <v>0</v>
      </c>
      <c r="BW86" s="117">
        <v>0</v>
      </c>
      <c r="BX86" s="118">
        <v>0</v>
      </c>
      <c r="BY86" s="270">
        <v>1</v>
      </c>
      <c r="BZ86" s="117">
        <v>0</v>
      </c>
      <c r="CA86" s="117">
        <v>0</v>
      </c>
      <c r="CB86" s="117">
        <v>0</v>
      </c>
      <c r="CC86" s="117">
        <v>0</v>
      </c>
      <c r="CD86" s="117">
        <v>0</v>
      </c>
      <c r="CE86" s="117">
        <v>1</v>
      </c>
      <c r="CF86" s="117">
        <v>0</v>
      </c>
      <c r="CG86" s="118">
        <v>0</v>
      </c>
      <c r="CH86" s="270">
        <v>1</v>
      </c>
      <c r="CI86" s="117">
        <v>0</v>
      </c>
      <c r="CJ86" s="117">
        <v>0</v>
      </c>
      <c r="CK86" s="117">
        <v>0</v>
      </c>
      <c r="CL86" s="117">
        <v>0</v>
      </c>
      <c r="CM86" s="117">
        <v>0</v>
      </c>
      <c r="CN86" s="117">
        <v>0</v>
      </c>
      <c r="CO86" s="117">
        <v>0</v>
      </c>
      <c r="CP86" s="117">
        <v>0</v>
      </c>
      <c r="CQ86" s="117">
        <v>0</v>
      </c>
      <c r="CR86" s="117">
        <v>0</v>
      </c>
      <c r="CS86" s="117">
        <v>1</v>
      </c>
      <c r="CT86" s="117">
        <v>0</v>
      </c>
      <c r="CU86" s="117">
        <v>0</v>
      </c>
      <c r="CV86" s="117">
        <v>0</v>
      </c>
      <c r="CW86" s="117">
        <v>0</v>
      </c>
      <c r="CX86" s="117">
        <v>0</v>
      </c>
      <c r="CY86" s="118">
        <v>0</v>
      </c>
      <c r="CZ86" s="270">
        <v>1</v>
      </c>
      <c r="DA86" s="117">
        <v>1</v>
      </c>
      <c r="DB86" s="117">
        <v>0</v>
      </c>
      <c r="DC86" s="117">
        <v>0</v>
      </c>
      <c r="DD86" s="117">
        <v>0</v>
      </c>
      <c r="DE86" s="118">
        <v>0</v>
      </c>
    </row>
    <row r="87" spans="1:263" s="61" customFormat="1" ht="11.1" customHeight="1" x14ac:dyDescent="0.15">
      <c r="A87" s="51" t="s">
        <v>516</v>
      </c>
      <c r="B87" s="52" t="s">
        <v>966</v>
      </c>
      <c r="C87" s="53" t="s">
        <v>1273</v>
      </c>
      <c r="D87" s="53" t="s">
        <v>122</v>
      </c>
      <c r="E87" s="53" t="s">
        <v>136</v>
      </c>
      <c r="F87" s="53" t="s">
        <v>83</v>
      </c>
      <c r="G87" s="53" t="s">
        <v>495</v>
      </c>
      <c r="H87" s="53" t="s">
        <v>51</v>
      </c>
      <c r="I87" s="53" t="s">
        <v>495</v>
      </c>
      <c r="J87" s="53" t="s">
        <v>49</v>
      </c>
      <c r="K87" s="53" t="s">
        <v>144</v>
      </c>
      <c r="L87" s="53" t="s">
        <v>199</v>
      </c>
      <c r="M87" s="53" t="s">
        <v>200</v>
      </c>
      <c r="N87" s="117">
        <v>1</v>
      </c>
      <c r="O87" s="118" t="s">
        <v>195</v>
      </c>
      <c r="P87" s="220">
        <f t="shared" si="30"/>
        <v>12</v>
      </c>
      <c r="Q87" s="221">
        <f t="shared" si="31"/>
        <v>4</v>
      </c>
      <c r="R87" s="222">
        <f t="shared" si="32"/>
        <v>4</v>
      </c>
      <c r="S87" s="119">
        <v>3</v>
      </c>
      <c r="T87" s="220">
        <f t="shared" si="34"/>
        <v>0</v>
      </c>
      <c r="U87" s="117">
        <v>0</v>
      </c>
      <c r="V87" s="117">
        <v>0</v>
      </c>
      <c r="W87" s="117">
        <v>0</v>
      </c>
      <c r="X87" s="118">
        <v>0</v>
      </c>
      <c r="Y87" s="220">
        <f t="shared" si="35"/>
        <v>0</v>
      </c>
      <c r="Z87" s="117">
        <v>0</v>
      </c>
      <c r="AA87" s="117">
        <v>0</v>
      </c>
      <c r="AB87" s="117">
        <v>0</v>
      </c>
      <c r="AC87" s="117">
        <v>0</v>
      </c>
      <c r="AD87" s="117">
        <v>0</v>
      </c>
      <c r="AE87" s="117">
        <v>0</v>
      </c>
      <c r="AF87" s="117">
        <v>0</v>
      </c>
      <c r="AG87" s="117">
        <v>0</v>
      </c>
      <c r="AH87" s="117">
        <v>0</v>
      </c>
      <c r="AI87" s="117">
        <v>0</v>
      </c>
      <c r="AJ87" s="117">
        <v>0</v>
      </c>
      <c r="AK87" s="117">
        <v>0</v>
      </c>
      <c r="AL87" s="117">
        <v>0</v>
      </c>
      <c r="AM87" s="117">
        <v>0</v>
      </c>
      <c r="AN87" s="117">
        <v>0</v>
      </c>
      <c r="AO87" s="117">
        <v>0</v>
      </c>
      <c r="AP87" s="117">
        <v>0</v>
      </c>
      <c r="AQ87" s="117">
        <v>0</v>
      </c>
      <c r="AR87" s="117">
        <v>0</v>
      </c>
      <c r="AS87" s="117">
        <v>0</v>
      </c>
      <c r="AT87" s="117">
        <v>0</v>
      </c>
      <c r="AU87" s="117">
        <v>0</v>
      </c>
      <c r="AV87" s="117">
        <v>0</v>
      </c>
      <c r="AW87" s="117">
        <v>0</v>
      </c>
      <c r="AX87" s="117">
        <v>0</v>
      </c>
      <c r="AY87" s="117">
        <v>0</v>
      </c>
      <c r="AZ87" s="117">
        <v>0</v>
      </c>
      <c r="BA87" s="117">
        <v>0</v>
      </c>
      <c r="BB87" s="117">
        <v>0</v>
      </c>
      <c r="BC87" s="269">
        <v>1</v>
      </c>
      <c r="BD87" s="270">
        <v>0</v>
      </c>
      <c r="BE87" s="117">
        <v>0</v>
      </c>
      <c r="BF87" s="117">
        <v>0</v>
      </c>
      <c r="BG87" s="117">
        <v>0</v>
      </c>
      <c r="BH87" s="118">
        <v>0</v>
      </c>
      <c r="BI87" s="270">
        <v>0</v>
      </c>
      <c r="BJ87" s="117">
        <v>0</v>
      </c>
      <c r="BK87" s="117">
        <v>0</v>
      </c>
      <c r="BL87" s="117">
        <v>0</v>
      </c>
      <c r="BM87" s="117">
        <v>0</v>
      </c>
      <c r="BN87" s="118">
        <v>0</v>
      </c>
      <c r="BO87" s="220">
        <f t="shared" si="36"/>
        <v>7</v>
      </c>
      <c r="BP87" s="270">
        <v>7</v>
      </c>
      <c r="BQ87" s="117">
        <v>1</v>
      </c>
      <c r="BR87" s="117">
        <v>0</v>
      </c>
      <c r="BS87" s="117">
        <v>4</v>
      </c>
      <c r="BT87" s="118">
        <v>2</v>
      </c>
      <c r="BU87" s="269">
        <v>0</v>
      </c>
      <c r="BV87" s="117">
        <v>0</v>
      </c>
      <c r="BW87" s="117">
        <v>0</v>
      </c>
      <c r="BX87" s="118">
        <v>0</v>
      </c>
      <c r="BY87" s="270">
        <v>0</v>
      </c>
      <c r="BZ87" s="117">
        <v>0</v>
      </c>
      <c r="CA87" s="117">
        <v>0</v>
      </c>
      <c r="CB87" s="117">
        <v>0</v>
      </c>
      <c r="CC87" s="117">
        <v>0</v>
      </c>
      <c r="CD87" s="117">
        <v>0</v>
      </c>
      <c r="CE87" s="117">
        <v>0</v>
      </c>
      <c r="CF87" s="117">
        <v>0</v>
      </c>
      <c r="CG87" s="118">
        <v>0</v>
      </c>
      <c r="CH87" s="270">
        <v>1</v>
      </c>
      <c r="CI87" s="117">
        <v>0</v>
      </c>
      <c r="CJ87" s="117">
        <v>0</v>
      </c>
      <c r="CK87" s="117">
        <v>0</v>
      </c>
      <c r="CL87" s="117">
        <v>0</v>
      </c>
      <c r="CM87" s="117">
        <v>0</v>
      </c>
      <c r="CN87" s="117">
        <v>0</v>
      </c>
      <c r="CO87" s="117">
        <v>0</v>
      </c>
      <c r="CP87" s="117">
        <v>0</v>
      </c>
      <c r="CQ87" s="117">
        <v>0</v>
      </c>
      <c r="CR87" s="117">
        <v>0</v>
      </c>
      <c r="CS87" s="117">
        <v>1</v>
      </c>
      <c r="CT87" s="117">
        <v>0</v>
      </c>
      <c r="CU87" s="117">
        <v>0</v>
      </c>
      <c r="CV87" s="117">
        <v>0</v>
      </c>
      <c r="CW87" s="117">
        <v>0</v>
      </c>
      <c r="CX87" s="117">
        <v>0</v>
      </c>
      <c r="CY87" s="118">
        <v>0</v>
      </c>
      <c r="CZ87" s="270">
        <v>0</v>
      </c>
      <c r="DA87" s="117">
        <v>0</v>
      </c>
      <c r="DB87" s="117">
        <v>0</v>
      </c>
      <c r="DC87" s="117">
        <v>0</v>
      </c>
      <c r="DD87" s="117">
        <v>0</v>
      </c>
      <c r="DE87" s="118">
        <v>0</v>
      </c>
    </row>
    <row r="88" spans="1:263" s="61" customFormat="1" ht="11.1" customHeight="1" x14ac:dyDescent="0.15">
      <c r="A88" s="51" t="s">
        <v>865</v>
      </c>
      <c r="B88" s="52" t="s">
        <v>966</v>
      </c>
      <c r="C88" s="53" t="s">
        <v>866</v>
      </c>
      <c r="D88" s="53" t="s">
        <v>122</v>
      </c>
      <c r="E88" s="53" t="s">
        <v>136</v>
      </c>
      <c r="F88" s="53" t="s">
        <v>83</v>
      </c>
      <c r="G88" s="53" t="s">
        <v>495</v>
      </c>
      <c r="H88" s="53" t="s">
        <v>51</v>
      </c>
      <c r="I88" s="53" t="s">
        <v>495</v>
      </c>
      <c r="J88" s="53" t="s">
        <v>49</v>
      </c>
      <c r="K88" s="53" t="s">
        <v>144</v>
      </c>
      <c r="L88" s="53" t="s">
        <v>199</v>
      </c>
      <c r="M88" s="53" t="s">
        <v>219</v>
      </c>
      <c r="N88" s="117">
        <v>1</v>
      </c>
      <c r="O88" s="118" t="s">
        <v>219</v>
      </c>
      <c r="P88" s="220">
        <f t="shared" si="30"/>
        <v>4</v>
      </c>
      <c r="Q88" s="221">
        <f t="shared" si="31"/>
        <v>0</v>
      </c>
      <c r="R88" s="222">
        <f t="shared" si="32"/>
        <v>0</v>
      </c>
      <c r="S88" s="119">
        <v>0</v>
      </c>
      <c r="T88" s="220">
        <f t="shared" si="34"/>
        <v>0</v>
      </c>
      <c r="U88" s="117">
        <v>0</v>
      </c>
      <c r="V88" s="117">
        <v>0</v>
      </c>
      <c r="W88" s="117">
        <v>0</v>
      </c>
      <c r="X88" s="118">
        <v>0</v>
      </c>
      <c r="Y88" s="220">
        <f t="shared" si="35"/>
        <v>0</v>
      </c>
      <c r="Z88" s="117">
        <v>0</v>
      </c>
      <c r="AA88" s="117">
        <v>0</v>
      </c>
      <c r="AB88" s="117">
        <v>0</v>
      </c>
      <c r="AC88" s="117">
        <v>0</v>
      </c>
      <c r="AD88" s="117">
        <v>0</v>
      </c>
      <c r="AE88" s="117">
        <v>0</v>
      </c>
      <c r="AF88" s="117">
        <v>0</v>
      </c>
      <c r="AG88" s="117">
        <v>0</v>
      </c>
      <c r="AH88" s="117">
        <v>0</v>
      </c>
      <c r="AI88" s="117">
        <v>0</v>
      </c>
      <c r="AJ88" s="117">
        <v>0</v>
      </c>
      <c r="AK88" s="117">
        <v>0</v>
      </c>
      <c r="AL88" s="117">
        <v>0</v>
      </c>
      <c r="AM88" s="117">
        <v>0</v>
      </c>
      <c r="AN88" s="117">
        <v>0</v>
      </c>
      <c r="AO88" s="117">
        <v>0</v>
      </c>
      <c r="AP88" s="117">
        <v>0</v>
      </c>
      <c r="AQ88" s="117">
        <v>0</v>
      </c>
      <c r="AR88" s="117">
        <v>0</v>
      </c>
      <c r="AS88" s="117">
        <v>0</v>
      </c>
      <c r="AT88" s="117">
        <v>0</v>
      </c>
      <c r="AU88" s="117">
        <v>0</v>
      </c>
      <c r="AV88" s="117">
        <v>0</v>
      </c>
      <c r="AW88" s="117">
        <v>0</v>
      </c>
      <c r="AX88" s="117">
        <v>0</v>
      </c>
      <c r="AY88" s="117">
        <v>0</v>
      </c>
      <c r="AZ88" s="117">
        <v>0</v>
      </c>
      <c r="BA88" s="117">
        <v>0</v>
      </c>
      <c r="BB88" s="117">
        <v>0</v>
      </c>
      <c r="BC88" s="269">
        <v>0</v>
      </c>
      <c r="BD88" s="270">
        <v>0</v>
      </c>
      <c r="BE88" s="117">
        <v>0</v>
      </c>
      <c r="BF88" s="117">
        <v>0</v>
      </c>
      <c r="BG88" s="117">
        <v>0</v>
      </c>
      <c r="BH88" s="118">
        <v>0</v>
      </c>
      <c r="BI88" s="270">
        <v>0</v>
      </c>
      <c r="BJ88" s="117">
        <v>0</v>
      </c>
      <c r="BK88" s="117">
        <v>0</v>
      </c>
      <c r="BL88" s="117">
        <v>0</v>
      </c>
      <c r="BM88" s="117">
        <v>0</v>
      </c>
      <c r="BN88" s="118">
        <v>0</v>
      </c>
      <c r="BO88" s="220">
        <f t="shared" si="36"/>
        <v>1</v>
      </c>
      <c r="BP88" s="270">
        <v>1</v>
      </c>
      <c r="BQ88" s="117">
        <v>1</v>
      </c>
      <c r="BR88" s="117">
        <v>0</v>
      </c>
      <c r="BS88" s="117">
        <v>0</v>
      </c>
      <c r="BT88" s="118">
        <v>0</v>
      </c>
      <c r="BU88" s="269">
        <v>0</v>
      </c>
      <c r="BV88" s="117">
        <v>0</v>
      </c>
      <c r="BW88" s="117">
        <v>0</v>
      </c>
      <c r="BX88" s="118">
        <v>0</v>
      </c>
      <c r="BY88" s="270">
        <v>1</v>
      </c>
      <c r="BZ88" s="117">
        <v>0</v>
      </c>
      <c r="CA88" s="117">
        <v>0</v>
      </c>
      <c r="CB88" s="117">
        <v>0</v>
      </c>
      <c r="CC88" s="117">
        <v>0</v>
      </c>
      <c r="CD88" s="117">
        <v>0</v>
      </c>
      <c r="CE88" s="117">
        <v>1</v>
      </c>
      <c r="CF88" s="117">
        <v>0</v>
      </c>
      <c r="CG88" s="118">
        <v>0</v>
      </c>
      <c r="CH88" s="270">
        <v>1</v>
      </c>
      <c r="CI88" s="117">
        <v>0</v>
      </c>
      <c r="CJ88" s="117">
        <v>1</v>
      </c>
      <c r="CK88" s="117">
        <v>0</v>
      </c>
      <c r="CL88" s="117">
        <v>0</v>
      </c>
      <c r="CM88" s="117">
        <v>0</v>
      </c>
      <c r="CN88" s="117">
        <v>0</v>
      </c>
      <c r="CO88" s="117">
        <v>0</v>
      </c>
      <c r="CP88" s="117">
        <v>0</v>
      </c>
      <c r="CQ88" s="117">
        <v>0</v>
      </c>
      <c r="CR88" s="117">
        <v>0</v>
      </c>
      <c r="CS88" s="117">
        <v>0</v>
      </c>
      <c r="CT88" s="117">
        <v>0</v>
      </c>
      <c r="CU88" s="117">
        <v>0</v>
      </c>
      <c r="CV88" s="117">
        <v>0</v>
      </c>
      <c r="CW88" s="117">
        <v>0</v>
      </c>
      <c r="CX88" s="117">
        <v>0</v>
      </c>
      <c r="CY88" s="118">
        <v>0</v>
      </c>
      <c r="CZ88" s="270">
        <v>1</v>
      </c>
      <c r="DA88" s="117">
        <v>1</v>
      </c>
      <c r="DB88" s="117">
        <v>0</v>
      </c>
      <c r="DC88" s="117">
        <v>0</v>
      </c>
      <c r="DD88" s="117">
        <v>0</v>
      </c>
      <c r="DE88" s="118">
        <v>0</v>
      </c>
    </row>
    <row r="89" spans="1:263" s="61" customFormat="1" ht="11.1" customHeight="1" x14ac:dyDescent="0.15">
      <c r="A89" s="51" t="s">
        <v>923</v>
      </c>
      <c r="B89" s="52" t="s">
        <v>966</v>
      </c>
      <c r="C89" s="53" t="s">
        <v>924</v>
      </c>
      <c r="D89" s="53" t="s">
        <v>122</v>
      </c>
      <c r="E89" s="53" t="s">
        <v>136</v>
      </c>
      <c r="F89" s="53" t="s">
        <v>83</v>
      </c>
      <c r="G89" s="53" t="s">
        <v>495</v>
      </c>
      <c r="H89" s="53" t="s">
        <v>51</v>
      </c>
      <c r="I89" s="53" t="s">
        <v>495</v>
      </c>
      <c r="J89" s="53" t="s">
        <v>49</v>
      </c>
      <c r="K89" s="53" t="s">
        <v>144</v>
      </c>
      <c r="L89" s="53" t="s">
        <v>199</v>
      </c>
      <c r="M89" s="53" t="s">
        <v>204</v>
      </c>
      <c r="N89" s="117">
        <v>1</v>
      </c>
      <c r="O89" s="118" t="s">
        <v>195</v>
      </c>
      <c r="P89" s="220">
        <f t="shared" si="30"/>
        <v>30</v>
      </c>
      <c r="Q89" s="221">
        <f t="shared" si="31"/>
        <v>10</v>
      </c>
      <c r="R89" s="222">
        <f t="shared" si="32"/>
        <v>10</v>
      </c>
      <c r="S89" s="119">
        <v>7</v>
      </c>
      <c r="T89" s="220">
        <f t="shared" si="34"/>
        <v>0</v>
      </c>
      <c r="U89" s="117">
        <v>0</v>
      </c>
      <c r="V89" s="117">
        <v>0</v>
      </c>
      <c r="W89" s="117">
        <v>0</v>
      </c>
      <c r="X89" s="118">
        <v>0</v>
      </c>
      <c r="Y89" s="220">
        <f t="shared" si="35"/>
        <v>0</v>
      </c>
      <c r="Z89" s="117">
        <v>0</v>
      </c>
      <c r="AA89" s="117">
        <v>0</v>
      </c>
      <c r="AB89" s="117">
        <v>0</v>
      </c>
      <c r="AC89" s="117">
        <v>0</v>
      </c>
      <c r="AD89" s="117">
        <v>0</v>
      </c>
      <c r="AE89" s="117">
        <v>0</v>
      </c>
      <c r="AF89" s="117">
        <v>0</v>
      </c>
      <c r="AG89" s="117">
        <v>0</v>
      </c>
      <c r="AH89" s="117">
        <v>0</v>
      </c>
      <c r="AI89" s="117">
        <v>0</v>
      </c>
      <c r="AJ89" s="117">
        <v>0</v>
      </c>
      <c r="AK89" s="117">
        <v>0</v>
      </c>
      <c r="AL89" s="117">
        <v>0</v>
      </c>
      <c r="AM89" s="117">
        <v>0</v>
      </c>
      <c r="AN89" s="117">
        <v>0</v>
      </c>
      <c r="AO89" s="117">
        <v>0</v>
      </c>
      <c r="AP89" s="117">
        <v>0</v>
      </c>
      <c r="AQ89" s="117">
        <v>0</v>
      </c>
      <c r="AR89" s="117">
        <v>0</v>
      </c>
      <c r="AS89" s="117">
        <v>0</v>
      </c>
      <c r="AT89" s="117">
        <v>0</v>
      </c>
      <c r="AU89" s="117">
        <v>0</v>
      </c>
      <c r="AV89" s="117">
        <v>0</v>
      </c>
      <c r="AW89" s="117">
        <v>0</v>
      </c>
      <c r="AX89" s="117">
        <v>0</v>
      </c>
      <c r="AY89" s="117">
        <v>0</v>
      </c>
      <c r="AZ89" s="117">
        <v>0</v>
      </c>
      <c r="BA89" s="117">
        <v>0</v>
      </c>
      <c r="BB89" s="117">
        <v>0</v>
      </c>
      <c r="BC89" s="269">
        <v>1</v>
      </c>
      <c r="BD89" s="270">
        <v>2</v>
      </c>
      <c r="BE89" s="117">
        <v>1</v>
      </c>
      <c r="BF89" s="117">
        <v>1</v>
      </c>
      <c r="BG89" s="117">
        <v>0</v>
      </c>
      <c r="BH89" s="118">
        <v>0</v>
      </c>
      <c r="BI89" s="270">
        <v>0</v>
      </c>
      <c r="BJ89" s="117">
        <v>0</v>
      </c>
      <c r="BK89" s="117">
        <v>0</v>
      </c>
      <c r="BL89" s="117">
        <v>0</v>
      </c>
      <c r="BM89" s="117">
        <v>0</v>
      </c>
      <c r="BN89" s="118">
        <v>0</v>
      </c>
      <c r="BO89" s="220">
        <f t="shared" si="36"/>
        <v>12</v>
      </c>
      <c r="BP89" s="270">
        <v>12</v>
      </c>
      <c r="BQ89" s="117">
        <v>6</v>
      </c>
      <c r="BR89" s="117">
        <v>0</v>
      </c>
      <c r="BS89" s="117">
        <v>3</v>
      </c>
      <c r="BT89" s="118">
        <v>3</v>
      </c>
      <c r="BU89" s="269">
        <v>0</v>
      </c>
      <c r="BV89" s="117">
        <v>0</v>
      </c>
      <c r="BW89" s="117">
        <v>0</v>
      </c>
      <c r="BX89" s="118">
        <v>0</v>
      </c>
      <c r="BY89" s="270">
        <v>2</v>
      </c>
      <c r="BZ89" s="117">
        <v>1</v>
      </c>
      <c r="CA89" s="117">
        <v>0</v>
      </c>
      <c r="CB89" s="117">
        <v>0</v>
      </c>
      <c r="CC89" s="117">
        <v>0</v>
      </c>
      <c r="CD89" s="117">
        <v>1</v>
      </c>
      <c r="CE89" s="117">
        <v>0</v>
      </c>
      <c r="CF89" s="117">
        <v>0</v>
      </c>
      <c r="CG89" s="118">
        <v>0</v>
      </c>
      <c r="CH89" s="270">
        <v>2</v>
      </c>
      <c r="CI89" s="117">
        <v>0</v>
      </c>
      <c r="CJ89" s="117">
        <v>0</v>
      </c>
      <c r="CK89" s="117">
        <v>0</v>
      </c>
      <c r="CL89" s="117">
        <v>0</v>
      </c>
      <c r="CM89" s="117">
        <v>0</v>
      </c>
      <c r="CN89" s="117">
        <v>0</v>
      </c>
      <c r="CO89" s="117">
        <v>0</v>
      </c>
      <c r="CP89" s="117">
        <v>0</v>
      </c>
      <c r="CQ89" s="117">
        <v>0</v>
      </c>
      <c r="CR89" s="117">
        <v>0</v>
      </c>
      <c r="CS89" s="117">
        <v>2</v>
      </c>
      <c r="CT89" s="117">
        <v>0</v>
      </c>
      <c r="CU89" s="117">
        <v>0</v>
      </c>
      <c r="CV89" s="117">
        <v>0</v>
      </c>
      <c r="CW89" s="117">
        <v>0</v>
      </c>
      <c r="CX89" s="117">
        <v>0</v>
      </c>
      <c r="CY89" s="118">
        <v>0</v>
      </c>
      <c r="CZ89" s="270">
        <v>4</v>
      </c>
      <c r="DA89" s="117">
        <v>4</v>
      </c>
      <c r="DB89" s="117">
        <v>0</v>
      </c>
      <c r="DC89" s="117">
        <v>0</v>
      </c>
      <c r="DD89" s="117">
        <v>0</v>
      </c>
      <c r="DE89" s="118">
        <v>0</v>
      </c>
    </row>
    <row r="90" spans="1:263" s="61" customFormat="1" ht="11.1" customHeight="1" x14ac:dyDescent="0.15">
      <c r="A90" s="51" t="s">
        <v>518</v>
      </c>
      <c r="B90" s="52" t="s">
        <v>966</v>
      </c>
      <c r="C90" s="53" t="s">
        <v>519</v>
      </c>
      <c r="D90" s="53" t="s">
        <v>122</v>
      </c>
      <c r="E90" s="53" t="s">
        <v>136</v>
      </c>
      <c r="F90" s="53" t="s">
        <v>83</v>
      </c>
      <c r="G90" s="53" t="s">
        <v>495</v>
      </c>
      <c r="H90" s="53" t="s">
        <v>191</v>
      </c>
      <c r="I90" s="53" t="s">
        <v>519</v>
      </c>
      <c r="J90" s="53" t="s">
        <v>49</v>
      </c>
      <c r="K90" s="53" t="s">
        <v>144</v>
      </c>
      <c r="L90" s="53" t="s">
        <v>199</v>
      </c>
      <c r="M90" s="53" t="s">
        <v>207</v>
      </c>
      <c r="N90" s="117">
        <v>1</v>
      </c>
      <c r="O90" s="118" t="s">
        <v>195</v>
      </c>
      <c r="P90" s="220">
        <f t="shared" si="30"/>
        <v>8</v>
      </c>
      <c r="Q90" s="221">
        <f t="shared" si="31"/>
        <v>3</v>
      </c>
      <c r="R90" s="222">
        <f t="shared" si="32"/>
        <v>3</v>
      </c>
      <c r="S90" s="119">
        <v>2</v>
      </c>
      <c r="T90" s="220">
        <f t="shared" si="34"/>
        <v>0</v>
      </c>
      <c r="U90" s="117">
        <v>0</v>
      </c>
      <c r="V90" s="117">
        <v>0</v>
      </c>
      <c r="W90" s="117">
        <v>0</v>
      </c>
      <c r="X90" s="118">
        <v>0</v>
      </c>
      <c r="Y90" s="220">
        <f t="shared" si="35"/>
        <v>0</v>
      </c>
      <c r="Z90" s="117">
        <v>0</v>
      </c>
      <c r="AA90" s="117">
        <v>0</v>
      </c>
      <c r="AB90" s="117">
        <v>0</v>
      </c>
      <c r="AC90" s="117">
        <v>0</v>
      </c>
      <c r="AD90" s="117">
        <v>0</v>
      </c>
      <c r="AE90" s="117">
        <v>0</v>
      </c>
      <c r="AF90" s="117">
        <v>0</v>
      </c>
      <c r="AG90" s="117">
        <v>0</v>
      </c>
      <c r="AH90" s="117">
        <v>0</v>
      </c>
      <c r="AI90" s="117">
        <v>0</v>
      </c>
      <c r="AJ90" s="117">
        <v>0</v>
      </c>
      <c r="AK90" s="117">
        <v>0</v>
      </c>
      <c r="AL90" s="117">
        <v>0</v>
      </c>
      <c r="AM90" s="117">
        <v>0</v>
      </c>
      <c r="AN90" s="117">
        <v>0</v>
      </c>
      <c r="AO90" s="117">
        <v>0</v>
      </c>
      <c r="AP90" s="117">
        <v>0</v>
      </c>
      <c r="AQ90" s="117">
        <v>0</v>
      </c>
      <c r="AR90" s="117">
        <v>0</v>
      </c>
      <c r="AS90" s="117">
        <v>0</v>
      </c>
      <c r="AT90" s="117">
        <v>0</v>
      </c>
      <c r="AU90" s="117">
        <v>0</v>
      </c>
      <c r="AV90" s="117">
        <v>0</v>
      </c>
      <c r="AW90" s="117">
        <v>0</v>
      </c>
      <c r="AX90" s="117">
        <v>0</v>
      </c>
      <c r="AY90" s="117">
        <v>0</v>
      </c>
      <c r="AZ90" s="117">
        <v>0</v>
      </c>
      <c r="BA90" s="117">
        <v>0</v>
      </c>
      <c r="BB90" s="117">
        <v>0</v>
      </c>
      <c r="BC90" s="269">
        <v>0</v>
      </c>
      <c r="BD90" s="270">
        <v>1</v>
      </c>
      <c r="BE90" s="117">
        <v>1</v>
      </c>
      <c r="BF90" s="117">
        <v>0</v>
      </c>
      <c r="BG90" s="117">
        <v>0</v>
      </c>
      <c r="BH90" s="118">
        <v>0</v>
      </c>
      <c r="BI90" s="270">
        <v>0</v>
      </c>
      <c r="BJ90" s="117">
        <v>0</v>
      </c>
      <c r="BK90" s="117">
        <v>0</v>
      </c>
      <c r="BL90" s="117">
        <v>0</v>
      </c>
      <c r="BM90" s="117">
        <v>0</v>
      </c>
      <c r="BN90" s="118">
        <v>0</v>
      </c>
      <c r="BO90" s="220">
        <f t="shared" si="36"/>
        <v>5</v>
      </c>
      <c r="BP90" s="270">
        <v>5</v>
      </c>
      <c r="BQ90" s="117">
        <v>2</v>
      </c>
      <c r="BR90" s="117">
        <v>0</v>
      </c>
      <c r="BS90" s="117">
        <v>2</v>
      </c>
      <c r="BT90" s="118">
        <v>1</v>
      </c>
      <c r="BU90" s="269">
        <v>0</v>
      </c>
      <c r="BV90" s="117">
        <v>0</v>
      </c>
      <c r="BW90" s="117">
        <v>0</v>
      </c>
      <c r="BX90" s="118">
        <v>0</v>
      </c>
      <c r="BY90" s="270">
        <v>0</v>
      </c>
      <c r="BZ90" s="117">
        <v>0</v>
      </c>
      <c r="CA90" s="117">
        <v>0</v>
      </c>
      <c r="CB90" s="117">
        <v>0</v>
      </c>
      <c r="CC90" s="117">
        <v>0</v>
      </c>
      <c r="CD90" s="117">
        <v>0</v>
      </c>
      <c r="CE90" s="117">
        <v>0</v>
      </c>
      <c r="CF90" s="117">
        <v>0</v>
      </c>
      <c r="CG90" s="118">
        <v>0</v>
      </c>
      <c r="CH90" s="270">
        <v>0</v>
      </c>
      <c r="CI90" s="117">
        <v>0</v>
      </c>
      <c r="CJ90" s="117">
        <v>0</v>
      </c>
      <c r="CK90" s="117">
        <v>0</v>
      </c>
      <c r="CL90" s="117">
        <v>0</v>
      </c>
      <c r="CM90" s="117">
        <v>0</v>
      </c>
      <c r="CN90" s="117">
        <v>0</v>
      </c>
      <c r="CO90" s="117">
        <v>0</v>
      </c>
      <c r="CP90" s="117">
        <v>0</v>
      </c>
      <c r="CQ90" s="117">
        <v>0</v>
      </c>
      <c r="CR90" s="117">
        <v>0</v>
      </c>
      <c r="CS90" s="117">
        <v>0</v>
      </c>
      <c r="CT90" s="117">
        <v>0</v>
      </c>
      <c r="CU90" s="117">
        <v>0</v>
      </c>
      <c r="CV90" s="117">
        <v>0</v>
      </c>
      <c r="CW90" s="117">
        <v>0</v>
      </c>
      <c r="CX90" s="117">
        <v>0</v>
      </c>
      <c r="CY90" s="118">
        <v>0</v>
      </c>
      <c r="CZ90" s="270">
        <v>0</v>
      </c>
      <c r="DA90" s="117">
        <v>0</v>
      </c>
      <c r="DB90" s="117">
        <v>0</v>
      </c>
      <c r="DC90" s="117">
        <v>0</v>
      </c>
      <c r="DD90" s="117">
        <v>0</v>
      </c>
      <c r="DE90" s="118">
        <v>0</v>
      </c>
    </row>
    <row r="91" spans="1:263" s="61" customFormat="1" ht="11.1" customHeight="1" x14ac:dyDescent="0.15">
      <c r="A91" s="51" t="s">
        <v>522</v>
      </c>
      <c r="B91" s="52" t="s">
        <v>966</v>
      </c>
      <c r="C91" s="53" t="s">
        <v>221</v>
      </c>
      <c r="D91" s="53" t="s">
        <v>122</v>
      </c>
      <c r="E91" s="53" t="s">
        <v>136</v>
      </c>
      <c r="F91" s="53" t="s">
        <v>83</v>
      </c>
      <c r="G91" s="53" t="s">
        <v>495</v>
      </c>
      <c r="H91" s="53" t="s">
        <v>128</v>
      </c>
      <c r="I91" s="53" t="s">
        <v>221</v>
      </c>
      <c r="J91" s="53" t="s">
        <v>49</v>
      </c>
      <c r="K91" s="53" t="s">
        <v>144</v>
      </c>
      <c r="L91" s="53" t="s">
        <v>199</v>
      </c>
      <c r="M91" s="53" t="s">
        <v>207</v>
      </c>
      <c r="N91" s="117">
        <v>1</v>
      </c>
      <c r="O91" s="118" t="s">
        <v>195</v>
      </c>
      <c r="P91" s="220">
        <f t="shared" si="30"/>
        <v>12</v>
      </c>
      <c r="Q91" s="221">
        <f t="shared" si="31"/>
        <v>4</v>
      </c>
      <c r="R91" s="222">
        <f t="shared" si="32"/>
        <v>4</v>
      </c>
      <c r="S91" s="119">
        <v>3</v>
      </c>
      <c r="T91" s="220">
        <f t="shared" si="34"/>
        <v>0</v>
      </c>
      <c r="U91" s="117">
        <v>0</v>
      </c>
      <c r="V91" s="117">
        <v>0</v>
      </c>
      <c r="W91" s="117">
        <v>0</v>
      </c>
      <c r="X91" s="118">
        <v>0</v>
      </c>
      <c r="Y91" s="220">
        <f t="shared" si="35"/>
        <v>0</v>
      </c>
      <c r="Z91" s="117">
        <v>0</v>
      </c>
      <c r="AA91" s="117">
        <v>0</v>
      </c>
      <c r="AB91" s="117">
        <v>0</v>
      </c>
      <c r="AC91" s="117">
        <v>0</v>
      </c>
      <c r="AD91" s="117">
        <v>0</v>
      </c>
      <c r="AE91" s="117">
        <v>0</v>
      </c>
      <c r="AF91" s="117">
        <v>0</v>
      </c>
      <c r="AG91" s="117">
        <v>0</v>
      </c>
      <c r="AH91" s="117">
        <v>0</v>
      </c>
      <c r="AI91" s="117">
        <v>0</v>
      </c>
      <c r="AJ91" s="117">
        <v>0</v>
      </c>
      <c r="AK91" s="117">
        <v>0</v>
      </c>
      <c r="AL91" s="117">
        <v>0</v>
      </c>
      <c r="AM91" s="117">
        <v>0</v>
      </c>
      <c r="AN91" s="117">
        <v>0</v>
      </c>
      <c r="AO91" s="117">
        <v>0</v>
      </c>
      <c r="AP91" s="117">
        <v>0</v>
      </c>
      <c r="AQ91" s="117">
        <v>0</v>
      </c>
      <c r="AR91" s="117">
        <v>0</v>
      </c>
      <c r="AS91" s="117">
        <v>0</v>
      </c>
      <c r="AT91" s="117">
        <v>0</v>
      </c>
      <c r="AU91" s="117">
        <v>0</v>
      </c>
      <c r="AV91" s="117">
        <v>0</v>
      </c>
      <c r="AW91" s="117">
        <v>0</v>
      </c>
      <c r="AX91" s="117">
        <v>0</v>
      </c>
      <c r="AY91" s="117">
        <v>0</v>
      </c>
      <c r="AZ91" s="117">
        <v>0</v>
      </c>
      <c r="BA91" s="117">
        <v>0</v>
      </c>
      <c r="BB91" s="117">
        <v>0</v>
      </c>
      <c r="BC91" s="269">
        <v>1</v>
      </c>
      <c r="BD91" s="270">
        <v>0</v>
      </c>
      <c r="BE91" s="117">
        <v>0</v>
      </c>
      <c r="BF91" s="117">
        <v>0</v>
      </c>
      <c r="BG91" s="117">
        <v>0</v>
      </c>
      <c r="BH91" s="118">
        <v>0</v>
      </c>
      <c r="BI91" s="270">
        <v>0</v>
      </c>
      <c r="BJ91" s="117">
        <v>0</v>
      </c>
      <c r="BK91" s="117">
        <v>0</v>
      </c>
      <c r="BL91" s="117">
        <v>0</v>
      </c>
      <c r="BM91" s="117">
        <v>0</v>
      </c>
      <c r="BN91" s="118">
        <v>0</v>
      </c>
      <c r="BO91" s="220">
        <f t="shared" si="36"/>
        <v>6</v>
      </c>
      <c r="BP91" s="270">
        <v>6</v>
      </c>
      <c r="BQ91" s="117">
        <v>0</v>
      </c>
      <c r="BR91" s="117">
        <v>0</v>
      </c>
      <c r="BS91" s="117">
        <v>3</v>
      </c>
      <c r="BT91" s="118">
        <v>3</v>
      </c>
      <c r="BU91" s="269">
        <v>0</v>
      </c>
      <c r="BV91" s="117">
        <v>0</v>
      </c>
      <c r="BW91" s="117">
        <v>0</v>
      </c>
      <c r="BX91" s="118">
        <v>0</v>
      </c>
      <c r="BY91" s="270">
        <v>0</v>
      </c>
      <c r="BZ91" s="117">
        <v>0</v>
      </c>
      <c r="CA91" s="117">
        <v>0</v>
      </c>
      <c r="CB91" s="117">
        <v>0</v>
      </c>
      <c r="CC91" s="117">
        <v>0</v>
      </c>
      <c r="CD91" s="117">
        <v>0</v>
      </c>
      <c r="CE91" s="117">
        <v>0</v>
      </c>
      <c r="CF91" s="117">
        <v>0</v>
      </c>
      <c r="CG91" s="118">
        <v>0</v>
      </c>
      <c r="CH91" s="270">
        <v>1</v>
      </c>
      <c r="CI91" s="117">
        <v>0</v>
      </c>
      <c r="CJ91" s="117">
        <v>0</v>
      </c>
      <c r="CK91" s="117">
        <v>0</v>
      </c>
      <c r="CL91" s="117">
        <v>0</v>
      </c>
      <c r="CM91" s="117">
        <v>0</v>
      </c>
      <c r="CN91" s="117">
        <v>0</v>
      </c>
      <c r="CO91" s="117">
        <v>0</v>
      </c>
      <c r="CP91" s="117">
        <v>0</v>
      </c>
      <c r="CQ91" s="117">
        <v>0</v>
      </c>
      <c r="CR91" s="117">
        <v>0</v>
      </c>
      <c r="CS91" s="117">
        <v>1</v>
      </c>
      <c r="CT91" s="117">
        <v>0</v>
      </c>
      <c r="CU91" s="117">
        <v>0</v>
      </c>
      <c r="CV91" s="117">
        <v>0</v>
      </c>
      <c r="CW91" s="117">
        <v>0</v>
      </c>
      <c r="CX91" s="117">
        <v>0</v>
      </c>
      <c r="CY91" s="118">
        <v>0</v>
      </c>
      <c r="CZ91" s="270">
        <v>1</v>
      </c>
      <c r="DA91" s="117">
        <v>1</v>
      </c>
      <c r="DB91" s="117">
        <v>0</v>
      </c>
      <c r="DC91" s="117">
        <v>0</v>
      </c>
      <c r="DD91" s="117">
        <v>0</v>
      </c>
      <c r="DE91" s="118">
        <v>0</v>
      </c>
    </row>
    <row r="92" spans="1:263" s="61" customFormat="1" ht="11.1" customHeight="1" x14ac:dyDescent="0.15">
      <c r="A92" s="51" t="s">
        <v>524</v>
      </c>
      <c r="B92" s="52" t="s">
        <v>966</v>
      </c>
      <c r="C92" s="53" t="s">
        <v>525</v>
      </c>
      <c r="D92" s="53" t="s">
        <v>122</v>
      </c>
      <c r="E92" s="53" t="s">
        <v>136</v>
      </c>
      <c r="F92" s="53" t="s">
        <v>83</v>
      </c>
      <c r="G92" s="53" t="s">
        <v>495</v>
      </c>
      <c r="H92" s="53" t="s">
        <v>192</v>
      </c>
      <c r="I92" s="53" t="s">
        <v>237</v>
      </c>
      <c r="J92" s="53" t="s">
        <v>49</v>
      </c>
      <c r="K92" s="53" t="s">
        <v>144</v>
      </c>
      <c r="L92" s="53" t="s">
        <v>199</v>
      </c>
      <c r="M92" s="53" t="s">
        <v>215</v>
      </c>
      <c r="N92" s="117">
        <v>1</v>
      </c>
      <c r="O92" s="118" t="s">
        <v>195</v>
      </c>
      <c r="P92" s="220">
        <f t="shared" si="30"/>
        <v>8</v>
      </c>
      <c r="Q92" s="221">
        <f t="shared" si="31"/>
        <v>3</v>
      </c>
      <c r="R92" s="222">
        <f t="shared" si="32"/>
        <v>3</v>
      </c>
      <c r="S92" s="119">
        <v>2</v>
      </c>
      <c r="T92" s="220">
        <f t="shared" si="34"/>
        <v>0</v>
      </c>
      <c r="U92" s="117">
        <v>0</v>
      </c>
      <c r="V92" s="117">
        <v>0</v>
      </c>
      <c r="W92" s="117">
        <v>0</v>
      </c>
      <c r="X92" s="118">
        <v>0</v>
      </c>
      <c r="Y92" s="220">
        <f t="shared" si="35"/>
        <v>0</v>
      </c>
      <c r="Z92" s="117">
        <v>0</v>
      </c>
      <c r="AA92" s="117">
        <v>0</v>
      </c>
      <c r="AB92" s="117">
        <v>0</v>
      </c>
      <c r="AC92" s="117">
        <v>0</v>
      </c>
      <c r="AD92" s="117">
        <v>0</v>
      </c>
      <c r="AE92" s="117">
        <v>0</v>
      </c>
      <c r="AF92" s="117">
        <v>0</v>
      </c>
      <c r="AG92" s="117">
        <v>0</v>
      </c>
      <c r="AH92" s="117">
        <v>0</v>
      </c>
      <c r="AI92" s="117">
        <v>0</v>
      </c>
      <c r="AJ92" s="117">
        <v>0</v>
      </c>
      <c r="AK92" s="117">
        <v>0</v>
      </c>
      <c r="AL92" s="117">
        <v>0</v>
      </c>
      <c r="AM92" s="117">
        <v>0</v>
      </c>
      <c r="AN92" s="117">
        <v>0</v>
      </c>
      <c r="AO92" s="117">
        <v>0</v>
      </c>
      <c r="AP92" s="117">
        <v>0</v>
      </c>
      <c r="AQ92" s="117">
        <v>0</v>
      </c>
      <c r="AR92" s="117">
        <v>0</v>
      </c>
      <c r="AS92" s="117">
        <v>0</v>
      </c>
      <c r="AT92" s="117">
        <v>0</v>
      </c>
      <c r="AU92" s="117">
        <v>0</v>
      </c>
      <c r="AV92" s="117">
        <v>0</v>
      </c>
      <c r="AW92" s="117">
        <v>0</v>
      </c>
      <c r="AX92" s="117">
        <v>0</v>
      </c>
      <c r="AY92" s="117">
        <v>0</v>
      </c>
      <c r="AZ92" s="117">
        <v>0</v>
      </c>
      <c r="BA92" s="117">
        <v>0</v>
      </c>
      <c r="BB92" s="117">
        <v>0</v>
      </c>
      <c r="BC92" s="269">
        <v>0</v>
      </c>
      <c r="BD92" s="270">
        <v>1</v>
      </c>
      <c r="BE92" s="117">
        <v>1</v>
      </c>
      <c r="BF92" s="117">
        <v>0</v>
      </c>
      <c r="BG92" s="117">
        <v>0</v>
      </c>
      <c r="BH92" s="118">
        <v>0</v>
      </c>
      <c r="BI92" s="270">
        <v>0</v>
      </c>
      <c r="BJ92" s="117">
        <v>0</v>
      </c>
      <c r="BK92" s="117">
        <v>0</v>
      </c>
      <c r="BL92" s="117">
        <v>0</v>
      </c>
      <c r="BM92" s="117">
        <v>0</v>
      </c>
      <c r="BN92" s="118">
        <v>0</v>
      </c>
      <c r="BO92" s="220">
        <f t="shared" si="36"/>
        <v>4</v>
      </c>
      <c r="BP92" s="270">
        <v>4</v>
      </c>
      <c r="BQ92" s="117">
        <v>1</v>
      </c>
      <c r="BR92" s="117">
        <v>0</v>
      </c>
      <c r="BS92" s="117">
        <v>2</v>
      </c>
      <c r="BT92" s="118">
        <v>1</v>
      </c>
      <c r="BU92" s="269">
        <v>0</v>
      </c>
      <c r="BV92" s="117">
        <v>0</v>
      </c>
      <c r="BW92" s="117">
        <v>0</v>
      </c>
      <c r="BX92" s="118">
        <v>0</v>
      </c>
      <c r="BY92" s="270">
        <v>0</v>
      </c>
      <c r="BZ92" s="117">
        <v>0</v>
      </c>
      <c r="CA92" s="117">
        <v>0</v>
      </c>
      <c r="CB92" s="117">
        <v>0</v>
      </c>
      <c r="CC92" s="117">
        <v>0</v>
      </c>
      <c r="CD92" s="117">
        <v>0</v>
      </c>
      <c r="CE92" s="117">
        <v>0</v>
      </c>
      <c r="CF92" s="117">
        <v>0</v>
      </c>
      <c r="CG92" s="118">
        <v>0</v>
      </c>
      <c r="CH92" s="270">
        <v>1</v>
      </c>
      <c r="CI92" s="117">
        <v>0</v>
      </c>
      <c r="CJ92" s="117">
        <v>0</v>
      </c>
      <c r="CK92" s="117">
        <v>0</v>
      </c>
      <c r="CL92" s="117">
        <v>0</v>
      </c>
      <c r="CM92" s="117">
        <v>0</v>
      </c>
      <c r="CN92" s="117">
        <v>0</v>
      </c>
      <c r="CO92" s="117">
        <v>0</v>
      </c>
      <c r="CP92" s="117">
        <v>0</v>
      </c>
      <c r="CQ92" s="117">
        <v>0</v>
      </c>
      <c r="CR92" s="117">
        <v>0</v>
      </c>
      <c r="CS92" s="117">
        <v>1</v>
      </c>
      <c r="CT92" s="117">
        <v>0</v>
      </c>
      <c r="CU92" s="117">
        <v>0</v>
      </c>
      <c r="CV92" s="117">
        <v>0</v>
      </c>
      <c r="CW92" s="117">
        <v>0</v>
      </c>
      <c r="CX92" s="117">
        <v>0</v>
      </c>
      <c r="CY92" s="118">
        <v>0</v>
      </c>
      <c r="CZ92" s="270">
        <v>0</v>
      </c>
      <c r="DA92" s="117">
        <v>0</v>
      </c>
      <c r="DB92" s="117">
        <v>0</v>
      </c>
      <c r="DC92" s="117">
        <v>0</v>
      </c>
      <c r="DD92" s="117">
        <v>0</v>
      </c>
      <c r="DE92" s="118">
        <v>0</v>
      </c>
    </row>
    <row r="93" spans="1:263" s="217" customFormat="1" ht="11.1" customHeight="1" x14ac:dyDescent="0.15">
      <c r="A93" s="208"/>
      <c r="B93" s="209"/>
      <c r="C93" s="209" t="s">
        <v>555</v>
      </c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18">
        <f>SUM(N94:N95)</f>
        <v>2</v>
      </c>
      <c r="O93" s="219"/>
      <c r="P93" s="220">
        <f t="shared" si="30"/>
        <v>13</v>
      </c>
      <c r="Q93" s="221">
        <f t="shared" si="31"/>
        <v>5</v>
      </c>
      <c r="R93" s="222">
        <f t="shared" si="32"/>
        <v>5</v>
      </c>
      <c r="S93" s="223">
        <f t="shared" ref="S93:CD93" si="40">SUM(S94:S95)</f>
        <v>2</v>
      </c>
      <c r="T93" s="220">
        <f t="shared" si="34"/>
        <v>0</v>
      </c>
      <c r="U93" s="218">
        <f t="shared" si="40"/>
        <v>0</v>
      </c>
      <c r="V93" s="218">
        <f t="shared" si="40"/>
        <v>0</v>
      </c>
      <c r="W93" s="218">
        <f t="shared" si="40"/>
        <v>0</v>
      </c>
      <c r="X93" s="219">
        <f t="shared" si="40"/>
        <v>0</v>
      </c>
      <c r="Y93" s="220">
        <f t="shared" si="35"/>
        <v>0</v>
      </c>
      <c r="Z93" s="218">
        <f t="shared" si="40"/>
        <v>0</v>
      </c>
      <c r="AA93" s="218">
        <f t="shared" si="40"/>
        <v>0</v>
      </c>
      <c r="AB93" s="218">
        <f t="shared" si="40"/>
        <v>0</v>
      </c>
      <c r="AC93" s="218">
        <f t="shared" si="40"/>
        <v>0</v>
      </c>
      <c r="AD93" s="218">
        <f t="shared" si="40"/>
        <v>0</v>
      </c>
      <c r="AE93" s="218">
        <f t="shared" si="40"/>
        <v>0</v>
      </c>
      <c r="AF93" s="218">
        <f t="shared" si="40"/>
        <v>0</v>
      </c>
      <c r="AG93" s="218">
        <f t="shared" si="40"/>
        <v>0</v>
      </c>
      <c r="AH93" s="218">
        <f t="shared" si="40"/>
        <v>0</v>
      </c>
      <c r="AI93" s="218">
        <f t="shared" si="40"/>
        <v>0</v>
      </c>
      <c r="AJ93" s="218">
        <f t="shared" si="40"/>
        <v>0</v>
      </c>
      <c r="AK93" s="218">
        <f t="shared" si="40"/>
        <v>0</v>
      </c>
      <c r="AL93" s="218">
        <f t="shared" si="40"/>
        <v>0</v>
      </c>
      <c r="AM93" s="218">
        <f t="shared" si="40"/>
        <v>0</v>
      </c>
      <c r="AN93" s="218">
        <f t="shared" si="40"/>
        <v>0</v>
      </c>
      <c r="AO93" s="218">
        <f t="shared" si="40"/>
        <v>0</v>
      </c>
      <c r="AP93" s="218">
        <f t="shared" si="40"/>
        <v>0</v>
      </c>
      <c r="AQ93" s="218">
        <f t="shared" si="40"/>
        <v>0</v>
      </c>
      <c r="AR93" s="218">
        <f t="shared" si="40"/>
        <v>0</v>
      </c>
      <c r="AS93" s="218">
        <f t="shared" si="40"/>
        <v>0</v>
      </c>
      <c r="AT93" s="218">
        <f t="shared" si="40"/>
        <v>0</v>
      </c>
      <c r="AU93" s="218">
        <f t="shared" si="40"/>
        <v>0</v>
      </c>
      <c r="AV93" s="218">
        <f t="shared" si="40"/>
        <v>0</v>
      </c>
      <c r="AW93" s="218">
        <f t="shared" si="40"/>
        <v>0</v>
      </c>
      <c r="AX93" s="218">
        <f t="shared" si="40"/>
        <v>0</v>
      </c>
      <c r="AY93" s="218">
        <f t="shared" si="40"/>
        <v>0</v>
      </c>
      <c r="AZ93" s="218">
        <f t="shared" si="40"/>
        <v>0</v>
      </c>
      <c r="BA93" s="218">
        <f t="shared" si="40"/>
        <v>0</v>
      </c>
      <c r="BB93" s="218">
        <f t="shared" si="40"/>
        <v>0</v>
      </c>
      <c r="BC93" s="218">
        <f>SUM(BC94:BC95)</f>
        <v>1</v>
      </c>
      <c r="BD93" s="224">
        <f t="shared" si="40"/>
        <v>2</v>
      </c>
      <c r="BE93" s="218">
        <f t="shared" si="40"/>
        <v>2</v>
      </c>
      <c r="BF93" s="218">
        <f t="shared" si="40"/>
        <v>0</v>
      </c>
      <c r="BG93" s="218">
        <f t="shared" si="40"/>
        <v>0</v>
      </c>
      <c r="BH93" s="219">
        <f t="shared" si="40"/>
        <v>0</v>
      </c>
      <c r="BI93" s="224">
        <f t="shared" si="40"/>
        <v>0</v>
      </c>
      <c r="BJ93" s="218">
        <f t="shared" si="40"/>
        <v>0</v>
      </c>
      <c r="BK93" s="218">
        <f t="shared" si="40"/>
        <v>0</v>
      </c>
      <c r="BL93" s="218">
        <f t="shared" si="40"/>
        <v>0</v>
      </c>
      <c r="BM93" s="218">
        <f t="shared" si="40"/>
        <v>0</v>
      </c>
      <c r="BN93" s="219">
        <f t="shared" si="40"/>
        <v>0</v>
      </c>
      <c r="BO93" s="220">
        <f t="shared" si="36"/>
        <v>7</v>
      </c>
      <c r="BP93" s="224">
        <f t="shared" si="40"/>
        <v>7</v>
      </c>
      <c r="BQ93" s="218">
        <f t="shared" si="40"/>
        <v>3</v>
      </c>
      <c r="BR93" s="218">
        <f t="shared" si="40"/>
        <v>0</v>
      </c>
      <c r="BS93" s="218">
        <f t="shared" si="40"/>
        <v>2</v>
      </c>
      <c r="BT93" s="219">
        <f t="shared" si="40"/>
        <v>2</v>
      </c>
      <c r="BU93" s="218">
        <f t="shared" si="40"/>
        <v>0</v>
      </c>
      <c r="BV93" s="218">
        <f t="shared" si="40"/>
        <v>0</v>
      </c>
      <c r="BW93" s="218">
        <f t="shared" si="40"/>
        <v>0</v>
      </c>
      <c r="BX93" s="219">
        <f t="shared" si="40"/>
        <v>0</v>
      </c>
      <c r="BY93" s="224">
        <f t="shared" si="40"/>
        <v>0</v>
      </c>
      <c r="BZ93" s="218">
        <f t="shared" si="40"/>
        <v>0</v>
      </c>
      <c r="CA93" s="218">
        <f t="shared" si="40"/>
        <v>0</v>
      </c>
      <c r="CB93" s="218">
        <f t="shared" si="40"/>
        <v>0</v>
      </c>
      <c r="CC93" s="218">
        <f t="shared" si="40"/>
        <v>0</v>
      </c>
      <c r="CD93" s="218">
        <f t="shared" si="40"/>
        <v>0</v>
      </c>
      <c r="CE93" s="218">
        <f t="shared" ref="CE93:DE93" si="41">SUM(CE94:CE95)</f>
        <v>0</v>
      </c>
      <c r="CF93" s="218">
        <f t="shared" si="41"/>
        <v>0</v>
      </c>
      <c r="CG93" s="219">
        <f t="shared" si="41"/>
        <v>0</v>
      </c>
      <c r="CH93" s="224">
        <f t="shared" si="41"/>
        <v>1</v>
      </c>
      <c r="CI93" s="218">
        <f t="shared" si="41"/>
        <v>0</v>
      </c>
      <c r="CJ93" s="218">
        <f t="shared" si="41"/>
        <v>0</v>
      </c>
      <c r="CK93" s="218">
        <f t="shared" si="41"/>
        <v>0</v>
      </c>
      <c r="CL93" s="218">
        <f t="shared" si="41"/>
        <v>0</v>
      </c>
      <c r="CM93" s="218">
        <f t="shared" si="41"/>
        <v>0</v>
      </c>
      <c r="CN93" s="218">
        <f t="shared" si="41"/>
        <v>0</v>
      </c>
      <c r="CO93" s="218">
        <f t="shared" si="41"/>
        <v>0</v>
      </c>
      <c r="CP93" s="218">
        <f t="shared" si="41"/>
        <v>0</v>
      </c>
      <c r="CQ93" s="218">
        <f t="shared" si="41"/>
        <v>0</v>
      </c>
      <c r="CR93" s="218">
        <f t="shared" si="41"/>
        <v>0</v>
      </c>
      <c r="CS93" s="218">
        <f t="shared" si="41"/>
        <v>1</v>
      </c>
      <c r="CT93" s="218">
        <f t="shared" si="41"/>
        <v>0</v>
      </c>
      <c r="CU93" s="218">
        <f t="shared" si="41"/>
        <v>0</v>
      </c>
      <c r="CV93" s="218">
        <f t="shared" si="41"/>
        <v>0</v>
      </c>
      <c r="CW93" s="218">
        <f t="shared" si="41"/>
        <v>0</v>
      </c>
      <c r="CX93" s="218">
        <f t="shared" si="41"/>
        <v>0</v>
      </c>
      <c r="CY93" s="219">
        <f t="shared" si="41"/>
        <v>0</v>
      </c>
      <c r="CZ93" s="224">
        <f t="shared" si="41"/>
        <v>0</v>
      </c>
      <c r="DA93" s="218">
        <f t="shared" si="41"/>
        <v>0</v>
      </c>
      <c r="DB93" s="218">
        <f t="shared" si="41"/>
        <v>0</v>
      </c>
      <c r="DC93" s="218">
        <f t="shared" si="41"/>
        <v>0</v>
      </c>
      <c r="DD93" s="218">
        <f t="shared" si="41"/>
        <v>0</v>
      </c>
      <c r="DE93" s="219">
        <f t="shared" si="41"/>
        <v>0</v>
      </c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</row>
    <row r="94" spans="1:263" s="61" customFormat="1" ht="11.1" customHeight="1" x14ac:dyDescent="0.15">
      <c r="A94" s="51" t="s">
        <v>554</v>
      </c>
      <c r="B94" s="52" t="s">
        <v>966</v>
      </c>
      <c r="C94" s="53" t="s">
        <v>555</v>
      </c>
      <c r="D94" s="53" t="s">
        <v>122</v>
      </c>
      <c r="E94" s="53" t="s">
        <v>136</v>
      </c>
      <c r="F94" s="53" t="s">
        <v>106</v>
      </c>
      <c r="G94" s="53" t="s">
        <v>555</v>
      </c>
      <c r="H94" s="53" t="s">
        <v>51</v>
      </c>
      <c r="I94" s="53" t="s">
        <v>555</v>
      </c>
      <c r="J94" s="53" t="s">
        <v>49</v>
      </c>
      <c r="K94" s="53" t="s">
        <v>144</v>
      </c>
      <c r="L94" s="53" t="s">
        <v>199</v>
      </c>
      <c r="M94" s="53" t="s">
        <v>200</v>
      </c>
      <c r="N94" s="117">
        <v>1</v>
      </c>
      <c r="O94" s="118" t="s">
        <v>195</v>
      </c>
      <c r="P94" s="220">
        <f t="shared" si="30"/>
        <v>10</v>
      </c>
      <c r="Q94" s="221">
        <f t="shared" si="31"/>
        <v>4</v>
      </c>
      <c r="R94" s="222">
        <f t="shared" si="32"/>
        <v>4</v>
      </c>
      <c r="S94" s="119">
        <v>1</v>
      </c>
      <c r="T94" s="220">
        <f t="shared" si="34"/>
        <v>0</v>
      </c>
      <c r="U94" s="117">
        <v>0</v>
      </c>
      <c r="V94" s="117">
        <v>0</v>
      </c>
      <c r="W94" s="117">
        <v>0</v>
      </c>
      <c r="X94" s="118">
        <v>0</v>
      </c>
      <c r="Y94" s="220">
        <f t="shared" si="35"/>
        <v>0</v>
      </c>
      <c r="Z94" s="117">
        <v>0</v>
      </c>
      <c r="AA94" s="117">
        <v>0</v>
      </c>
      <c r="AB94" s="117">
        <v>0</v>
      </c>
      <c r="AC94" s="117">
        <v>0</v>
      </c>
      <c r="AD94" s="117">
        <v>0</v>
      </c>
      <c r="AE94" s="117">
        <v>0</v>
      </c>
      <c r="AF94" s="117">
        <v>0</v>
      </c>
      <c r="AG94" s="117">
        <v>0</v>
      </c>
      <c r="AH94" s="117">
        <v>0</v>
      </c>
      <c r="AI94" s="117">
        <v>0</v>
      </c>
      <c r="AJ94" s="117">
        <v>0</v>
      </c>
      <c r="AK94" s="117">
        <v>0</v>
      </c>
      <c r="AL94" s="117">
        <v>0</v>
      </c>
      <c r="AM94" s="117">
        <v>0</v>
      </c>
      <c r="AN94" s="117">
        <v>0</v>
      </c>
      <c r="AO94" s="117">
        <v>0</v>
      </c>
      <c r="AP94" s="117">
        <v>0</v>
      </c>
      <c r="AQ94" s="117">
        <v>0</v>
      </c>
      <c r="AR94" s="117">
        <v>0</v>
      </c>
      <c r="AS94" s="117">
        <v>0</v>
      </c>
      <c r="AT94" s="117">
        <v>0</v>
      </c>
      <c r="AU94" s="117">
        <v>0</v>
      </c>
      <c r="AV94" s="117">
        <v>0</v>
      </c>
      <c r="AW94" s="117">
        <v>0</v>
      </c>
      <c r="AX94" s="117">
        <v>0</v>
      </c>
      <c r="AY94" s="117">
        <v>0</v>
      </c>
      <c r="AZ94" s="117">
        <v>0</v>
      </c>
      <c r="BA94" s="117">
        <v>0</v>
      </c>
      <c r="BB94" s="117">
        <v>0</v>
      </c>
      <c r="BC94" s="269">
        <v>1</v>
      </c>
      <c r="BD94" s="270">
        <v>2</v>
      </c>
      <c r="BE94" s="117">
        <v>2</v>
      </c>
      <c r="BF94" s="117">
        <v>0</v>
      </c>
      <c r="BG94" s="117">
        <v>0</v>
      </c>
      <c r="BH94" s="118">
        <v>0</v>
      </c>
      <c r="BI94" s="270">
        <v>0</v>
      </c>
      <c r="BJ94" s="117">
        <v>0</v>
      </c>
      <c r="BK94" s="117">
        <v>0</v>
      </c>
      <c r="BL94" s="117">
        <v>0</v>
      </c>
      <c r="BM94" s="117">
        <v>0</v>
      </c>
      <c r="BN94" s="118">
        <v>0</v>
      </c>
      <c r="BO94" s="220">
        <f t="shared" si="36"/>
        <v>5</v>
      </c>
      <c r="BP94" s="270">
        <v>5</v>
      </c>
      <c r="BQ94" s="117">
        <v>3</v>
      </c>
      <c r="BR94" s="117">
        <v>0</v>
      </c>
      <c r="BS94" s="117">
        <v>1</v>
      </c>
      <c r="BT94" s="118">
        <v>1</v>
      </c>
      <c r="BU94" s="269">
        <v>0</v>
      </c>
      <c r="BV94" s="117">
        <v>0</v>
      </c>
      <c r="BW94" s="117">
        <v>0</v>
      </c>
      <c r="BX94" s="118">
        <v>0</v>
      </c>
      <c r="BY94" s="270">
        <v>0</v>
      </c>
      <c r="BZ94" s="117">
        <v>0</v>
      </c>
      <c r="CA94" s="117">
        <v>0</v>
      </c>
      <c r="CB94" s="117">
        <v>0</v>
      </c>
      <c r="CC94" s="117">
        <v>0</v>
      </c>
      <c r="CD94" s="117">
        <v>0</v>
      </c>
      <c r="CE94" s="117">
        <v>0</v>
      </c>
      <c r="CF94" s="117">
        <v>0</v>
      </c>
      <c r="CG94" s="118">
        <v>0</v>
      </c>
      <c r="CH94" s="270">
        <v>1</v>
      </c>
      <c r="CI94" s="117">
        <v>0</v>
      </c>
      <c r="CJ94" s="117">
        <v>0</v>
      </c>
      <c r="CK94" s="117">
        <v>0</v>
      </c>
      <c r="CL94" s="117">
        <v>0</v>
      </c>
      <c r="CM94" s="117">
        <v>0</v>
      </c>
      <c r="CN94" s="117">
        <v>0</v>
      </c>
      <c r="CO94" s="117">
        <v>0</v>
      </c>
      <c r="CP94" s="117">
        <v>0</v>
      </c>
      <c r="CQ94" s="117">
        <v>0</v>
      </c>
      <c r="CR94" s="117">
        <v>0</v>
      </c>
      <c r="CS94" s="117">
        <v>1</v>
      </c>
      <c r="CT94" s="117">
        <v>0</v>
      </c>
      <c r="CU94" s="117">
        <v>0</v>
      </c>
      <c r="CV94" s="117">
        <v>0</v>
      </c>
      <c r="CW94" s="117">
        <v>0</v>
      </c>
      <c r="CX94" s="117">
        <v>0</v>
      </c>
      <c r="CY94" s="118">
        <v>0</v>
      </c>
      <c r="CZ94" s="270">
        <v>0</v>
      </c>
      <c r="DA94" s="117">
        <v>0</v>
      </c>
      <c r="DB94" s="117">
        <v>0</v>
      </c>
      <c r="DC94" s="117">
        <v>0</v>
      </c>
      <c r="DD94" s="117">
        <v>0</v>
      </c>
      <c r="DE94" s="118">
        <v>0</v>
      </c>
    </row>
    <row r="95" spans="1:263" s="61" customFormat="1" ht="11.1" customHeight="1" x14ac:dyDescent="0.15">
      <c r="A95" s="51" t="s">
        <v>557</v>
      </c>
      <c r="B95" s="52" t="s">
        <v>966</v>
      </c>
      <c r="C95" s="53" t="s">
        <v>558</v>
      </c>
      <c r="D95" s="53" t="s">
        <v>122</v>
      </c>
      <c r="E95" s="53" t="s">
        <v>136</v>
      </c>
      <c r="F95" s="53" t="s">
        <v>106</v>
      </c>
      <c r="G95" s="53" t="s">
        <v>555</v>
      </c>
      <c r="H95" s="53" t="s">
        <v>121</v>
      </c>
      <c r="I95" s="53" t="s">
        <v>558</v>
      </c>
      <c r="J95" s="53" t="s">
        <v>49</v>
      </c>
      <c r="K95" s="53" t="s">
        <v>144</v>
      </c>
      <c r="L95" s="53" t="s">
        <v>199</v>
      </c>
      <c r="M95" s="53" t="s">
        <v>206</v>
      </c>
      <c r="N95" s="117">
        <v>1</v>
      </c>
      <c r="O95" s="118" t="s">
        <v>195</v>
      </c>
      <c r="P95" s="220">
        <f t="shared" si="30"/>
        <v>3</v>
      </c>
      <c r="Q95" s="221">
        <f t="shared" si="31"/>
        <v>1</v>
      </c>
      <c r="R95" s="222">
        <f t="shared" si="32"/>
        <v>1</v>
      </c>
      <c r="S95" s="119">
        <v>1</v>
      </c>
      <c r="T95" s="220">
        <f t="shared" si="34"/>
        <v>0</v>
      </c>
      <c r="U95" s="117">
        <v>0</v>
      </c>
      <c r="V95" s="117">
        <v>0</v>
      </c>
      <c r="W95" s="117">
        <v>0</v>
      </c>
      <c r="X95" s="118">
        <v>0</v>
      </c>
      <c r="Y95" s="220">
        <f t="shared" si="35"/>
        <v>0</v>
      </c>
      <c r="Z95" s="117">
        <v>0</v>
      </c>
      <c r="AA95" s="117">
        <v>0</v>
      </c>
      <c r="AB95" s="117">
        <v>0</v>
      </c>
      <c r="AC95" s="117">
        <v>0</v>
      </c>
      <c r="AD95" s="117">
        <v>0</v>
      </c>
      <c r="AE95" s="117">
        <v>0</v>
      </c>
      <c r="AF95" s="117">
        <v>0</v>
      </c>
      <c r="AG95" s="117">
        <v>0</v>
      </c>
      <c r="AH95" s="117">
        <v>0</v>
      </c>
      <c r="AI95" s="117">
        <v>0</v>
      </c>
      <c r="AJ95" s="117">
        <v>0</v>
      </c>
      <c r="AK95" s="117">
        <v>0</v>
      </c>
      <c r="AL95" s="117">
        <v>0</v>
      </c>
      <c r="AM95" s="117">
        <v>0</v>
      </c>
      <c r="AN95" s="117">
        <v>0</v>
      </c>
      <c r="AO95" s="117">
        <v>0</v>
      </c>
      <c r="AP95" s="117">
        <v>0</v>
      </c>
      <c r="AQ95" s="117">
        <v>0</v>
      </c>
      <c r="AR95" s="117">
        <v>0</v>
      </c>
      <c r="AS95" s="117">
        <v>0</v>
      </c>
      <c r="AT95" s="117">
        <v>0</v>
      </c>
      <c r="AU95" s="117">
        <v>0</v>
      </c>
      <c r="AV95" s="117">
        <v>0</v>
      </c>
      <c r="AW95" s="117">
        <v>0</v>
      </c>
      <c r="AX95" s="117">
        <v>0</v>
      </c>
      <c r="AY95" s="117">
        <v>0</v>
      </c>
      <c r="AZ95" s="117">
        <v>0</v>
      </c>
      <c r="BA95" s="117">
        <v>0</v>
      </c>
      <c r="BB95" s="117">
        <v>0</v>
      </c>
      <c r="BC95" s="269">
        <v>0</v>
      </c>
      <c r="BD95" s="270">
        <v>0</v>
      </c>
      <c r="BE95" s="117">
        <v>0</v>
      </c>
      <c r="BF95" s="117">
        <v>0</v>
      </c>
      <c r="BG95" s="117">
        <v>0</v>
      </c>
      <c r="BH95" s="118">
        <v>0</v>
      </c>
      <c r="BI95" s="270">
        <v>0</v>
      </c>
      <c r="BJ95" s="117">
        <v>0</v>
      </c>
      <c r="BK95" s="117">
        <v>0</v>
      </c>
      <c r="BL95" s="117">
        <v>0</v>
      </c>
      <c r="BM95" s="117">
        <v>0</v>
      </c>
      <c r="BN95" s="118">
        <v>0</v>
      </c>
      <c r="BO95" s="220">
        <f t="shared" si="36"/>
        <v>2</v>
      </c>
      <c r="BP95" s="270">
        <v>2</v>
      </c>
      <c r="BQ95" s="117">
        <v>0</v>
      </c>
      <c r="BR95" s="117">
        <v>0</v>
      </c>
      <c r="BS95" s="117">
        <v>1</v>
      </c>
      <c r="BT95" s="118">
        <v>1</v>
      </c>
      <c r="BU95" s="269">
        <v>0</v>
      </c>
      <c r="BV95" s="117">
        <v>0</v>
      </c>
      <c r="BW95" s="117">
        <v>0</v>
      </c>
      <c r="BX95" s="118">
        <v>0</v>
      </c>
      <c r="BY95" s="270">
        <v>0</v>
      </c>
      <c r="BZ95" s="117">
        <v>0</v>
      </c>
      <c r="CA95" s="117">
        <v>0</v>
      </c>
      <c r="CB95" s="117">
        <v>0</v>
      </c>
      <c r="CC95" s="117">
        <v>0</v>
      </c>
      <c r="CD95" s="117">
        <v>0</v>
      </c>
      <c r="CE95" s="117">
        <v>0</v>
      </c>
      <c r="CF95" s="117">
        <v>0</v>
      </c>
      <c r="CG95" s="118">
        <v>0</v>
      </c>
      <c r="CH95" s="270">
        <v>0</v>
      </c>
      <c r="CI95" s="117">
        <v>0</v>
      </c>
      <c r="CJ95" s="117">
        <v>0</v>
      </c>
      <c r="CK95" s="117">
        <v>0</v>
      </c>
      <c r="CL95" s="117">
        <v>0</v>
      </c>
      <c r="CM95" s="117">
        <v>0</v>
      </c>
      <c r="CN95" s="117">
        <v>0</v>
      </c>
      <c r="CO95" s="117">
        <v>0</v>
      </c>
      <c r="CP95" s="117">
        <v>0</v>
      </c>
      <c r="CQ95" s="117">
        <v>0</v>
      </c>
      <c r="CR95" s="117">
        <v>0</v>
      </c>
      <c r="CS95" s="117">
        <v>0</v>
      </c>
      <c r="CT95" s="117">
        <v>0</v>
      </c>
      <c r="CU95" s="117">
        <v>0</v>
      </c>
      <c r="CV95" s="117">
        <v>0</v>
      </c>
      <c r="CW95" s="117">
        <v>0</v>
      </c>
      <c r="CX95" s="117">
        <v>0</v>
      </c>
      <c r="CY95" s="118">
        <v>0</v>
      </c>
      <c r="CZ95" s="270">
        <v>0</v>
      </c>
      <c r="DA95" s="117">
        <v>0</v>
      </c>
      <c r="DB95" s="117">
        <v>0</v>
      </c>
      <c r="DC95" s="117">
        <v>0</v>
      </c>
      <c r="DD95" s="117">
        <v>0</v>
      </c>
      <c r="DE95" s="118">
        <v>0</v>
      </c>
    </row>
    <row r="96" spans="1:263" s="217" customFormat="1" ht="11.1" customHeight="1" x14ac:dyDescent="0.15">
      <c r="A96" s="208"/>
      <c r="B96" s="209"/>
      <c r="C96" s="209" t="s">
        <v>1275</v>
      </c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18">
        <f>SUM(N97:N101)</f>
        <v>5</v>
      </c>
      <c r="O96" s="219"/>
      <c r="P96" s="220">
        <f t="shared" si="30"/>
        <v>34</v>
      </c>
      <c r="Q96" s="221">
        <f t="shared" si="31"/>
        <v>10</v>
      </c>
      <c r="R96" s="222">
        <f t="shared" si="32"/>
        <v>10</v>
      </c>
      <c r="S96" s="223">
        <f t="shared" ref="S96:CD96" si="42">SUM(S97:S101)</f>
        <v>6</v>
      </c>
      <c r="T96" s="220">
        <f t="shared" si="34"/>
        <v>0</v>
      </c>
      <c r="U96" s="218">
        <f t="shared" si="42"/>
        <v>0</v>
      </c>
      <c r="V96" s="218">
        <f t="shared" si="42"/>
        <v>0</v>
      </c>
      <c r="W96" s="218">
        <f t="shared" si="42"/>
        <v>0</v>
      </c>
      <c r="X96" s="219">
        <f t="shared" si="42"/>
        <v>0</v>
      </c>
      <c r="Y96" s="220">
        <f t="shared" si="35"/>
        <v>0</v>
      </c>
      <c r="Z96" s="218">
        <f t="shared" si="42"/>
        <v>0</v>
      </c>
      <c r="AA96" s="218">
        <f t="shared" si="42"/>
        <v>0</v>
      </c>
      <c r="AB96" s="218">
        <f t="shared" si="42"/>
        <v>0</v>
      </c>
      <c r="AC96" s="218">
        <f t="shared" si="42"/>
        <v>0</v>
      </c>
      <c r="AD96" s="218">
        <f t="shared" si="42"/>
        <v>0</v>
      </c>
      <c r="AE96" s="218">
        <f t="shared" si="42"/>
        <v>0</v>
      </c>
      <c r="AF96" s="218">
        <f t="shared" si="42"/>
        <v>0</v>
      </c>
      <c r="AG96" s="218">
        <f t="shared" si="42"/>
        <v>0</v>
      </c>
      <c r="AH96" s="218">
        <f t="shared" si="42"/>
        <v>0</v>
      </c>
      <c r="AI96" s="218">
        <f t="shared" si="42"/>
        <v>0</v>
      </c>
      <c r="AJ96" s="218">
        <f t="shared" si="42"/>
        <v>0</v>
      </c>
      <c r="AK96" s="218">
        <f t="shared" si="42"/>
        <v>0</v>
      </c>
      <c r="AL96" s="218">
        <f t="shared" si="42"/>
        <v>0</v>
      </c>
      <c r="AM96" s="218">
        <f t="shared" si="42"/>
        <v>0</v>
      </c>
      <c r="AN96" s="218">
        <f t="shared" si="42"/>
        <v>0</v>
      </c>
      <c r="AO96" s="218">
        <f t="shared" si="42"/>
        <v>0</v>
      </c>
      <c r="AP96" s="218">
        <f t="shared" si="42"/>
        <v>0</v>
      </c>
      <c r="AQ96" s="218">
        <f t="shared" si="42"/>
        <v>0</v>
      </c>
      <c r="AR96" s="218">
        <f t="shared" si="42"/>
        <v>0</v>
      </c>
      <c r="AS96" s="218">
        <f t="shared" si="42"/>
        <v>0</v>
      </c>
      <c r="AT96" s="218">
        <f t="shared" si="42"/>
        <v>0</v>
      </c>
      <c r="AU96" s="218">
        <f t="shared" si="42"/>
        <v>0</v>
      </c>
      <c r="AV96" s="218">
        <f t="shared" si="42"/>
        <v>0</v>
      </c>
      <c r="AW96" s="218">
        <f t="shared" si="42"/>
        <v>0</v>
      </c>
      <c r="AX96" s="218">
        <f t="shared" si="42"/>
        <v>0</v>
      </c>
      <c r="AY96" s="218">
        <f t="shared" si="42"/>
        <v>0</v>
      </c>
      <c r="AZ96" s="218">
        <f t="shared" si="42"/>
        <v>0</v>
      </c>
      <c r="BA96" s="218">
        <f t="shared" si="42"/>
        <v>0</v>
      </c>
      <c r="BB96" s="218">
        <f t="shared" si="42"/>
        <v>0</v>
      </c>
      <c r="BC96" s="218">
        <f>SUM(BC97:BC101)</f>
        <v>2</v>
      </c>
      <c r="BD96" s="224">
        <f t="shared" si="42"/>
        <v>2</v>
      </c>
      <c r="BE96" s="218">
        <f t="shared" si="42"/>
        <v>2</v>
      </c>
      <c r="BF96" s="218">
        <f t="shared" si="42"/>
        <v>0</v>
      </c>
      <c r="BG96" s="218">
        <f t="shared" si="42"/>
        <v>0</v>
      </c>
      <c r="BH96" s="219">
        <f t="shared" si="42"/>
        <v>0</v>
      </c>
      <c r="BI96" s="224">
        <f t="shared" si="42"/>
        <v>0</v>
      </c>
      <c r="BJ96" s="218">
        <f t="shared" si="42"/>
        <v>0</v>
      </c>
      <c r="BK96" s="218">
        <f t="shared" si="42"/>
        <v>0</v>
      </c>
      <c r="BL96" s="218">
        <f t="shared" si="42"/>
        <v>0</v>
      </c>
      <c r="BM96" s="218">
        <f t="shared" si="42"/>
        <v>0</v>
      </c>
      <c r="BN96" s="219">
        <f t="shared" si="42"/>
        <v>0</v>
      </c>
      <c r="BO96" s="220">
        <f t="shared" si="36"/>
        <v>20</v>
      </c>
      <c r="BP96" s="224">
        <f t="shared" si="42"/>
        <v>20</v>
      </c>
      <c r="BQ96" s="218">
        <f t="shared" si="42"/>
        <v>6</v>
      </c>
      <c r="BR96" s="218">
        <f t="shared" si="42"/>
        <v>0</v>
      </c>
      <c r="BS96" s="218">
        <f t="shared" si="42"/>
        <v>11</v>
      </c>
      <c r="BT96" s="219">
        <f t="shared" si="42"/>
        <v>3</v>
      </c>
      <c r="BU96" s="218">
        <f t="shared" si="42"/>
        <v>0</v>
      </c>
      <c r="BV96" s="218">
        <f t="shared" si="42"/>
        <v>0</v>
      </c>
      <c r="BW96" s="218">
        <f t="shared" si="42"/>
        <v>0</v>
      </c>
      <c r="BX96" s="219">
        <f t="shared" si="42"/>
        <v>0</v>
      </c>
      <c r="BY96" s="224">
        <f t="shared" si="42"/>
        <v>0</v>
      </c>
      <c r="BZ96" s="218">
        <f t="shared" si="42"/>
        <v>0</v>
      </c>
      <c r="CA96" s="218">
        <f t="shared" si="42"/>
        <v>0</v>
      </c>
      <c r="CB96" s="218">
        <f t="shared" si="42"/>
        <v>0</v>
      </c>
      <c r="CC96" s="218">
        <f t="shared" si="42"/>
        <v>0</v>
      </c>
      <c r="CD96" s="218">
        <f t="shared" si="42"/>
        <v>0</v>
      </c>
      <c r="CE96" s="218">
        <f t="shared" ref="CE96:DE96" si="43">SUM(CE97:CE101)</f>
        <v>0</v>
      </c>
      <c r="CF96" s="218">
        <f t="shared" si="43"/>
        <v>0</v>
      </c>
      <c r="CG96" s="219">
        <f t="shared" si="43"/>
        <v>0</v>
      </c>
      <c r="CH96" s="224">
        <f t="shared" si="43"/>
        <v>4</v>
      </c>
      <c r="CI96" s="218">
        <f t="shared" si="43"/>
        <v>0</v>
      </c>
      <c r="CJ96" s="218">
        <f t="shared" si="43"/>
        <v>0</v>
      </c>
      <c r="CK96" s="218">
        <f t="shared" si="43"/>
        <v>0</v>
      </c>
      <c r="CL96" s="218">
        <f t="shared" si="43"/>
        <v>0</v>
      </c>
      <c r="CM96" s="218">
        <f t="shared" si="43"/>
        <v>0</v>
      </c>
      <c r="CN96" s="218">
        <f t="shared" si="43"/>
        <v>0</v>
      </c>
      <c r="CO96" s="218">
        <f t="shared" si="43"/>
        <v>0</v>
      </c>
      <c r="CP96" s="218">
        <f t="shared" si="43"/>
        <v>0</v>
      </c>
      <c r="CQ96" s="218">
        <f t="shared" si="43"/>
        <v>0</v>
      </c>
      <c r="CR96" s="218">
        <f t="shared" si="43"/>
        <v>0</v>
      </c>
      <c r="CS96" s="218">
        <f t="shared" si="43"/>
        <v>4</v>
      </c>
      <c r="CT96" s="218">
        <f t="shared" si="43"/>
        <v>0</v>
      </c>
      <c r="CU96" s="218">
        <f t="shared" si="43"/>
        <v>0</v>
      </c>
      <c r="CV96" s="218">
        <f t="shared" si="43"/>
        <v>0</v>
      </c>
      <c r="CW96" s="218">
        <f t="shared" si="43"/>
        <v>0</v>
      </c>
      <c r="CX96" s="218">
        <f t="shared" si="43"/>
        <v>0</v>
      </c>
      <c r="CY96" s="219">
        <f t="shared" si="43"/>
        <v>0</v>
      </c>
      <c r="CZ96" s="224">
        <f t="shared" si="43"/>
        <v>0</v>
      </c>
      <c r="DA96" s="218">
        <f t="shared" si="43"/>
        <v>0</v>
      </c>
      <c r="DB96" s="218">
        <f t="shared" si="43"/>
        <v>0</v>
      </c>
      <c r="DC96" s="218">
        <f t="shared" si="43"/>
        <v>0</v>
      </c>
      <c r="DD96" s="218">
        <f t="shared" si="43"/>
        <v>0</v>
      </c>
      <c r="DE96" s="219">
        <f t="shared" si="43"/>
        <v>0</v>
      </c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</row>
    <row r="97" spans="1:263" s="61" customFormat="1" ht="11.1" customHeight="1" x14ac:dyDescent="0.15">
      <c r="A97" s="51" t="s">
        <v>560</v>
      </c>
      <c r="B97" s="52" t="s">
        <v>966</v>
      </c>
      <c r="C97" s="53" t="s">
        <v>1275</v>
      </c>
      <c r="D97" s="53" t="s">
        <v>122</v>
      </c>
      <c r="E97" s="53" t="s">
        <v>136</v>
      </c>
      <c r="F97" s="53" t="s">
        <v>107</v>
      </c>
      <c r="G97" s="53" t="s">
        <v>1275</v>
      </c>
      <c r="H97" s="53" t="s">
        <v>51</v>
      </c>
      <c r="I97" s="53" t="s">
        <v>561</v>
      </c>
      <c r="J97" s="53" t="s">
        <v>49</v>
      </c>
      <c r="K97" s="53" t="s">
        <v>144</v>
      </c>
      <c r="L97" s="53" t="s">
        <v>199</v>
      </c>
      <c r="M97" s="53" t="s">
        <v>215</v>
      </c>
      <c r="N97" s="117">
        <v>1</v>
      </c>
      <c r="O97" s="118" t="s">
        <v>195</v>
      </c>
      <c r="P97" s="220">
        <f t="shared" si="30"/>
        <v>8</v>
      </c>
      <c r="Q97" s="221">
        <f t="shared" si="31"/>
        <v>1</v>
      </c>
      <c r="R97" s="222">
        <f t="shared" si="32"/>
        <v>1</v>
      </c>
      <c r="S97" s="119">
        <v>1</v>
      </c>
      <c r="T97" s="220">
        <f t="shared" si="34"/>
        <v>0</v>
      </c>
      <c r="U97" s="117">
        <v>0</v>
      </c>
      <c r="V97" s="117">
        <v>0</v>
      </c>
      <c r="W97" s="117">
        <v>0</v>
      </c>
      <c r="X97" s="118">
        <v>0</v>
      </c>
      <c r="Y97" s="220">
        <f t="shared" si="35"/>
        <v>0</v>
      </c>
      <c r="Z97" s="117">
        <v>0</v>
      </c>
      <c r="AA97" s="117">
        <v>0</v>
      </c>
      <c r="AB97" s="117">
        <v>0</v>
      </c>
      <c r="AC97" s="117">
        <v>0</v>
      </c>
      <c r="AD97" s="117">
        <v>0</v>
      </c>
      <c r="AE97" s="117">
        <v>0</v>
      </c>
      <c r="AF97" s="117">
        <v>0</v>
      </c>
      <c r="AG97" s="117">
        <v>0</v>
      </c>
      <c r="AH97" s="117">
        <v>0</v>
      </c>
      <c r="AI97" s="117">
        <v>0</v>
      </c>
      <c r="AJ97" s="117">
        <v>0</v>
      </c>
      <c r="AK97" s="117">
        <v>0</v>
      </c>
      <c r="AL97" s="117">
        <v>0</v>
      </c>
      <c r="AM97" s="117">
        <v>0</v>
      </c>
      <c r="AN97" s="117">
        <v>0</v>
      </c>
      <c r="AO97" s="117">
        <v>0</v>
      </c>
      <c r="AP97" s="117">
        <v>0</v>
      </c>
      <c r="AQ97" s="117">
        <v>0</v>
      </c>
      <c r="AR97" s="117">
        <v>0</v>
      </c>
      <c r="AS97" s="117">
        <v>0</v>
      </c>
      <c r="AT97" s="117">
        <v>0</v>
      </c>
      <c r="AU97" s="117">
        <v>0</v>
      </c>
      <c r="AV97" s="117">
        <v>0</v>
      </c>
      <c r="AW97" s="117">
        <v>0</v>
      </c>
      <c r="AX97" s="117">
        <v>0</v>
      </c>
      <c r="AY97" s="117">
        <v>0</v>
      </c>
      <c r="AZ97" s="117">
        <v>0</v>
      </c>
      <c r="BA97" s="117">
        <v>0</v>
      </c>
      <c r="BB97" s="117">
        <v>0</v>
      </c>
      <c r="BC97" s="269">
        <v>0</v>
      </c>
      <c r="BD97" s="270">
        <v>0</v>
      </c>
      <c r="BE97" s="117">
        <v>0</v>
      </c>
      <c r="BF97" s="117">
        <v>0</v>
      </c>
      <c r="BG97" s="117">
        <v>0</v>
      </c>
      <c r="BH97" s="118">
        <v>0</v>
      </c>
      <c r="BI97" s="270">
        <v>0</v>
      </c>
      <c r="BJ97" s="117">
        <v>0</v>
      </c>
      <c r="BK97" s="117">
        <v>0</v>
      </c>
      <c r="BL97" s="117">
        <v>0</v>
      </c>
      <c r="BM97" s="117">
        <v>0</v>
      </c>
      <c r="BN97" s="118">
        <v>0</v>
      </c>
      <c r="BO97" s="220">
        <f t="shared" si="36"/>
        <v>6</v>
      </c>
      <c r="BP97" s="270">
        <v>6</v>
      </c>
      <c r="BQ97" s="117">
        <v>2</v>
      </c>
      <c r="BR97" s="117">
        <v>0</v>
      </c>
      <c r="BS97" s="117">
        <v>4</v>
      </c>
      <c r="BT97" s="118">
        <v>0</v>
      </c>
      <c r="BU97" s="269">
        <v>0</v>
      </c>
      <c r="BV97" s="117">
        <v>0</v>
      </c>
      <c r="BW97" s="117">
        <v>0</v>
      </c>
      <c r="BX97" s="118">
        <v>0</v>
      </c>
      <c r="BY97" s="270">
        <v>0</v>
      </c>
      <c r="BZ97" s="117">
        <v>0</v>
      </c>
      <c r="CA97" s="117">
        <v>0</v>
      </c>
      <c r="CB97" s="117">
        <v>0</v>
      </c>
      <c r="CC97" s="117">
        <v>0</v>
      </c>
      <c r="CD97" s="117">
        <v>0</v>
      </c>
      <c r="CE97" s="117">
        <v>0</v>
      </c>
      <c r="CF97" s="117">
        <v>0</v>
      </c>
      <c r="CG97" s="118">
        <v>0</v>
      </c>
      <c r="CH97" s="270">
        <v>1</v>
      </c>
      <c r="CI97" s="117">
        <v>0</v>
      </c>
      <c r="CJ97" s="117">
        <v>0</v>
      </c>
      <c r="CK97" s="117">
        <v>0</v>
      </c>
      <c r="CL97" s="117">
        <v>0</v>
      </c>
      <c r="CM97" s="117">
        <v>0</v>
      </c>
      <c r="CN97" s="117">
        <v>0</v>
      </c>
      <c r="CO97" s="117">
        <v>0</v>
      </c>
      <c r="CP97" s="117">
        <v>0</v>
      </c>
      <c r="CQ97" s="117">
        <v>0</v>
      </c>
      <c r="CR97" s="117">
        <v>0</v>
      </c>
      <c r="CS97" s="117">
        <v>1</v>
      </c>
      <c r="CT97" s="117">
        <v>0</v>
      </c>
      <c r="CU97" s="117">
        <v>0</v>
      </c>
      <c r="CV97" s="117">
        <v>0</v>
      </c>
      <c r="CW97" s="117">
        <v>0</v>
      </c>
      <c r="CX97" s="117">
        <v>0</v>
      </c>
      <c r="CY97" s="118">
        <v>0</v>
      </c>
      <c r="CZ97" s="270">
        <v>0</v>
      </c>
      <c r="DA97" s="117">
        <v>0</v>
      </c>
      <c r="DB97" s="117">
        <v>0</v>
      </c>
      <c r="DC97" s="117">
        <v>0</v>
      </c>
      <c r="DD97" s="117">
        <v>0</v>
      </c>
      <c r="DE97" s="118">
        <v>0</v>
      </c>
    </row>
    <row r="98" spans="1:263" s="61" customFormat="1" ht="11.1" customHeight="1" x14ac:dyDescent="0.15">
      <c r="A98" s="51" t="s">
        <v>798</v>
      </c>
      <c r="B98" s="52" t="s">
        <v>966</v>
      </c>
      <c r="C98" s="53" t="s">
        <v>799</v>
      </c>
      <c r="D98" s="53" t="s">
        <v>122</v>
      </c>
      <c r="E98" s="53" t="s">
        <v>136</v>
      </c>
      <c r="F98" s="53" t="s">
        <v>107</v>
      </c>
      <c r="G98" s="53" t="s">
        <v>1275</v>
      </c>
      <c r="H98" s="53" t="s">
        <v>51</v>
      </c>
      <c r="I98" s="53" t="s">
        <v>561</v>
      </c>
      <c r="J98" s="53" t="s">
        <v>49</v>
      </c>
      <c r="K98" s="53" t="s">
        <v>144</v>
      </c>
      <c r="L98" s="53" t="s">
        <v>199</v>
      </c>
      <c r="M98" s="53" t="s">
        <v>207</v>
      </c>
      <c r="N98" s="117">
        <v>1</v>
      </c>
      <c r="O98" s="118" t="s">
        <v>195</v>
      </c>
      <c r="P98" s="220">
        <f t="shared" si="30"/>
        <v>8</v>
      </c>
      <c r="Q98" s="221">
        <f t="shared" si="31"/>
        <v>3</v>
      </c>
      <c r="R98" s="222">
        <f t="shared" si="32"/>
        <v>3</v>
      </c>
      <c r="S98" s="119">
        <v>2</v>
      </c>
      <c r="T98" s="220">
        <f t="shared" si="34"/>
        <v>0</v>
      </c>
      <c r="U98" s="117">
        <v>0</v>
      </c>
      <c r="V98" s="117">
        <v>0</v>
      </c>
      <c r="W98" s="117">
        <v>0</v>
      </c>
      <c r="X98" s="118">
        <v>0</v>
      </c>
      <c r="Y98" s="220">
        <f t="shared" si="35"/>
        <v>0</v>
      </c>
      <c r="Z98" s="117">
        <v>0</v>
      </c>
      <c r="AA98" s="117">
        <v>0</v>
      </c>
      <c r="AB98" s="117">
        <v>0</v>
      </c>
      <c r="AC98" s="117">
        <v>0</v>
      </c>
      <c r="AD98" s="117">
        <v>0</v>
      </c>
      <c r="AE98" s="117">
        <v>0</v>
      </c>
      <c r="AF98" s="117">
        <v>0</v>
      </c>
      <c r="AG98" s="117">
        <v>0</v>
      </c>
      <c r="AH98" s="117">
        <v>0</v>
      </c>
      <c r="AI98" s="117">
        <v>0</v>
      </c>
      <c r="AJ98" s="117">
        <v>0</v>
      </c>
      <c r="AK98" s="117">
        <v>0</v>
      </c>
      <c r="AL98" s="117">
        <v>0</v>
      </c>
      <c r="AM98" s="117">
        <v>0</v>
      </c>
      <c r="AN98" s="117">
        <v>0</v>
      </c>
      <c r="AO98" s="117">
        <v>0</v>
      </c>
      <c r="AP98" s="117">
        <v>0</v>
      </c>
      <c r="AQ98" s="117">
        <v>0</v>
      </c>
      <c r="AR98" s="117">
        <v>0</v>
      </c>
      <c r="AS98" s="117">
        <v>0</v>
      </c>
      <c r="AT98" s="117">
        <v>0</v>
      </c>
      <c r="AU98" s="117">
        <v>0</v>
      </c>
      <c r="AV98" s="117">
        <v>0</v>
      </c>
      <c r="AW98" s="117">
        <v>0</v>
      </c>
      <c r="AX98" s="117">
        <v>0</v>
      </c>
      <c r="AY98" s="117">
        <v>0</v>
      </c>
      <c r="AZ98" s="117">
        <v>0</v>
      </c>
      <c r="BA98" s="117">
        <v>0</v>
      </c>
      <c r="BB98" s="117">
        <v>0</v>
      </c>
      <c r="BC98" s="269">
        <v>1</v>
      </c>
      <c r="BD98" s="270">
        <v>0</v>
      </c>
      <c r="BE98" s="117">
        <v>0</v>
      </c>
      <c r="BF98" s="117">
        <v>0</v>
      </c>
      <c r="BG98" s="117">
        <v>0</v>
      </c>
      <c r="BH98" s="118">
        <v>0</v>
      </c>
      <c r="BI98" s="270">
        <v>0</v>
      </c>
      <c r="BJ98" s="117">
        <v>0</v>
      </c>
      <c r="BK98" s="117">
        <v>0</v>
      </c>
      <c r="BL98" s="117">
        <v>0</v>
      </c>
      <c r="BM98" s="117">
        <v>0</v>
      </c>
      <c r="BN98" s="118">
        <v>0</v>
      </c>
      <c r="BO98" s="220">
        <f t="shared" si="36"/>
        <v>4</v>
      </c>
      <c r="BP98" s="270">
        <v>4</v>
      </c>
      <c r="BQ98" s="117">
        <v>1</v>
      </c>
      <c r="BR98" s="117">
        <v>0</v>
      </c>
      <c r="BS98" s="117">
        <v>2</v>
      </c>
      <c r="BT98" s="118">
        <v>1</v>
      </c>
      <c r="BU98" s="269">
        <v>0</v>
      </c>
      <c r="BV98" s="117">
        <v>0</v>
      </c>
      <c r="BW98" s="117">
        <v>0</v>
      </c>
      <c r="BX98" s="118">
        <v>0</v>
      </c>
      <c r="BY98" s="270">
        <v>0</v>
      </c>
      <c r="BZ98" s="117">
        <v>0</v>
      </c>
      <c r="CA98" s="117">
        <v>0</v>
      </c>
      <c r="CB98" s="117">
        <v>0</v>
      </c>
      <c r="CC98" s="117">
        <v>0</v>
      </c>
      <c r="CD98" s="117">
        <v>0</v>
      </c>
      <c r="CE98" s="117">
        <v>0</v>
      </c>
      <c r="CF98" s="117">
        <v>0</v>
      </c>
      <c r="CG98" s="118">
        <v>0</v>
      </c>
      <c r="CH98" s="270">
        <v>1</v>
      </c>
      <c r="CI98" s="117">
        <v>0</v>
      </c>
      <c r="CJ98" s="117">
        <v>0</v>
      </c>
      <c r="CK98" s="117">
        <v>0</v>
      </c>
      <c r="CL98" s="117">
        <v>0</v>
      </c>
      <c r="CM98" s="117">
        <v>0</v>
      </c>
      <c r="CN98" s="117">
        <v>0</v>
      </c>
      <c r="CO98" s="117">
        <v>0</v>
      </c>
      <c r="CP98" s="117">
        <v>0</v>
      </c>
      <c r="CQ98" s="117">
        <v>0</v>
      </c>
      <c r="CR98" s="117">
        <v>0</v>
      </c>
      <c r="CS98" s="117">
        <v>1</v>
      </c>
      <c r="CT98" s="117">
        <v>0</v>
      </c>
      <c r="CU98" s="117">
        <v>0</v>
      </c>
      <c r="CV98" s="117">
        <v>0</v>
      </c>
      <c r="CW98" s="117">
        <v>0</v>
      </c>
      <c r="CX98" s="117">
        <v>0</v>
      </c>
      <c r="CY98" s="118">
        <v>0</v>
      </c>
      <c r="CZ98" s="270">
        <v>0</v>
      </c>
      <c r="DA98" s="117">
        <v>0</v>
      </c>
      <c r="DB98" s="117">
        <v>0</v>
      </c>
      <c r="DC98" s="117">
        <v>0</v>
      </c>
      <c r="DD98" s="117">
        <v>0</v>
      </c>
      <c r="DE98" s="118">
        <v>0</v>
      </c>
    </row>
    <row r="99" spans="1:263" s="61" customFormat="1" ht="11.1" customHeight="1" x14ac:dyDescent="0.15">
      <c r="A99" s="51" t="s">
        <v>897</v>
      </c>
      <c r="B99" s="52" t="s">
        <v>966</v>
      </c>
      <c r="C99" s="53" t="s">
        <v>898</v>
      </c>
      <c r="D99" s="53" t="s">
        <v>122</v>
      </c>
      <c r="E99" s="53" t="s">
        <v>136</v>
      </c>
      <c r="F99" s="53" t="s">
        <v>107</v>
      </c>
      <c r="G99" s="53" t="s">
        <v>1275</v>
      </c>
      <c r="H99" s="53" t="s">
        <v>191</v>
      </c>
      <c r="I99" s="53" t="s">
        <v>898</v>
      </c>
      <c r="J99" s="53" t="s">
        <v>49</v>
      </c>
      <c r="K99" s="53" t="s">
        <v>144</v>
      </c>
      <c r="L99" s="53" t="s">
        <v>199</v>
      </c>
      <c r="M99" s="53" t="s">
        <v>205</v>
      </c>
      <c r="N99" s="117">
        <v>1</v>
      </c>
      <c r="O99" s="118" t="s">
        <v>195</v>
      </c>
      <c r="P99" s="220">
        <f t="shared" si="30"/>
        <v>11</v>
      </c>
      <c r="Q99" s="221">
        <f t="shared" si="31"/>
        <v>4</v>
      </c>
      <c r="R99" s="222">
        <f t="shared" si="32"/>
        <v>4</v>
      </c>
      <c r="S99" s="119">
        <v>2</v>
      </c>
      <c r="T99" s="220">
        <f t="shared" si="34"/>
        <v>0</v>
      </c>
      <c r="U99" s="117">
        <v>0</v>
      </c>
      <c r="V99" s="117">
        <v>0</v>
      </c>
      <c r="W99" s="117">
        <v>0</v>
      </c>
      <c r="X99" s="118">
        <v>0</v>
      </c>
      <c r="Y99" s="220">
        <f t="shared" si="35"/>
        <v>0</v>
      </c>
      <c r="Z99" s="117">
        <v>0</v>
      </c>
      <c r="AA99" s="117">
        <v>0</v>
      </c>
      <c r="AB99" s="117">
        <v>0</v>
      </c>
      <c r="AC99" s="117">
        <v>0</v>
      </c>
      <c r="AD99" s="117">
        <v>0</v>
      </c>
      <c r="AE99" s="117">
        <v>0</v>
      </c>
      <c r="AF99" s="117">
        <v>0</v>
      </c>
      <c r="AG99" s="117">
        <v>0</v>
      </c>
      <c r="AH99" s="117">
        <v>0</v>
      </c>
      <c r="AI99" s="117">
        <v>0</v>
      </c>
      <c r="AJ99" s="117">
        <v>0</v>
      </c>
      <c r="AK99" s="117">
        <v>0</v>
      </c>
      <c r="AL99" s="117">
        <v>0</v>
      </c>
      <c r="AM99" s="117">
        <v>0</v>
      </c>
      <c r="AN99" s="117">
        <v>0</v>
      </c>
      <c r="AO99" s="117">
        <v>0</v>
      </c>
      <c r="AP99" s="117">
        <v>0</v>
      </c>
      <c r="AQ99" s="117">
        <v>0</v>
      </c>
      <c r="AR99" s="117">
        <v>0</v>
      </c>
      <c r="AS99" s="117">
        <v>0</v>
      </c>
      <c r="AT99" s="117">
        <v>0</v>
      </c>
      <c r="AU99" s="117">
        <v>0</v>
      </c>
      <c r="AV99" s="117">
        <v>0</v>
      </c>
      <c r="AW99" s="117">
        <v>0</v>
      </c>
      <c r="AX99" s="117">
        <v>0</v>
      </c>
      <c r="AY99" s="117">
        <v>0</v>
      </c>
      <c r="AZ99" s="117">
        <v>0</v>
      </c>
      <c r="BA99" s="117">
        <v>0</v>
      </c>
      <c r="BB99" s="117">
        <v>0</v>
      </c>
      <c r="BC99" s="269">
        <v>1</v>
      </c>
      <c r="BD99" s="270">
        <v>1</v>
      </c>
      <c r="BE99" s="117">
        <v>1</v>
      </c>
      <c r="BF99" s="117">
        <v>0</v>
      </c>
      <c r="BG99" s="117">
        <v>0</v>
      </c>
      <c r="BH99" s="118">
        <v>0</v>
      </c>
      <c r="BI99" s="270">
        <v>0</v>
      </c>
      <c r="BJ99" s="117">
        <v>0</v>
      </c>
      <c r="BK99" s="117">
        <v>0</v>
      </c>
      <c r="BL99" s="117">
        <v>0</v>
      </c>
      <c r="BM99" s="117">
        <v>0</v>
      </c>
      <c r="BN99" s="118">
        <v>0</v>
      </c>
      <c r="BO99" s="220">
        <f t="shared" si="36"/>
        <v>6</v>
      </c>
      <c r="BP99" s="270">
        <v>6</v>
      </c>
      <c r="BQ99" s="117">
        <v>1</v>
      </c>
      <c r="BR99" s="117">
        <v>0</v>
      </c>
      <c r="BS99" s="117">
        <v>3</v>
      </c>
      <c r="BT99" s="118">
        <v>2</v>
      </c>
      <c r="BU99" s="269">
        <v>0</v>
      </c>
      <c r="BV99" s="117">
        <v>0</v>
      </c>
      <c r="BW99" s="117">
        <v>0</v>
      </c>
      <c r="BX99" s="118">
        <v>0</v>
      </c>
      <c r="BY99" s="270">
        <v>0</v>
      </c>
      <c r="BZ99" s="117">
        <v>0</v>
      </c>
      <c r="CA99" s="117">
        <v>0</v>
      </c>
      <c r="CB99" s="117">
        <v>0</v>
      </c>
      <c r="CC99" s="117">
        <v>0</v>
      </c>
      <c r="CD99" s="117">
        <v>0</v>
      </c>
      <c r="CE99" s="117">
        <v>0</v>
      </c>
      <c r="CF99" s="117">
        <v>0</v>
      </c>
      <c r="CG99" s="118">
        <v>0</v>
      </c>
      <c r="CH99" s="270">
        <v>1</v>
      </c>
      <c r="CI99" s="117">
        <v>0</v>
      </c>
      <c r="CJ99" s="117">
        <v>0</v>
      </c>
      <c r="CK99" s="117">
        <v>0</v>
      </c>
      <c r="CL99" s="117">
        <v>0</v>
      </c>
      <c r="CM99" s="117">
        <v>0</v>
      </c>
      <c r="CN99" s="117">
        <v>0</v>
      </c>
      <c r="CO99" s="117">
        <v>0</v>
      </c>
      <c r="CP99" s="117">
        <v>0</v>
      </c>
      <c r="CQ99" s="117">
        <v>0</v>
      </c>
      <c r="CR99" s="117">
        <v>0</v>
      </c>
      <c r="CS99" s="117">
        <v>1</v>
      </c>
      <c r="CT99" s="117">
        <v>0</v>
      </c>
      <c r="CU99" s="117">
        <v>0</v>
      </c>
      <c r="CV99" s="117">
        <v>0</v>
      </c>
      <c r="CW99" s="117">
        <v>0</v>
      </c>
      <c r="CX99" s="117">
        <v>0</v>
      </c>
      <c r="CY99" s="118">
        <v>0</v>
      </c>
      <c r="CZ99" s="270">
        <v>0</v>
      </c>
      <c r="DA99" s="117">
        <v>0</v>
      </c>
      <c r="DB99" s="117">
        <v>0</v>
      </c>
      <c r="DC99" s="117">
        <v>0</v>
      </c>
      <c r="DD99" s="117">
        <v>0</v>
      </c>
      <c r="DE99" s="118">
        <v>0</v>
      </c>
    </row>
    <row r="100" spans="1:263" s="61" customFormat="1" ht="11.1" customHeight="1" x14ac:dyDescent="0.15">
      <c r="A100" s="51" t="s">
        <v>564</v>
      </c>
      <c r="B100" s="52" t="s">
        <v>966</v>
      </c>
      <c r="C100" s="53" t="s">
        <v>565</v>
      </c>
      <c r="D100" s="53" t="s">
        <v>122</v>
      </c>
      <c r="E100" s="53" t="s">
        <v>136</v>
      </c>
      <c r="F100" s="53" t="s">
        <v>107</v>
      </c>
      <c r="G100" s="53" t="s">
        <v>1275</v>
      </c>
      <c r="H100" s="53" t="s">
        <v>216</v>
      </c>
      <c r="I100" s="53" t="s">
        <v>566</v>
      </c>
      <c r="J100" s="53" t="s">
        <v>49</v>
      </c>
      <c r="K100" s="53" t="s">
        <v>144</v>
      </c>
      <c r="L100" s="53" t="s">
        <v>199</v>
      </c>
      <c r="M100" s="53" t="s">
        <v>206</v>
      </c>
      <c r="N100" s="117">
        <v>1</v>
      </c>
      <c r="O100" s="118" t="s">
        <v>195</v>
      </c>
      <c r="P100" s="220">
        <f t="shared" si="30"/>
        <v>4</v>
      </c>
      <c r="Q100" s="221">
        <f t="shared" si="31"/>
        <v>1</v>
      </c>
      <c r="R100" s="222">
        <f t="shared" si="32"/>
        <v>1</v>
      </c>
      <c r="S100" s="119">
        <v>0</v>
      </c>
      <c r="T100" s="220">
        <f t="shared" si="34"/>
        <v>0</v>
      </c>
      <c r="U100" s="117">
        <v>0</v>
      </c>
      <c r="V100" s="117">
        <v>0</v>
      </c>
      <c r="W100" s="117">
        <v>0</v>
      </c>
      <c r="X100" s="118">
        <v>0</v>
      </c>
      <c r="Y100" s="220">
        <f t="shared" si="35"/>
        <v>0</v>
      </c>
      <c r="Z100" s="117">
        <v>0</v>
      </c>
      <c r="AA100" s="117">
        <v>0</v>
      </c>
      <c r="AB100" s="117">
        <v>0</v>
      </c>
      <c r="AC100" s="117">
        <v>0</v>
      </c>
      <c r="AD100" s="117">
        <v>0</v>
      </c>
      <c r="AE100" s="117">
        <v>0</v>
      </c>
      <c r="AF100" s="117">
        <v>0</v>
      </c>
      <c r="AG100" s="117">
        <v>0</v>
      </c>
      <c r="AH100" s="117">
        <v>0</v>
      </c>
      <c r="AI100" s="117">
        <v>0</v>
      </c>
      <c r="AJ100" s="117">
        <v>0</v>
      </c>
      <c r="AK100" s="117">
        <v>0</v>
      </c>
      <c r="AL100" s="117">
        <v>0</v>
      </c>
      <c r="AM100" s="117">
        <v>0</v>
      </c>
      <c r="AN100" s="117">
        <v>0</v>
      </c>
      <c r="AO100" s="117">
        <v>0</v>
      </c>
      <c r="AP100" s="117">
        <v>0</v>
      </c>
      <c r="AQ100" s="117">
        <v>0</v>
      </c>
      <c r="AR100" s="117">
        <v>0</v>
      </c>
      <c r="AS100" s="117">
        <v>0</v>
      </c>
      <c r="AT100" s="117">
        <v>0</v>
      </c>
      <c r="AU100" s="117">
        <v>0</v>
      </c>
      <c r="AV100" s="117">
        <v>0</v>
      </c>
      <c r="AW100" s="117">
        <v>0</v>
      </c>
      <c r="AX100" s="117">
        <v>0</v>
      </c>
      <c r="AY100" s="117">
        <v>0</v>
      </c>
      <c r="AZ100" s="117">
        <v>0</v>
      </c>
      <c r="BA100" s="117">
        <v>0</v>
      </c>
      <c r="BB100" s="117">
        <v>0</v>
      </c>
      <c r="BC100" s="269">
        <v>0</v>
      </c>
      <c r="BD100" s="270">
        <v>1</v>
      </c>
      <c r="BE100" s="117">
        <v>1</v>
      </c>
      <c r="BF100" s="117">
        <v>0</v>
      </c>
      <c r="BG100" s="117">
        <v>0</v>
      </c>
      <c r="BH100" s="118">
        <v>0</v>
      </c>
      <c r="BI100" s="270">
        <v>0</v>
      </c>
      <c r="BJ100" s="117">
        <v>0</v>
      </c>
      <c r="BK100" s="117">
        <v>0</v>
      </c>
      <c r="BL100" s="117">
        <v>0</v>
      </c>
      <c r="BM100" s="117">
        <v>0</v>
      </c>
      <c r="BN100" s="118">
        <v>0</v>
      </c>
      <c r="BO100" s="220">
        <f t="shared" si="36"/>
        <v>3</v>
      </c>
      <c r="BP100" s="270">
        <v>3</v>
      </c>
      <c r="BQ100" s="117">
        <v>1</v>
      </c>
      <c r="BR100" s="117">
        <v>0</v>
      </c>
      <c r="BS100" s="117">
        <v>2</v>
      </c>
      <c r="BT100" s="118">
        <v>0</v>
      </c>
      <c r="BU100" s="269">
        <v>0</v>
      </c>
      <c r="BV100" s="117">
        <v>0</v>
      </c>
      <c r="BW100" s="117">
        <v>0</v>
      </c>
      <c r="BX100" s="118">
        <v>0</v>
      </c>
      <c r="BY100" s="270">
        <v>0</v>
      </c>
      <c r="BZ100" s="117">
        <v>0</v>
      </c>
      <c r="CA100" s="117">
        <v>0</v>
      </c>
      <c r="CB100" s="117">
        <v>0</v>
      </c>
      <c r="CC100" s="117">
        <v>0</v>
      </c>
      <c r="CD100" s="117">
        <v>0</v>
      </c>
      <c r="CE100" s="117">
        <v>0</v>
      </c>
      <c r="CF100" s="117">
        <v>0</v>
      </c>
      <c r="CG100" s="118">
        <v>0</v>
      </c>
      <c r="CH100" s="270">
        <v>0</v>
      </c>
      <c r="CI100" s="117">
        <v>0</v>
      </c>
      <c r="CJ100" s="117">
        <v>0</v>
      </c>
      <c r="CK100" s="117">
        <v>0</v>
      </c>
      <c r="CL100" s="117">
        <v>0</v>
      </c>
      <c r="CM100" s="117">
        <v>0</v>
      </c>
      <c r="CN100" s="117">
        <v>0</v>
      </c>
      <c r="CO100" s="117">
        <v>0</v>
      </c>
      <c r="CP100" s="117">
        <v>0</v>
      </c>
      <c r="CQ100" s="117">
        <v>0</v>
      </c>
      <c r="CR100" s="117">
        <v>0</v>
      </c>
      <c r="CS100" s="117">
        <v>0</v>
      </c>
      <c r="CT100" s="117">
        <v>0</v>
      </c>
      <c r="CU100" s="117">
        <v>0</v>
      </c>
      <c r="CV100" s="117">
        <v>0</v>
      </c>
      <c r="CW100" s="117">
        <v>0</v>
      </c>
      <c r="CX100" s="117">
        <v>0</v>
      </c>
      <c r="CY100" s="118">
        <v>0</v>
      </c>
      <c r="CZ100" s="270">
        <v>0</v>
      </c>
      <c r="DA100" s="117">
        <v>0</v>
      </c>
      <c r="DB100" s="117">
        <v>0</v>
      </c>
      <c r="DC100" s="117">
        <v>0</v>
      </c>
      <c r="DD100" s="117">
        <v>0</v>
      </c>
      <c r="DE100" s="118">
        <v>0</v>
      </c>
    </row>
    <row r="101" spans="1:263" s="61" customFormat="1" ht="11.1" customHeight="1" x14ac:dyDescent="0.15">
      <c r="A101" s="51" t="s">
        <v>826</v>
      </c>
      <c r="B101" s="52" t="s">
        <v>966</v>
      </c>
      <c r="C101" s="53" t="s">
        <v>1299</v>
      </c>
      <c r="D101" s="53" t="s">
        <v>122</v>
      </c>
      <c r="E101" s="53" t="s">
        <v>136</v>
      </c>
      <c r="F101" s="53" t="s">
        <v>107</v>
      </c>
      <c r="G101" s="53" t="s">
        <v>1275</v>
      </c>
      <c r="H101" s="53" t="s">
        <v>233</v>
      </c>
      <c r="I101" s="53" t="s">
        <v>827</v>
      </c>
      <c r="J101" s="53" t="s">
        <v>49</v>
      </c>
      <c r="K101" s="53" t="s">
        <v>144</v>
      </c>
      <c r="L101" s="53" t="s">
        <v>199</v>
      </c>
      <c r="M101" s="53" t="s">
        <v>217</v>
      </c>
      <c r="N101" s="117">
        <v>1</v>
      </c>
      <c r="O101" s="118" t="s">
        <v>218</v>
      </c>
      <c r="P101" s="220">
        <f t="shared" si="30"/>
        <v>3</v>
      </c>
      <c r="Q101" s="221">
        <f t="shared" si="31"/>
        <v>1</v>
      </c>
      <c r="R101" s="222">
        <f t="shared" si="32"/>
        <v>1</v>
      </c>
      <c r="S101" s="119">
        <v>1</v>
      </c>
      <c r="T101" s="220">
        <f t="shared" si="34"/>
        <v>0</v>
      </c>
      <c r="U101" s="117">
        <v>0</v>
      </c>
      <c r="V101" s="117">
        <v>0</v>
      </c>
      <c r="W101" s="117">
        <v>0</v>
      </c>
      <c r="X101" s="118">
        <v>0</v>
      </c>
      <c r="Y101" s="220">
        <f t="shared" si="35"/>
        <v>0</v>
      </c>
      <c r="Z101" s="117">
        <v>0</v>
      </c>
      <c r="AA101" s="117">
        <v>0</v>
      </c>
      <c r="AB101" s="117">
        <v>0</v>
      </c>
      <c r="AC101" s="117">
        <v>0</v>
      </c>
      <c r="AD101" s="117">
        <v>0</v>
      </c>
      <c r="AE101" s="117">
        <v>0</v>
      </c>
      <c r="AF101" s="117">
        <v>0</v>
      </c>
      <c r="AG101" s="117">
        <v>0</v>
      </c>
      <c r="AH101" s="117">
        <v>0</v>
      </c>
      <c r="AI101" s="117">
        <v>0</v>
      </c>
      <c r="AJ101" s="117">
        <v>0</v>
      </c>
      <c r="AK101" s="117">
        <v>0</v>
      </c>
      <c r="AL101" s="117">
        <v>0</v>
      </c>
      <c r="AM101" s="117">
        <v>0</v>
      </c>
      <c r="AN101" s="117">
        <v>0</v>
      </c>
      <c r="AO101" s="117">
        <v>0</v>
      </c>
      <c r="AP101" s="117">
        <v>0</v>
      </c>
      <c r="AQ101" s="117">
        <v>0</v>
      </c>
      <c r="AR101" s="117">
        <v>0</v>
      </c>
      <c r="AS101" s="117">
        <v>0</v>
      </c>
      <c r="AT101" s="117">
        <v>0</v>
      </c>
      <c r="AU101" s="117">
        <v>0</v>
      </c>
      <c r="AV101" s="117">
        <v>0</v>
      </c>
      <c r="AW101" s="117">
        <v>0</v>
      </c>
      <c r="AX101" s="117">
        <v>0</v>
      </c>
      <c r="AY101" s="117">
        <v>0</v>
      </c>
      <c r="AZ101" s="117">
        <v>0</v>
      </c>
      <c r="BA101" s="117">
        <v>0</v>
      </c>
      <c r="BB101" s="117">
        <v>0</v>
      </c>
      <c r="BC101" s="269">
        <v>0</v>
      </c>
      <c r="BD101" s="270">
        <v>0</v>
      </c>
      <c r="BE101" s="117">
        <v>0</v>
      </c>
      <c r="BF101" s="117">
        <v>0</v>
      </c>
      <c r="BG101" s="117">
        <v>0</v>
      </c>
      <c r="BH101" s="118">
        <v>0</v>
      </c>
      <c r="BI101" s="270">
        <v>0</v>
      </c>
      <c r="BJ101" s="117">
        <v>0</v>
      </c>
      <c r="BK101" s="117">
        <v>0</v>
      </c>
      <c r="BL101" s="117">
        <v>0</v>
      </c>
      <c r="BM101" s="117">
        <v>0</v>
      </c>
      <c r="BN101" s="118">
        <v>0</v>
      </c>
      <c r="BO101" s="220">
        <f t="shared" si="36"/>
        <v>1</v>
      </c>
      <c r="BP101" s="270">
        <v>1</v>
      </c>
      <c r="BQ101" s="117">
        <v>1</v>
      </c>
      <c r="BR101" s="117">
        <v>0</v>
      </c>
      <c r="BS101" s="117">
        <v>0</v>
      </c>
      <c r="BT101" s="118">
        <v>0</v>
      </c>
      <c r="BU101" s="269">
        <v>0</v>
      </c>
      <c r="BV101" s="117">
        <v>0</v>
      </c>
      <c r="BW101" s="117">
        <v>0</v>
      </c>
      <c r="BX101" s="118">
        <v>0</v>
      </c>
      <c r="BY101" s="270">
        <v>0</v>
      </c>
      <c r="BZ101" s="117">
        <v>0</v>
      </c>
      <c r="CA101" s="117">
        <v>0</v>
      </c>
      <c r="CB101" s="117">
        <v>0</v>
      </c>
      <c r="CC101" s="117">
        <v>0</v>
      </c>
      <c r="CD101" s="117">
        <v>0</v>
      </c>
      <c r="CE101" s="117">
        <v>0</v>
      </c>
      <c r="CF101" s="117">
        <v>0</v>
      </c>
      <c r="CG101" s="118">
        <v>0</v>
      </c>
      <c r="CH101" s="270">
        <v>1</v>
      </c>
      <c r="CI101" s="117">
        <v>0</v>
      </c>
      <c r="CJ101" s="117">
        <v>0</v>
      </c>
      <c r="CK101" s="117">
        <v>0</v>
      </c>
      <c r="CL101" s="117">
        <v>0</v>
      </c>
      <c r="CM101" s="117">
        <v>0</v>
      </c>
      <c r="CN101" s="117">
        <v>0</v>
      </c>
      <c r="CO101" s="117">
        <v>0</v>
      </c>
      <c r="CP101" s="117">
        <v>0</v>
      </c>
      <c r="CQ101" s="117">
        <v>0</v>
      </c>
      <c r="CR101" s="117">
        <v>0</v>
      </c>
      <c r="CS101" s="117">
        <v>1</v>
      </c>
      <c r="CT101" s="117">
        <v>0</v>
      </c>
      <c r="CU101" s="117">
        <v>0</v>
      </c>
      <c r="CV101" s="117">
        <v>0</v>
      </c>
      <c r="CW101" s="117">
        <v>0</v>
      </c>
      <c r="CX101" s="117">
        <v>0</v>
      </c>
      <c r="CY101" s="118">
        <v>0</v>
      </c>
      <c r="CZ101" s="270">
        <v>0</v>
      </c>
      <c r="DA101" s="117">
        <v>0</v>
      </c>
      <c r="DB101" s="117">
        <v>0</v>
      </c>
      <c r="DC101" s="117">
        <v>0</v>
      </c>
      <c r="DD101" s="117">
        <v>0</v>
      </c>
      <c r="DE101" s="118">
        <v>0</v>
      </c>
    </row>
    <row r="102" spans="1:263" s="217" customFormat="1" ht="11.1" customHeight="1" x14ac:dyDescent="0.15">
      <c r="A102" s="208"/>
      <c r="B102" s="209"/>
      <c r="C102" s="209" t="s">
        <v>166</v>
      </c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18">
        <f>SUM(N103:N116)</f>
        <v>14</v>
      </c>
      <c r="O102" s="219"/>
      <c r="P102" s="220">
        <f t="shared" si="30"/>
        <v>127</v>
      </c>
      <c r="Q102" s="221">
        <f t="shared" si="31"/>
        <v>35</v>
      </c>
      <c r="R102" s="222">
        <f t="shared" si="32"/>
        <v>35</v>
      </c>
      <c r="S102" s="223">
        <f t="shared" ref="S102:CD102" si="44">SUM(S103:S116)</f>
        <v>20</v>
      </c>
      <c r="T102" s="220">
        <f t="shared" si="34"/>
        <v>1</v>
      </c>
      <c r="U102" s="218">
        <f t="shared" si="44"/>
        <v>1</v>
      </c>
      <c r="V102" s="218">
        <f t="shared" si="44"/>
        <v>0</v>
      </c>
      <c r="W102" s="218">
        <f t="shared" si="44"/>
        <v>0</v>
      </c>
      <c r="X102" s="219">
        <f t="shared" si="44"/>
        <v>0</v>
      </c>
      <c r="Y102" s="220">
        <f t="shared" si="35"/>
        <v>2</v>
      </c>
      <c r="Z102" s="218">
        <f t="shared" si="44"/>
        <v>0</v>
      </c>
      <c r="AA102" s="218">
        <f t="shared" si="44"/>
        <v>0</v>
      </c>
      <c r="AB102" s="218">
        <f t="shared" si="44"/>
        <v>0</v>
      </c>
      <c r="AC102" s="218">
        <f t="shared" si="44"/>
        <v>0</v>
      </c>
      <c r="AD102" s="218">
        <f t="shared" si="44"/>
        <v>0</v>
      </c>
      <c r="AE102" s="218">
        <f t="shared" si="44"/>
        <v>0</v>
      </c>
      <c r="AF102" s="218">
        <f t="shared" si="44"/>
        <v>0</v>
      </c>
      <c r="AG102" s="218">
        <f t="shared" si="44"/>
        <v>0</v>
      </c>
      <c r="AH102" s="218">
        <f t="shared" si="44"/>
        <v>0</v>
      </c>
      <c r="AI102" s="218">
        <f t="shared" si="44"/>
        <v>0</v>
      </c>
      <c r="AJ102" s="218">
        <f t="shared" si="44"/>
        <v>0</v>
      </c>
      <c r="AK102" s="218">
        <f t="shared" si="44"/>
        <v>0</v>
      </c>
      <c r="AL102" s="218">
        <f t="shared" si="44"/>
        <v>0</v>
      </c>
      <c r="AM102" s="218">
        <f t="shared" si="44"/>
        <v>0</v>
      </c>
      <c r="AN102" s="218">
        <f t="shared" si="44"/>
        <v>0</v>
      </c>
      <c r="AO102" s="218">
        <f t="shared" si="44"/>
        <v>0</v>
      </c>
      <c r="AP102" s="218">
        <f t="shared" si="44"/>
        <v>0</v>
      </c>
      <c r="AQ102" s="218">
        <f t="shared" si="44"/>
        <v>0</v>
      </c>
      <c r="AR102" s="218">
        <f t="shared" si="44"/>
        <v>0</v>
      </c>
      <c r="AS102" s="218">
        <f t="shared" si="44"/>
        <v>0</v>
      </c>
      <c r="AT102" s="218">
        <f t="shared" si="44"/>
        <v>0</v>
      </c>
      <c r="AU102" s="218">
        <f t="shared" si="44"/>
        <v>0</v>
      </c>
      <c r="AV102" s="218">
        <f t="shared" si="44"/>
        <v>0</v>
      </c>
      <c r="AW102" s="218">
        <f t="shared" si="44"/>
        <v>0</v>
      </c>
      <c r="AX102" s="218">
        <f t="shared" si="44"/>
        <v>0</v>
      </c>
      <c r="AY102" s="218">
        <f t="shared" si="44"/>
        <v>1</v>
      </c>
      <c r="AZ102" s="218">
        <f t="shared" si="44"/>
        <v>0</v>
      </c>
      <c r="BA102" s="218">
        <f t="shared" si="44"/>
        <v>0</v>
      </c>
      <c r="BB102" s="218">
        <f t="shared" si="44"/>
        <v>1</v>
      </c>
      <c r="BC102" s="218">
        <f>SUM(BC103:BC116)</f>
        <v>6</v>
      </c>
      <c r="BD102" s="224">
        <f t="shared" si="44"/>
        <v>6</v>
      </c>
      <c r="BE102" s="218">
        <f t="shared" si="44"/>
        <v>5</v>
      </c>
      <c r="BF102" s="218">
        <f t="shared" si="44"/>
        <v>1</v>
      </c>
      <c r="BG102" s="218">
        <f t="shared" si="44"/>
        <v>0</v>
      </c>
      <c r="BH102" s="219">
        <f t="shared" si="44"/>
        <v>0</v>
      </c>
      <c r="BI102" s="224">
        <f t="shared" si="44"/>
        <v>0</v>
      </c>
      <c r="BJ102" s="218">
        <f t="shared" si="44"/>
        <v>0</v>
      </c>
      <c r="BK102" s="218">
        <f t="shared" si="44"/>
        <v>0</v>
      </c>
      <c r="BL102" s="218">
        <f t="shared" si="44"/>
        <v>0</v>
      </c>
      <c r="BM102" s="218">
        <f t="shared" si="44"/>
        <v>0</v>
      </c>
      <c r="BN102" s="219">
        <f t="shared" si="44"/>
        <v>0</v>
      </c>
      <c r="BO102" s="220">
        <f t="shared" si="36"/>
        <v>53</v>
      </c>
      <c r="BP102" s="224">
        <f t="shared" si="44"/>
        <v>53</v>
      </c>
      <c r="BQ102" s="218">
        <f t="shared" si="44"/>
        <v>14</v>
      </c>
      <c r="BR102" s="218">
        <f t="shared" si="44"/>
        <v>1</v>
      </c>
      <c r="BS102" s="218">
        <f t="shared" si="44"/>
        <v>24</v>
      </c>
      <c r="BT102" s="219">
        <f t="shared" si="44"/>
        <v>14</v>
      </c>
      <c r="BU102" s="218">
        <f t="shared" si="44"/>
        <v>0</v>
      </c>
      <c r="BV102" s="218">
        <f t="shared" si="44"/>
        <v>0</v>
      </c>
      <c r="BW102" s="218">
        <f t="shared" si="44"/>
        <v>0</v>
      </c>
      <c r="BX102" s="219">
        <f t="shared" si="44"/>
        <v>0</v>
      </c>
      <c r="BY102" s="224">
        <f t="shared" si="44"/>
        <v>15</v>
      </c>
      <c r="BZ102" s="218">
        <f t="shared" si="44"/>
        <v>1</v>
      </c>
      <c r="CA102" s="218">
        <f t="shared" si="44"/>
        <v>0</v>
      </c>
      <c r="CB102" s="218">
        <f t="shared" si="44"/>
        <v>0</v>
      </c>
      <c r="CC102" s="218">
        <f t="shared" si="44"/>
        <v>0</v>
      </c>
      <c r="CD102" s="218">
        <f t="shared" si="44"/>
        <v>1</v>
      </c>
      <c r="CE102" s="218">
        <f t="shared" ref="CE102:DE102" si="45">SUM(CE103:CE116)</f>
        <v>9</v>
      </c>
      <c r="CF102" s="218">
        <f t="shared" si="45"/>
        <v>0</v>
      </c>
      <c r="CG102" s="219">
        <f t="shared" si="45"/>
        <v>4</v>
      </c>
      <c r="CH102" s="224">
        <f t="shared" si="45"/>
        <v>16</v>
      </c>
      <c r="CI102" s="218">
        <f t="shared" si="45"/>
        <v>0</v>
      </c>
      <c r="CJ102" s="218">
        <f t="shared" si="45"/>
        <v>1</v>
      </c>
      <c r="CK102" s="218">
        <f t="shared" si="45"/>
        <v>0</v>
      </c>
      <c r="CL102" s="218">
        <f t="shared" si="45"/>
        <v>0</v>
      </c>
      <c r="CM102" s="218">
        <f t="shared" si="45"/>
        <v>0</v>
      </c>
      <c r="CN102" s="218">
        <f t="shared" si="45"/>
        <v>2</v>
      </c>
      <c r="CO102" s="218">
        <f t="shared" si="45"/>
        <v>0</v>
      </c>
      <c r="CP102" s="218">
        <f t="shared" si="45"/>
        <v>0</v>
      </c>
      <c r="CQ102" s="218">
        <f t="shared" si="45"/>
        <v>0</v>
      </c>
      <c r="CR102" s="218">
        <f t="shared" si="45"/>
        <v>0</v>
      </c>
      <c r="CS102" s="218">
        <f t="shared" si="45"/>
        <v>13</v>
      </c>
      <c r="CT102" s="218">
        <f t="shared" si="45"/>
        <v>0</v>
      </c>
      <c r="CU102" s="218">
        <f t="shared" si="45"/>
        <v>0</v>
      </c>
      <c r="CV102" s="218">
        <f t="shared" si="45"/>
        <v>0</v>
      </c>
      <c r="CW102" s="218">
        <f t="shared" si="45"/>
        <v>0</v>
      </c>
      <c r="CX102" s="218">
        <f t="shared" si="45"/>
        <v>0</v>
      </c>
      <c r="CY102" s="219">
        <f t="shared" si="45"/>
        <v>0</v>
      </c>
      <c r="CZ102" s="224">
        <f t="shared" si="45"/>
        <v>8</v>
      </c>
      <c r="DA102" s="218">
        <f t="shared" si="45"/>
        <v>7</v>
      </c>
      <c r="DB102" s="218">
        <f t="shared" si="45"/>
        <v>0</v>
      </c>
      <c r="DC102" s="218">
        <f t="shared" si="45"/>
        <v>0</v>
      </c>
      <c r="DD102" s="218">
        <f t="shared" si="45"/>
        <v>1</v>
      </c>
      <c r="DE102" s="219">
        <f t="shared" si="45"/>
        <v>0</v>
      </c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</row>
    <row r="103" spans="1:263" s="61" customFormat="1" ht="11.1" customHeight="1" x14ac:dyDescent="0.15">
      <c r="A103" s="51" t="s">
        <v>592</v>
      </c>
      <c r="B103" s="52" t="s">
        <v>966</v>
      </c>
      <c r="C103" s="53" t="s">
        <v>265</v>
      </c>
      <c r="D103" s="53" t="s">
        <v>122</v>
      </c>
      <c r="E103" s="53" t="s">
        <v>136</v>
      </c>
      <c r="F103" s="53" t="s">
        <v>97</v>
      </c>
      <c r="G103" s="53" t="s">
        <v>166</v>
      </c>
      <c r="H103" s="53" t="s">
        <v>51</v>
      </c>
      <c r="I103" s="53" t="s">
        <v>166</v>
      </c>
      <c r="J103" s="53" t="s">
        <v>49</v>
      </c>
      <c r="K103" s="53" t="s">
        <v>144</v>
      </c>
      <c r="L103" s="53" t="s">
        <v>199</v>
      </c>
      <c r="M103" s="53" t="s">
        <v>207</v>
      </c>
      <c r="N103" s="117">
        <v>1</v>
      </c>
      <c r="O103" s="118" t="s">
        <v>195</v>
      </c>
      <c r="P103" s="220">
        <f t="shared" si="30"/>
        <v>7</v>
      </c>
      <c r="Q103" s="221">
        <f t="shared" si="31"/>
        <v>2</v>
      </c>
      <c r="R103" s="222">
        <f t="shared" si="32"/>
        <v>2</v>
      </c>
      <c r="S103" s="119">
        <v>2</v>
      </c>
      <c r="T103" s="220">
        <f t="shared" si="34"/>
        <v>0</v>
      </c>
      <c r="U103" s="117">
        <v>0</v>
      </c>
      <c r="V103" s="117">
        <v>0</v>
      </c>
      <c r="W103" s="117">
        <v>0</v>
      </c>
      <c r="X103" s="118">
        <v>0</v>
      </c>
      <c r="Y103" s="220">
        <f t="shared" si="35"/>
        <v>0</v>
      </c>
      <c r="Z103" s="117">
        <v>0</v>
      </c>
      <c r="AA103" s="117">
        <v>0</v>
      </c>
      <c r="AB103" s="117">
        <v>0</v>
      </c>
      <c r="AC103" s="117">
        <v>0</v>
      </c>
      <c r="AD103" s="117">
        <v>0</v>
      </c>
      <c r="AE103" s="117">
        <v>0</v>
      </c>
      <c r="AF103" s="117">
        <v>0</v>
      </c>
      <c r="AG103" s="117">
        <v>0</v>
      </c>
      <c r="AH103" s="117">
        <v>0</v>
      </c>
      <c r="AI103" s="117">
        <v>0</v>
      </c>
      <c r="AJ103" s="117">
        <v>0</v>
      </c>
      <c r="AK103" s="117">
        <v>0</v>
      </c>
      <c r="AL103" s="117">
        <v>0</v>
      </c>
      <c r="AM103" s="117">
        <v>0</v>
      </c>
      <c r="AN103" s="117">
        <v>0</v>
      </c>
      <c r="AO103" s="117">
        <v>0</v>
      </c>
      <c r="AP103" s="117">
        <v>0</v>
      </c>
      <c r="AQ103" s="117">
        <v>0</v>
      </c>
      <c r="AR103" s="117">
        <v>0</v>
      </c>
      <c r="AS103" s="117">
        <v>0</v>
      </c>
      <c r="AT103" s="117">
        <v>0</v>
      </c>
      <c r="AU103" s="117">
        <v>0</v>
      </c>
      <c r="AV103" s="117">
        <v>0</v>
      </c>
      <c r="AW103" s="117">
        <v>0</v>
      </c>
      <c r="AX103" s="117">
        <v>0</v>
      </c>
      <c r="AY103" s="117">
        <v>0</v>
      </c>
      <c r="AZ103" s="117">
        <v>0</v>
      </c>
      <c r="BA103" s="117">
        <v>0</v>
      </c>
      <c r="BB103" s="117">
        <v>0</v>
      </c>
      <c r="BC103" s="269">
        <v>0</v>
      </c>
      <c r="BD103" s="270">
        <v>0</v>
      </c>
      <c r="BE103" s="117">
        <v>0</v>
      </c>
      <c r="BF103" s="117">
        <v>0</v>
      </c>
      <c r="BG103" s="117">
        <v>0</v>
      </c>
      <c r="BH103" s="118">
        <v>0</v>
      </c>
      <c r="BI103" s="270">
        <v>0</v>
      </c>
      <c r="BJ103" s="117">
        <v>0</v>
      </c>
      <c r="BK103" s="117">
        <v>0</v>
      </c>
      <c r="BL103" s="117">
        <v>0</v>
      </c>
      <c r="BM103" s="117">
        <v>0</v>
      </c>
      <c r="BN103" s="118">
        <v>0</v>
      </c>
      <c r="BO103" s="220">
        <f t="shared" si="36"/>
        <v>4</v>
      </c>
      <c r="BP103" s="270">
        <v>4</v>
      </c>
      <c r="BQ103" s="117">
        <v>1</v>
      </c>
      <c r="BR103" s="117">
        <v>0</v>
      </c>
      <c r="BS103" s="117">
        <v>2</v>
      </c>
      <c r="BT103" s="118">
        <v>1</v>
      </c>
      <c r="BU103" s="269">
        <v>0</v>
      </c>
      <c r="BV103" s="117">
        <v>0</v>
      </c>
      <c r="BW103" s="117">
        <v>0</v>
      </c>
      <c r="BX103" s="118">
        <v>0</v>
      </c>
      <c r="BY103" s="270">
        <v>0</v>
      </c>
      <c r="BZ103" s="117">
        <v>0</v>
      </c>
      <c r="CA103" s="117">
        <v>0</v>
      </c>
      <c r="CB103" s="117">
        <v>0</v>
      </c>
      <c r="CC103" s="117">
        <v>0</v>
      </c>
      <c r="CD103" s="117">
        <v>0</v>
      </c>
      <c r="CE103" s="117">
        <v>0</v>
      </c>
      <c r="CF103" s="117">
        <v>0</v>
      </c>
      <c r="CG103" s="118">
        <v>0</v>
      </c>
      <c r="CH103" s="270">
        <v>1</v>
      </c>
      <c r="CI103" s="117">
        <v>0</v>
      </c>
      <c r="CJ103" s="117">
        <v>0</v>
      </c>
      <c r="CK103" s="117">
        <v>0</v>
      </c>
      <c r="CL103" s="117">
        <v>0</v>
      </c>
      <c r="CM103" s="117">
        <v>0</v>
      </c>
      <c r="CN103" s="117">
        <v>0</v>
      </c>
      <c r="CO103" s="117">
        <v>0</v>
      </c>
      <c r="CP103" s="117">
        <v>0</v>
      </c>
      <c r="CQ103" s="117">
        <v>0</v>
      </c>
      <c r="CR103" s="117">
        <v>0</v>
      </c>
      <c r="CS103" s="117">
        <v>1</v>
      </c>
      <c r="CT103" s="117">
        <v>0</v>
      </c>
      <c r="CU103" s="117">
        <v>0</v>
      </c>
      <c r="CV103" s="117">
        <v>0</v>
      </c>
      <c r="CW103" s="117">
        <v>0</v>
      </c>
      <c r="CX103" s="117">
        <v>0</v>
      </c>
      <c r="CY103" s="118">
        <v>0</v>
      </c>
      <c r="CZ103" s="270">
        <v>0</v>
      </c>
      <c r="DA103" s="117">
        <v>0</v>
      </c>
      <c r="DB103" s="117">
        <v>0</v>
      </c>
      <c r="DC103" s="117">
        <v>0</v>
      </c>
      <c r="DD103" s="117">
        <v>0</v>
      </c>
      <c r="DE103" s="118">
        <v>0</v>
      </c>
    </row>
    <row r="104" spans="1:263" s="61" customFormat="1" ht="11.1" customHeight="1" x14ac:dyDescent="0.15">
      <c r="A104" s="51" t="s">
        <v>594</v>
      </c>
      <c r="B104" s="52" t="s">
        <v>966</v>
      </c>
      <c r="C104" s="53" t="s">
        <v>595</v>
      </c>
      <c r="D104" s="53" t="s">
        <v>122</v>
      </c>
      <c r="E104" s="53" t="s">
        <v>136</v>
      </c>
      <c r="F104" s="53" t="s">
        <v>97</v>
      </c>
      <c r="G104" s="53" t="s">
        <v>166</v>
      </c>
      <c r="H104" s="53" t="s">
        <v>51</v>
      </c>
      <c r="I104" s="53" t="s">
        <v>166</v>
      </c>
      <c r="J104" s="53" t="s">
        <v>49</v>
      </c>
      <c r="K104" s="53" t="s">
        <v>144</v>
      </c>
      <c r="L104" s="53" t="s">
        <v>199</v>
      </c>
      <c r="M104" s="53" t="s">
        <v>200</v>
      </c>
      <c r="N104" s="117">
        <v>1</v>
      </c>
      <c r="O104" s="118" t="s">
        <v>195</v>
      </c>
      <c r="P104" s="220">
        <f t="shared" si="30"/>
        <v>8</v>
      </c>
      <c r="Q104" s="221">
        <f t="shared" si="31"/>
        <v>2</v>
      </c>
      <c r="R104" s="222">
        <f t="shared" si="32"/>
        <v>2</v>
      </c>
      <c r="S104" s="119">
        <v>2</v>
      </c>
      <c r="T104" s="220">
        <f t="shared" si="34"/>
        <v>0</v>
      </c>
      <c r="U104" s="117">
        <v>0</v>
      </c>
      <c r="V104" s="117">
        <v>0</v>
      </c>
      <c r="W104" s="117">
        <v>0</v>
      </c>
      <c r="X104" s="118">
        <v>0</v>
      </c>
      <c r="Y104" s="220">
        <f t="shared" si="35"/>
        <v>0</v>
      </c>
      <c r="Z104" s="117">
        <v>0</v>
      </c>
      <c r="AA104" s="117">
        <v>0</v>
      </c>
      <c r="AB104" s="117">
        <v>0</v>
      </c>
      <c r="AC104" s="117">
        <v>0</v>
      </c>
      <c r="AD104" s="117">
        <v>0</v>
      </c>
      <c r="AE104" s="117">
        <v>0</v>
      </c>
      <c r="AF104" s="117">
        <v>0</v>
      </c>
      <c r="AG104" s="117">
        <v>0</v>
      </c>
      <c r="AH104" s="117">
        <v>0</v>
      </c>
      <c r="AI104" s="117">
        <v>0</v>
      </c>
      <c r="AJ104" s="117">
        <v>0</v>
      </c>
      <c r="AK104" s="117">
        <v>0</v>
      </c>
      <c r="AL104" s="117">
        <v>0</v>
      </c>
      <c r="AM104" s="117">
        <v>0</v>
      </c>
      <c r="AN104" s="117">
        <v>0</v>
      </c>
      <c r="AO104" s="117">
        <v>0</v>
      </c>
      <c r="AP104" s="117">
        <v>0</v>
      </c>
      <c r="AQ104" s="117">
        <v>0</v>
      </c>
      <c r="AR104" s="117">
        <v>0</v>
      </c>
      <c r="AS104" s="117">
        <v>0</v>
      </c>
      <c r="AT104" s="117">
        <v>0</v>
      </c>
      <c r="AU104" s="117">
        <v>0</v>
      </c>
      <c r="AV104" s="117">
        <v>0</v>
      </c>
      <c r="AW104" s="117">
        <v>0</v>
      </c>
      <c r="AX104" s="117">
        <v>0</v>
      </c>
      <c r="AY104" s="117">
        <v>0</v>
      </c>
      <c r="AZ104" s="117">
        <v>0</v>
      </c>
      <c r="BA104" s="117">
        <v>0</v>
      </c>
      <c r="BB104" s="117">
        <v>0</v>
      </c>
      <c r="BC104" s="269">
        <v>0</v>
      </c>
      <c r="BD104" s="270">
        <v>0</v>
      </c>
      <c r="BE104" s="117">
        <v>0</v>
      </c>
      <c r="BF104" s="117">
        <v>0</v>
      </c>
      <c r="BG104" s="117">
        <v>0</v>
      </c>
      <c r="BH104" s="118">
        <v>0</v>
      </c>
      <c r="BI104" s="270">
        <v>0</v>
      </c>
      <c r="BJ104" s="117">
        <v>0</v>
      </c>
      <c r="BK104" s="117">
        <v>0</v>
      </c>
      <c r="BL104" s="117">
        <v>0</v>
      </c>
      <c r="BM104" s="117">
        <v>0</v>
      </c>
      <c r="BN104" s="118">
        <v>0</v>
      </c>
      <c r="BO104" s="220">
        <f t="shared" si="36"/>
        <v>5</v>
      </c>
      <c r="BP104" s="270">
        <v>5</v>
      </c>
      <c r="BQ104" s="117">
        <v>1</v>
      </c>
      <c r="BR104" s="117">
        <v>0</v>
      </c>
      <c r="BS104" s="117">
        <v>2</v>
      </c>
      <c r="BT104" s="118">
        <v>2</v>
      </c>
      <c r="BU104" s="269">
        <v>0</v>
      </c>
      <c r="BV104" s="117">
        <v>0</v>
      </c>
      <c r="BW104" s="117">
        <v>0</v>
      </c>
      <c r="BX104" s="118">
        <v>0</v>
      </c>
      <c r="BY104" s="270">
        <v>0</v>
      </c>
      <c r="BZ104" s="117">
        <v>0</v>
      </c>
      <c r="CA104" s="117">
        <v>0</v>
      </c>
      <c r="CB104" s="117">
        <v>0</v>
      </c>
      <c r="CC104" s="117">
        <v>0</v>
      </c>
      <c r="CD104" s="117">
        <v>0</v>
      </c>
      <c r="CE104" s="117">
        <v>0</v>
      </c>
      <c r="CF104" s="117">
        <v>0</v>
      </c>
      <c r="CG104" s="118">
        <v>0</v>
      </c>
      <c r="CH104" s="270">
        <v>0</v>
      </c>
      <c r="CI104" s="117">
        <v>0</v>
      </c>
      <c r="CJ104" s="117">
        <v>0</v>
      </c>
      <c r="CK104" s="117">
        <v>0</v>
      </c>
      <c r="CL104" s="117">
        <v>0</v>
      </c>
      <c r="CM104" s="117">
        <v>0</v>
      </c>
      <c r="CN104" s="117">
        <v>0</v>
      </c>
      <c r="CO104" s="117">
        <v>0</v>
      </c>
      <c r="CP104" s="117">
        <v>0</v>
      </c>
      <c r="CQ104" s="117">
        <v>0</v>
      </c>
      <c r="CR104" s="117">
        <v>0</v>
      </c>
      <c r="CS104" s="117">
        <v>0</v>
      </c>
      <c r="CT104" s="117">
        <v>0</v>
      </c>
      <c r="CU104" s="117">
        <v>0</v>
      </c>
      <c r="CV104" s="117">
        <v>0</v>
      </c>
      <c r="CW104" s="117">
        <v>0</v>
      </c>
      <c r="CX104" s="117">
        <v>0</v>
      </c>
      <c r="CY104" s="118">
        <v>0</v>
      </c>
      <c r="CZ104" s="270">
        <v>1</v>
      </c>
      <c r="DA104" s="117">
        <v>1</v>
      </c>
      <c r="DB104" s="117">
        <v>0</v>
      </c>
      <c r="DC104" s="117">
        <v>0</v>
      </c>
      <c r="DD104" s="117">
        <v>0</v>
      </c>
      <c r="DE104" s="118">
        <v>0</v>
      </c>
    </row>
    <row r="105" spans="1:263" s="61" customFormat="1" ht="11.1" customHeight="1" x14ac:dyDescent="0.15">
      <c r="A105" s="51" t="s">
        <v>600</v>
      </c>
      <c r="B105" s="52" t="s">
        <v>966</v>
      </c>
      <c r="C105" s="53" t="s">
        <v>601</v>
      </c>
      <c r="D105" s="53" t="s">
        <v>122</v>
      </c>
      <c r="E105" s="53" t="s">
        <v>136</v>
      </c>
      <c r="F105" s="53" t="s">
        <v>97</v>
      </c>
      <c r="G105" s="53" t="s">
        <v>166</v>
      </c>
      <c r="H105" s="53" t="s">
        <v>51</v>
      </c>
      <c r="I105" s="53" t="s">
        <v>166</v>
      </c>
      <c r="J105" s="53" t="s">
        <v>49</v>
      </c>
      <c r="K105" s="53" t="s">
        <v>144</v>
      </c>
      <c r="L105" s="53" t="s">
        <v>199</v>
      </c>
      <c r="M105" s="53" t="s">
        <v>207</v>
      </c>
      <c r="N105" s="117">
        <v>1</v>
      </c>
      <c r="O105" s="118" t="s">
        <v>195</v>
      </c>
      <c r="P105" s="220">
        <f t="shared" si="30"/>
        <v>5</v>
      </c>
      <c r="Q105" s="221">
        <f t="shared" si="31"/>
        <v>1</v>
      </c>
      <c r="R105" s="222">
        <f t="shared" si="32"/>
        <v>1</v>
      </c>
      <c r="S105" s="119">
        <v>1</v>
      </c>
      <c r="T105" s="220">
        <f t="shared" si="34"/>
        <v>0</v>
      </c>
      <c r="U105" s="117">
        <v>0</v>
      </c>
      <c r="V105" s="117">
        <v>0</v>
      </c>
      <c r="W105" s="117">
        <v>0</v>
      </c>
      <c r="X105" s="118">
        <v>0</v>
      </c>
      <c r="Y105" s="220">
        <f t="shared" si="35"/>
        <v>0</v>
      </c>
      <c r="Z105" s="117">
        <v>0</v>
      </c>
      <c r="AA105" s="117">
        <v>0</v>
      </c>
      <c r="AB105" s="117">
        <v>0</v>
      </c>
      <c r="AC105" s="117">
        <v>0</v>
      </c>
      <c r="AD105" s="117">
        <v>0</v>
      </c>
      <c r="AE105" s="117">
        <v>0</v>
      </c>
      <c r="AF105" s="117">
        <v>0</v>
      </c>
      <c r="AG105" s="117">
        <v>0</v>
      </c>
      <c r="AH105" s="117">
        <v>0</v>
      </c>
      <c r="AI105" s="117">
        <v>0</v>
      </c>
      <c r="AJ105" s="117">
        <v>0</v>
      </c>
      <c r="AK105" s="117">
        <v>0</v>
      </c>
      <c r="AL105" s="117">
        <v>0</v>
      </c>
      <c r="AM105" s="117">
        <v>0</v>
      </c>
      <c r="AN105" s="117">
        <v>0</v>
      </c>
      <c r="AO105" s="117">
        <v>0</v>
      </c>
      <c r="AP105" s="117">
        <v>0</v>
      </c>
      <c r="AQ105" s="117">
        <v>0</v>
      </c>
      <c r="AR105" s="117">
        <v>0</v>
      </c>
      <c r="AS105" s="117">
        <v>0</v>
      </c>
      <c r="AT105" s="117">
        <v>0</v>
      </c>
      <c r="AU105" s="117">
        <v>0</v>
      </c>
      <c r="AV105" s="117">
        <v>0</v>
      </c>
      <c r="AW105" s="117">
        <v>0</v>
      </c>
      <c r="AX105" s="117">
        <v>0</v>
      </c>
      <c r="AY105" s="117">
        <v>0</v>
      </c>
      <c r="AZ105" s="117">
        <v>0</v>
      </c>
      <c r="BA105" s="117">
        <v>0</v>
      </c>
      <c r="BB105" s="117">
        <v>0</v>
      </c>
      <c r="BC105" s="269">
        <v>0</v>
      </c>
      <c r="BD105" s="270">
        <v>0</v>
      </c>
      <c r="BE105" s="117">
        <v>0</v>
      </c>
      <c r="BF105" s="117">
        <v>0</v>
      </c>
      <c r="BG105" s="117">
        <v>0</v>
      </c>
      <c r="BH105" s="118">
        <v>0</v>
      </c>
      <c r="BI105" s="270">
        <v>0</v>
      </c>
      <c r="BJ105" s="117">
        <v>0</v>
      </c>
      <c r="BK105" s="117">
        <v>0</v>
      </c>
      <c r="BL105" s="117">
        <v>0</v>
      </c>
      <c r="BM105" s="117">
        <v>0</v>
      </c>
      <c r="BN105" s="118">
        <v>0</v>
      </c>
      <c r="BO105" s="220">
        <f t="shared" si="36"/>
        <v>3</v>
      </c>
      <c r="BP105" s="270">
        <v>3</v>
      </c>
      <c r="BQ105" s="117">
        <v>1</v>
      </c>
      <c r="BR105" s="117">
        <v>0</v>
      </c>
      <c r="BS105" s="117">
        <v>2</v>
      </c>
      <c r="BT105" s="118">
        <v>0</v>
      </c>
      <c r="BU105" s="269">
        <v>0</v>
      </c>
      <c r="BV105" s="117">
        <v>0</v>
      </c>
      <c r="BW105" s="117">
        <v>0</v>
      </c>
      <c r="BX105" s="118">
        <v>0</v>
      </c>
      <c r="BY105" s="270">
        <v>0</v>
      </c>
      <c r="BZ105" s="117">
        <v>0</v>
      </c>
      <c r="CA105" s="117">
        <v>0</v>
      </c>
      <c r="CB105" s="117">
        <v>0</v>
      </c>
      <c r="CC105" s="117">
        <v>0</v>
      </c>
      <c r="CD105" s="117">
        <v>0</v>
      </c>
      <c r="CE105" s="117">
        <v>0</v>
      </c>
      <c r="CF105" s="117">
        <v>0</v>
      </c>
      <c r="CG105" s="118">
        <v>0</v>
      </c>
      <c r="CH105" s="270">
        <v>1</v>
      </c>
      <c r="CI105" s="117">
        <v>0</v>
      </c>
      <c r="CJ105" s="117">
        <v>0</v>
      </c>
      <c r="CK105" s="117">
        <v>0</v>
      </c>
      <c r="CL105" s="117">
        <v>0</v>
      </c>
      <c r="CM105" s="117">
        <v>0</v>
      </c>
      <c r="CN105" s="117">
        <v>0</v>
      </c>
      <c r="CO105" s="117">
        <v>0</v>
      </c>
      <c r="CP105" s="117">
        <v>0</v>
      </c>
      <c r="CQ105" s="117">
        <v>0</v>
      </c>
      <c r="CR105" s="117">
        <v>0</v>
      </c>
      <c r="CS105" s="117">
        <v>1</v>
      </c>
      <c r="CT105" s="117">
        <v>0</v>
      </c>
      <c r="CU105" s="117">
        <v>0</v>
      </c>
      <c r="CV105" s="117">
        <v>0</v>
      </c>
      <c r="CW105" s="117">
        <v>0</v>
      </c>
      <c r="CX105" s="117">
        <v>0</v>
      </c>
      <c r="CY105" s="118">
        <v>0</v>
      </c>
      <c r="CZ105" s="270">
        <v>0</v>
      </c>
      <c r="DA105" s="117">
        <v>0</v>
      </c>
      <c r="DB105" s="117">
        <v>0</v>
      </c>
      <c r="DC105" s="117">
        <v>0</v>
      </c>
      <c r="DD105" s="117">
        <v>0</v>
      </c>
      <c r="DE105" s="118">
        <v>0</v>
      </c>
    </row>
    <row r="106" spans="1:263" s="61" customFormat="1" ht="11.1" customHeight="1" x14ac:dyDescent="0.15">
      <c r="A106" s="51" t="s">
        <v>603</v>
      </c>
      <c r="B106" s="52" t="s">
        <v>966</v>
      </c>
      <c r="C106" s="53" t="s">
        <v>604</v>
      </c>
      <c r="D106" s="53" t="s">
        <v>122</v>
      </c>
      <c r="E106" s="53" t="s">
        <v>136</v>
      </c>
      <c r="F106" s="53" t="s">
        <v>97</v>
      </c>
      <c r="G106" s="53" t="s">
        <v>166</v>
      </c>
      <c r="H106" s="53" t="s">
        <v>51</v>
      </c>
      <c r="I106" s="53" t="s">
        <v>166</v>
      </c>
      <c r="J106" s="53" t="s">
        <v>49</v>
      </c>
      <c r="K106" s="53" t="s">
        <v>144</v>
      </c>
      <c r="L106" s="53" t="s">
        <v>199</v>
      </c>
      <c r="M106" s="53" t="s">
        <v>207</v>
      </c>
      <c r="N106" s="117">
        <v>1</v>
      </c>
      <c r="O106" s="118" t="s">
        <v>195</v>
      </c>
      <c r="P106" s="220">
        <f t="shared" si="30"/>
        <v>9</v>
      </c>
      <c r="Q106" s="221">
        <f t="shared" si="31"/>
        <v>3</v>
      </c>
      <c r="R106" s="222">
        <f t="shared" si="32"/>
        <v>3</v>
      </c>
      <c r="S106" s="119">
        <v>2</v>
      </c>
      <c r="T106" s="220">
        <f t="shared" si="34"/>
        <v>0</v>
      </c>
      <c r="U106" s="117">
        <v>0</v>
      </c>
      <c r="V106" s="117">
        <v>0</v>
      </c>
      <c r="W106" s="117">
        <v>0</v>
      </c>
      <c r="X106" s="118">
        <v>0</v>
      </c>
      <c r="Y106" s="220">
        <f t="shared" si="35"/>
        <v>0</v>
      </c>
      <c r="Z106" s="117">
        <v>0</v>
      </c>
      <c r="AA106" s="117">
        <v>0</v>
      </c>
      <c r="AB106" s="117">
        <v>0</v>
      </c>
      <c r="AC106" s="117">
        <v>0</v>
      </c>
      <c r="AD106" s="117">
        <v>0</v>
      </c>
      <c r="AE106" s="117">
        <v>0</v>
      </c>
      <c r="AF106" s="117">
        <v>0</v>
      </c>
      <c r="AG106" s="117">
        <v>0</v>
      </c>
      <c r="AH106" s="117">
        <v>0</v>
      </c>
      <c r="AI106" s="117">
        <v>0</v>
      </c>
      <c r="AJ106" s="117">
        <v>0</v>
      </c>
      <c r="AK106" s="117">
        <v>0</v>
      </c>
      <c r="AL106" s="117">
        <v>0</v>
      </c>
      <c r="AM106" s="117">
        <v>0</v>
      </c>
      <c r="AN106" s="117">
        <v>0</v>
      </c>
      <c r="AO106" s="117">
        <v>0</v>
      </c>
      <c r="AP106" s="117">
        <v>0</v>
      </c>
      <c r="AQ106" s="117">
        <v>0</v>
      </c>
      <c r="AR106" s="117">
        <v>0</v>
      </c>
      <c r="AS106" s="117">
        <v>0</v>
      </c>
      <c r="AT106" s="117">
        <v>0</v>
      </c>
      <c r="AU106" s="117">
        <v>0</v>
      </c>
      <c r="AV106" s="117">
        <v>0</v>
      </c>
      <c r="AW106" s="117">
        <v>0</v>
      </c>
      <c r="AX106" s="117">
        <v>0</v>
      </c>
      <c r="AY106" s="117">
        <v>0</v>
      </c>
      <c r="AZ106" s="117">
        <v>0</v>
      </c>
      <c r="BA106" s="117">
        <v>0</v>
      </c>
      <c r="BB106" s="117">
        <v>0</v>
      </c>
      <c r="BC106" s="269">
        <v>1</v>
      </c>
      <c r="BD106" s="270">
        <v>0</v>
      </c>
      <c r="BE106" s="117">
        <v>0</v>
      </c>
      <c r="BF106" s="117">
        <v>0</v>
      </c>
      <c r="BG106" s="117">
        <v>0</v>
      </c>
      <c r="BH106" s="118">
        <v>0</v>
      </c>
      <c r="BI106" s="270">
        <v>0</v>
      </c>
      <c r="BJ106" s="117">
        <v>0</v>
      </c>
      <c r="BK106" s="117">
        <v>0</v>
      </c>
      <c r="BL106" s="117">
        <v>0</v>
      </c>
      <c r="BM106" s="117">
        <v>0</v>
      </c>
      <c r="BN106" s="118">
        <v>0</v>
      </c>
      <c r="BO106" s="220">
        <f t="shared" si="36"/>
        <v>4</v>
      </c>
      <c r="BP106" s="270">
        <v>4</v>
      </c>
      <c r="BQ106" s="117">
        <v>1</v>
      </c>
      <c r="BR106" s="117">
        <v>0</v>
      </c>
      <c r="BS106" s="117">
        <v>2</v>
      </c>
      <c r="BT106" s="118">
        <v>1</v>
      </c>
      <c r="BU106" s="269">
        <v>0</v>
      </c>
      <c r="BV106" s="117">
        <v>0</v>
      </c>
      <c r="BW106" s="117">
        <v>0</v>
      </c>
      <c r="BX106" s="118">
        <v>0</v>
      </c>
      <c r="BY106" s="270">
        <v>0</v>
      </c>
      <c r="BZ106" s="117">
        <v>0</v>
      </c>
      <c r="CA106" s="117">
        <v>0</v>
      </c>
      <c r="CB106" s="117">
        <v>0</v>
      </c>
      <c r="CC106" s="117">
        <v>0</v>
      </c>
      <c r="CD106" s="117">
        <v>0</v>
      </c>
      <c r="CE106" s="117">
        <v>0</v>
      </c>
      <c r="CF106" s="117">
        <v>0</v>
      </c>
      <c r="CG106" s="118">
        <v>0</v>
      </c>
      <c r="CH106" s="270">
        <v>1</v>
      </c>
      <c r="CI106" s="117">
        <v>0</v>
      </c>
      <c r="CJ106" s="117">
        <v>0</v>
      </c>
      <c r="CK106" s="117">
        <v>0</v>
      </c>
      <c r="CL106" s="117">
        <v>0</v>
      </c>
      <c r="CM106" s="117">
        <v>0</v>
      </c>
      <c r="CN106" s="117">
        <v>0</v>
      </c>
      <c r="CO106" s="117">
        <v>0</v>
      </c>
      <c r="CP106" s="117">
        <v>0</v>
      </c>
      <c r="CQ106" s="117">
        <v>0</v>
      </c>
      <c r="CR106" s="117">
        <v>0</v>
      </c>
      <c r="CS106" s="117">
        <v>1</v>
      </c>
      <c r="CT106" s="117">
        <v>0</v>
      </c>
      <c r="CU106" s="117">
        <v>0</v>
      </c>
      <c r="CV106" s="117">
        <v>0</v>
      </c>
      <c r="CW106" s="117">
        <v>0</v>
      </c>
      <c r="CX106" s="117">
        <v>0</v>
      </c>
      <c r="CY106" s="118">
        <v>0</v>
      </c>
      <c r="CZ106" s="270">
        <v>1</v>
      </c>
      <c r="DA106" s="117">
        <v>1</v>
      </c>
      <c r="DB106" s="117">
        <v>0</v>
      </c>
      <c r="DC106" s="117">
        <v>0</v>
      </c>
      <c r="DD106" s="117">
        <v>0</v>
      </c>
      <c r="DE106" s="118">
        <v>0</v>
      </c>
    </row>
    <row r="107" spans="1:263" s="61" customFormat="1" ht="11.1" customHeight="1" x14ac:dyDescent="0.15">
      <c r="A107" s="51" t="s">
        <v>606</v>
      </c>
      <c r="B107" s="52" t="s">
        <v>966</v>
      </c>
      <c r="C107" s="53" t="s">
        <v>607</v>
      </c>
      <c r="D107" s="53" t="s">
        <v>122</v>
      </c>
      <c r="E107" s="53" t="s">
        <v>136</v>
      </c>
      <c r="F107" s="53" t="s">
        <v>97</v>
      </c>
      <c r="G107" s="53" t="s">
        <v>166</v>
      </c>
      <c r="H107" s="53" t="s">
        <v>51</v>
      </c>
      <c r="I107" s="53" t="s">
        <v>166</v>
      </c>
      <c r="J107" s="53" t="s">
        <v>49</v>
      </c>
      <c r="K107" s="53" t="s">
        <v>144</v>
      </c>
      <c r="L107" s="53" t="s">
        <v>199</v>
      </c>
      <c r="M107" s="53" t="s">
        <v>207</v>
      </c>
      <c r="N107" s="117">
        <v>1</v>
      </c>
      <c r="O107" s="118" t="s">
        <v>195</v>
      </c>
      <c r="P107" s="220">
        <f t="shared" si="30"/>
        <v>9</v>
      </c>
      <c r="Q107" s="221">
        <f t="shared" si="31"/>
        <v>3</v>
      </c>
      <c r="R107" s="222">
        <f t="shared" si="32"/>
        <v>3</v>
      </c>
      <c r="S107" s="119">
        <v>2</v>
      </c>
      <c r="T107" s="220">
        <f t="shared" si="34"/>
        <v>0</v>
      </c>
      <c r="U107" s="117">
        <v>0</v>
      </c>
      <c r="V107" s="117">
        <v>0</v>
      </c>
      <c r="W107" s="117">
        <v>0</v>
      </c>
      <c r="X107" s="118">
        <v>0</v>
      </c>
      <c r="Y107" s="220">
        <f t="shared" si="35"/>
        <v>0</v>
      </c>
      <c r="Z107" s="117">
        <v>0</v>
      </c>
      <c r="AA107" s="117">
        <v>0</v>
      </c>
      <c r="AB107" s="117">
        <v>0</v>
      </c>
      <c r="AC107" s="117">
        <v>0</v>
      </c>
      <c r="AD107" s="117">
        <v>0</v>
      </c>
      <c r="AE107" s="117">
        <v>0</v>
      </c>
      <c r="AF107" s="117">
        <v>0</v>
      </c>
      <c r="AG107" s="117">
        <v>0</v>
      </c>
      <c r="AH107" s="117">
        <v>0</v>
      </c>
      <c r="AI107" s="117">
        <v>0</v>
      </c>
      <c r="AJ107" s="117">
        <v>0</v>
      </c>
      <c r="AK107" s="117">
        <v>0</v>
      </c>
      <c r="AL107" s="117">
        <v>0</v>
      </c>
      <c r="AM107" s="117">
        <v>0</v>
      </c>
      <c r="AN107" s="117">
        <v>0</v>
      </c>
      <c r="AO107" s="117">
        <v>0</v>
      </c>
      <c r="AP107" s="117">
        <v>0</v>
      </c>
      <c r="AQ107" s="117">
        <v>0</v>
      </c>
      <c r="AR107" s="117">
        <v>0</v>
      </c>
      <c r="AS107" s="117">
        <v>0</v>
      </c>
      <c r="AT107" s="117">
        <v>0</v>
      </c>
      <c r="AU107" s="117">
        <v>0</v>
      </c>
      <c r="AV107" s="117">
        <v>0</v>
      </c>
      <c r="AW107" s="117">
        <v>0</v>
      </c>
      <c r="AX107" s="117">
        <v>0</v>
      </c>
      <c r="AY107" s="117">
        <v>0</v>
      </c>
      <c r="AZ107" s="117">
        <v>0</v>
      </c>
      <c r="BA107" s="117">
        <v>0</v>
      </c>
      <c r="BB107" s="117">
        <v>0</v>
      </c>
      <c r="BC107" s="269">
        <v>0</v>
      </c>
      <c r="BD107" s="270">
        <v>1</v>
      </c>
      <c r="BE107" s="117">
        <v>1</v>
      </c>
      <c r="BF107" s="117">
        <v>0</v>
      </c>
      <c r="BG107" s="117">
        <v>0</v>
      </c>
      <c r="BH107" s="118">
        <v>0</v>
      </c>
      <c r="BI107" s="270">
        <v>0</v>
      </c>
      <c r="BJ107" s="117">
        <v>0</v>
      </c>
      <c r="BK107" s="117">
        <v>0</v>
      </c>
      <c r="BL107" s="117">
        <v>0</v>
      </c>
      <c r="BM107" s="117">
        <v>0</v>
      </c>
      <c r="BN107" s="118">
        <v>0</v>
      </c>
      <c r="BO107" s="220">
        <f t="shared" si="36"/>
        <v>4</v>
      </c>
      <c r="BP107" s="270">
        <v>4</v>
      </c>
      <c r="BQ107" s="117">
        <v>0</v>
      </c>
      <c r="BR107" s="117">
        <v>1</v>
      </c>
      <c r="BS107" s="117">
        <v>2</v>
      </c>
      <c r="BT107" s="118">
        <v>1</v>
      </c>
      <c r="BU107" s="269">
        <v>0</v>
      </c>
      <c r="BV107" s="117">
        <v>0</v>
      </c>
      <c r="BW107" s="117">
        <v>0</v>
      </c>
      <c r="BX107" s="118">
        <v>0</v>
      </c>
      <c r="BY107" s="270">
        <v>0</v>
      </c>
      <c r="BZ107" s="117">
        <v>0</v>
      </c>
      <c r="CA107" s="117">
        <v>0</v>
      </c>
      <c r="CB107" s="117">
        <v>0</v>
      </c>
      <c r="CC107" s="117">
        <v>0</v>
      </c>
      <c r="CD107" s="117">
        <v>0</v>
      </c>
      <c r="CE107" s="117">
        <v>0</v>
      </c>
      <c r="CF107" s="117">
        <v>0</v>
      </c>
      <c r="CG107" s="118">
        <v>0</v>
      </c>
      <c r="CH107" s="270">
        <v>1</v>
      </c>
      <c r="CI107" s="117">
        <v>0</v>
      </c>
      <c r="CJ107" s="117">
        <v>0</v>
      </c>
      <c r="CK107" s="117">
        <v>0</v>
      </c>
      <c r="CL107" s="117">
        <v>0</v>
      </c>
      <c r="CM107" s="117">
        <v>0</v>
      </c>
      <c r="CN107" s="117">
        <v>0</v>
      </c>
      <c r="CO107" s="117">
        <v>0</v>
      </c>
      <c r="CP107" s="117">
        <v>0</v>
      </c>
      <c r="CQ107" s="117">
        <v>0</v>
      </c>
      <c r="CR107" s="117">
        <v>0</v>
      </c>
      <c r="CS107" s="117">
        <v>1</v>
      </c>
      <c r="CT107" s="117">
        <v>0</v>
      </c>
      <c r="CU107" s="117">
        <v>0</v>
      </c>
      <c r="CV107" s="117">
        <v>0</v>
      </c>
      <c r="CW107" s="117">
        <v>0</v>
      </c>
      <c r="CX107" s="117">
        <v>0</v>
      </c>
      <c r="CY107" s="118">
        <v>0</v>
      </c>
      <c r="CZ107" s="270">
        <v>1</v>
      </c>
      <c r="DA107" s="117">
        <v>1</v>
      </c>
      <c r="DB107" s="117">
        <v>0</v>
      </c>
      <c r="DC107" s="117">
        <v>0</v>
      </c>
      <c r="DD107" s="117">
        <v>0</v>
      </c>
      <c r="DE107" s="118">
        <v>0</v>
      </c>
    </row>
    <row r="108" spans="1:263" s="61" customFormat="1" ht="11.1" customHeight="1" x14ac:dyDescent="0.15">
      <c r="A108" s="51" t="s">
        <v>609</v>
      </c>
      <c r="B108" s="52" t="s">
        <v>966</v>
      </c>
      <c r="C108" s="53" t="s">
        <v>610</v>
      </c>
      <c r="D108" s="53" t="s">
        <v>122</v>
      </c>
      <c r="E108" s="53" t="s">
        <v>136</v>
      </c>
      <c r="F108" s="53" t="s">
        <v>97</v>
      </c>
      <c r="G108" s="53" t="s">
        <v>166</v>
      </c>
      <c r="H108" s="53" t="s">
        <v>51</v>
      </c>
      <c r="I108" s="53" t="s">
        <v>166</v>
      </c>
      <c r="J108" s="53" t="s">
        <v>49</v>
      </c>
      <c r="K108" s="53" t="s">
        <v>144</v>
      </c>
      <c r="L108" s="53" t="s">
        <v>199</v>
      </c>
      <c r="M108" s="53" t="s">
        <v>200</v>
      </c>
      <c r="N108" s="117">
        <v>1</v>
      </c>
      <c r="O108" s="118" t="s">
        <v>195</v>
      </c>
      <c r="P108" s="220">
        <f t="shared" si="30"/>
        <v>15</v>
      </c>
      <c r="Q108" s="221">
        <f t="shared" si="31"/>
        <v>4</v>
      </c>
      <c r="R108" s="222">
        <f t="shared" si="32"/>
        <v>4</v>
      </c>
      <c r="S108" s="119">
        <v>3</v>
      </c>
      <c r="T108" s="220">
        <f t="shared" si="34"/>
        <v>0</v>
      </c>
      <c r="U108" s="117">
        <v>0</v>
      </c>
      <c r="V108" s="117">
        <v>0</v>
      </c>
      <c r="W108" s="117">
        <v>0</v>
      </c>
      <c r="X108" s="118">
        <v>0</v>
      </c>
      <c r="Y108" s="220">
        <f t="shared" si="35"/>
        <v>0</v>
      </c>
      <c r="Z108" s="117">
        <v>0</v>
      </c>
      <c r="AA108" s="117">
        <v>0</v>
      </c>
      <c r="AB108" s="117">
        <v>0</v>
      </c>
      <c r="AC108" s="117">
        <v>0</v>
      </c>
      <c r="AD108" s="117">
        <v>0</v>
      </c>
      <c r="AE108" s="117">
        <v>0</v>
      </c>
      <c r="AF108" s="117">
        <v>0</v>
      </c>
      <c r="AG108" s="117">
        <v>0</v>
      </c>
      <c r="AH108" s="117">
        <v>0</v>
      </c>
      <c r="AI108" s="117">
        <v>0</v>
      </c>
      <c r="AJ108" s="117">
        <v>0</v>
      </c>
      <c r="AK108" s="117">
        <v>0</v>
      </c>
      <c r="AL108" s="117">
        <v>0</v>
      </c>
      <c r="AM108" s="117">
        <v>0</v>
      </c>
      <c r="AN108" s="117">
        <v>0</v>
      </c>
      <c r="AO108" s="117">
        <v>0</v>
      </c>
      <c r="AP108" s="117">
        <v>0</v>
      </c>
      <c r="AQ108" s="117">
        <v>0</v>
      </c>
      <c r="AR108" s="117">
        <v>0</v>
      </c>
      <c r="AS108" s="117">
        <v>0</v>
      </c>
      <c r="AT108" s="117">
        <v>0</v>
      </c>
      <c r="AU108" s="117">
        <v>0</v>
      </c>
      <c r="AV108" s="117">
        <v>0</v>
      </c>
      <c r="AW108" s="117">
        <v>0</v>
      </c>
      <c r="AX108" s="117">
        <v>0</v>
      </c>
      <c r="AY108" s="117">
        <v>0</v>
      </c>
      <c r="AZ108" s="117">
        <v>0</v>
      </c>
      <c r="BA108" s="117">
        <v>0</v>
      </c>
      <c r="BB108" s="117">
        <v>0</v>
      </c>
      <c r="BC108" s="269">
        <v>1</v>
      </c>
      <c r="BD108" s="270">
        <v>0</v>
      </c>
      <c r="BE108" s="117">
        <v>0</v>
      </c>
      <c r="BF108" s="117">
        <v>0</v>
      </c>
      <c r="BG108" s="117">
        <v>0</v>
      </c>
      <c r="BH108" s="118">
        <v>0</v>
      </c>
      <c r="BI108" s="270">
        <v>0</v>
      </c>
      <c r="BJ108" s="117">
        <v>0</v>
      </c>
      <c r="BK108" s="117">
        <v>0</v>
      </c>
      <c r="BL108" s="117">
        <v>0</v>
      </c>
      <c r="BM108" s="117">
        <v>0</v>
      </c>
      <c r="BN108" s="118">
        <v>0</v>
      </c>
      <c r="BO108" s="220">
        <f t="shared" si="36"/>
        <v>8</v>
      </c>
      <c r="BP108" s="270">
        <v>8</v>
      </c>
      <c r="BQ108" s="117">
        <v>2</v>
      </c>
      <c r="BR108" s="117">
        <v>0</v>
      </c>
      <c r="BS108" s="117">
        <v>5</v>
      </c>
      <c r="BT108" s="118">
        <v>1</v>
      </c>
      <c r="BU108" s="269">
        <v>0</v>
      </c>
      <c r="BV108" s="117">
        <v>0</v>
      </c>
      <c r="BW108" s="117">
        <v>0</v>
      </c>
      <c r="BX108" s="118">
        <v>0</v>
      </c>
      <c r="BY108" s="270">
        <v>2</v>
      </c>
      <c r="BZ108" s="117">
        <v>1</v>
      </c>
      <c r="CA108" s="117">
        <v>0</v>
      </c>
      <c r="CB108" s="117">
        <v>0</v>
      </c>
      <c r="CC108" s="117">
        <v>0</v>
      </c>
      <c r="CD108" s="117">
        <v>0</v>
      </c>
      <c r="CE108" s="117">
        <v>1</v>
      </c>
      <c r="CF108" s="117">
        <v>0</v>
      </c>
      <c r="CG108" s="118">
        <v>0</v>
      </c>
      <c r="CH108" s="270">
        <v>1</v>
      </c>
      <c r="CI108" s="117">
        <v>0</v>
      </c>
      <c r="CJ108" s="117">
        <v>0</v>
      </c>
      <c r="CK108" s="117">
        <v>0</v>
      </c>
      <c r="CL108" s="117">
        <v>0</v>
      </c>
      <c r="CM108" s="117">
        <v>0</v>
      </c>
      <c r="CN108" s="117">
        <v>0</v>
      </c>
      <c r="CO108" s="117">
        <v>0</v>
      </c>
      <c r="CP108" s="117">
        <v>0</v>
      </c>
      <c r="CQ108" s="117">
        <v>0</v>
      </c>
      <c r="CR108" s="117">
        <v>0</v>
      </c>
      <c r="CS108" s="117">
        <v>1</v>
      </c>
      <c r="CT108" s="117">
        <v>0</v>
      </c>
      <c r="CU108" s="117">
        <v>0</v>
      </c>
      <c r="CV108" s="117">
        <v>0</v>
      </c>
      <c r="CW108" s="117">
        <v>0</v>
      </c>
      <c r="CX108" s="117">
        <v>0</v>
      </c>
      <c r="CY108" s="118">
        <v>0</v>
      </c>
      <c r="CZ108" s="270">
        <v>0</v>
      </c>
      <c r="DA108" s="117">
        <v>0</v>
      </c>
      <c r="DB108" s="117">
        <v>0</v>
      </c>
      <c r="DC108" s="117">
        <v>0</v>
      </c>
      <c r="DD108" s="117">
        <v>0</v>
      </c>
      <c r="DE108" s="118">
        <v>0</v>
      </c>
    </row>
    <row r="109" spans="1:263" s="61" customFormat="1" ht="11.1" customHeight="1" x14ac:dyDescent="0.15">
      <c r="A109" s="51" t="s">
        <v>613</v>
      </c>
      <c r="B109" s="52" t="s">
        <v>966</v>
      </c>
      <c r="C109" s="53" t="s">
        <v>166</v>
      </c>
      <c r="D109" s="53" t="s">
        <v>122</v>
      </c>
      <c r="E109" s="53" t="s">
        <v>136</v>
      </c>
      <c r="F109" s="53" t="s">
        <v>97</v>
      </c>
      <c r="G109" s="53" t="s">
        <v>166</v>
      </c>
      <c r="H109" s="53" t="s">
        <v>51</v>
      </c>
      <c r="I109" s="53" t="s">
        <v>166</v>
      </c>
      <c r="J109" s="53" t="s">
        <v>49</v>
      </c>
      <c r="K109" s="53" t="s">
        <v>144</v>
      </c>
      <c r="L109" s="53" t="s">
        <v>199</v>
      </c>
      <c r="M109" s="53" t="s">
        <v>200</v>
      </c>
      <c r="N109" s="117">
        <v>1</v>
      </c>
      <c r="O109" s="118" t="s">
        <v>195</v>
      </c>
      <c r="P109" s="220">
        <f t="shared" si="30"/>
        <v>17</v>
      </c>
      <c r="Q109" s="221">
        <f t="shared" si="31"/>
        <v>6</v>
      </c>
      <c r="R109" s="222">
        <f t="shared" si="32"/>
        <v>6</v>
      </c>
      <c r="S109" s="119">
        <v>4</v>
      </c>
      <c r="T109" s="220">
        <f t="shared" si="34"/>
        <v>0</v>
      </c>
      <c r="U109" s="117">
        <v>0</v>
      </c>
      <c r="V109" s="117">
        <v>0</v>
      </c>
      <c r="W109" s="117">
        <v>0</v>
      </c>
      <c r="X109" s="118">
        <v>0</v>
      </c>
      <c r="Y109" s="220">
        <f t="shared" si="35"/>
        <v>0</v>
      </c>
      <c r="Z109" s="117">
        <v>0</v>
      </c>
      <c r="AA109" s="117">
        <v>0</v>
      </c>
      <c r="AB109" s="117">
        <v>0</v>
      </c>
      <c r="AC109" s="117">
        <v>0</v>
      </c>
      <c r="AD109" s="117">
        <v>0</v>
      </c>
      <c r="AE109" s="117">
        <v>0</v>
      </c>
      <c r="AF109" s="117">
        <v>0</v>
      </c>
      <c r="AG109" s="117">
        <v>0</v>
      </c>
      <c r="AH109" s="117">
        <v>0</v>
      </c>
      <c r="AI109" s="117">
        <v>0</v>
      </c>
      <c r="AJ109" s="117">
        <v>0</v>
      </c>
      <c r="AK109" s="117">
        <v>0</v>
      </c>
      <c r="AL109" s="117">
        <v>0</v>
      </c>
      <c r="AM109" s="117">
        <v>0</v>
      </c>
      <c r="AN109" s="117">
        <v>0</v>
      </c>
      <c r="AO109" s="117">
        <v>0</v>
      </c>
      <c r="AP109" s="117">
        <v>0</v>
      </c>
      <c r="AQ109" s="117">
        <v>0</v>
      </c>
      <c r="AR109" s="117">
        <v>0</v>
      </c>
      <c r="AS109" s="117">
        <v>0</v>
      </c>
      <c r="AT109" s="117">
        <v>0</v>
      </c>
      <c r="AU109" s="117">
        <v>0</v>
      </c>
      <c r="AV109" s="117">
        <v>0</v>
      </c>
      <c r="AW109" s="117">
        <v>0</v>
      </c>
      <c r="AX109" s="117">
        <v>0</v>
      </c>
      <c r="AY109" s="117">
        <v>0</v>
      </c>
      <c r="AZ109" s="117">
        <v>0</v>
      </c>
      <c r="BA109" s="117">
        <v>0</v>
      </c>
      <c r="BB109" s="117">
        <v>0</v>
      </c>
      <c r="BC109" s="269">
        <v>1</v>
      </c>
      <c r="BD109" s="270">
        <v>1</v>
      </c>
      <c r="BE109" s="117">
        <v>0</v>
      </c>
      <c r="BF109" s="117">
        <v>1</v>
      </c>
      <c r="BG109" s="117">
        <v>0</v>
      </c>
      <c r="BH109" s="118">
        <v>0</v>
      </c>
      <c r="BI109" s="270">
        <v>0</v>
      </c>
      <c r="BJ109" s="117">
        <v>0</v>
      </c>
      <c r="BK109" s="117">
        <v>0</v>
      </c>
      <c r="BL109" s="117">
        <v>0</v>
      </c>
      <c r="BM109" s="117">
        <v>0</v>
      </c>
      <c r="BN109" s="118">
        <v>0</v>
      </c>
      <c r="BO109" s="220">
        <f t="shared" si="36"/>
        <v>9</v>
      </c>
      <c r="BP109" s="270">
        <v>9</v>
      </c>
      <c r="BQ109" s="117">
        <v>6</v>
      </c>
      <c r="BR109" s="117">
        <v>0</v>
      </c>
      <c r="BS109" s="117">
        <v>3</v>
      </c>
      <c r="BT109" s="118">
        <v>0</v>
      </c>
      <c r="BU109" s="269">
        <v>0</v>
      </c>
      <c r="BV109" s="117">
        <v>0</v>
      </c>
      <c r="BW109" s="117">
        <v>0</v>
      </c>
      <c r="BX109" s="118">
        <v>0</v>
      </c>
      <c r="BY109" s="270">
        <v>0</v>
      </c>
      <c r="BZ109" s="117">
        <v>0</v>
      </c>
      <c r="CA109" s="117">
        <v>0</v>
      </c>
      <c r="CB109" s="117">
        <v>0</v>
      </c>
      <c r="CC109" s="117">
        <v>0</v>
      </c>
      <c r="CD109" s="117">
        <v>0</v>
      </c>
      <c r="CE109" s="117">
        <v>0</v>
      </c>
      <c r="CF109" s="117">
        <v>0</v>
      </c>
      <c r="CG109" s="118">
        <v>0</v>
      </c>
      <c r="CH109" s="270">
        <v>1</v>
      </c>
      <c r="CI109" s="117">
        <v>0</v>
      </c>
      <c r="CJ109" s="117">
        <v>0</v>
      </c>
      <c r="CK109" s="117">
        <v>0</v>
      </c>
      <c r="CL109" s="117">
        <v>0</v>
      </c>
      <c r="CM109" s="117">
        <v>0</v>
      </c>
      <c r="CN109" s="117">
        <v>0</v>
      </c>
      <c r="CO109" s="117">
        <v>0</v>
      </c>
      <c r="CP109" s="117">
        <v>0</v>
      </c>
      <c r="CQ109" s="117">
        <v>0</v>
      </c>
      <c r="CR109" s="117">
        <v>0</v>
      </c>
      <c r="CS109" s="117">
        <v>1</v>
      </c>
      <c r="CT109" s="117">
        <v>0</v>
      </c>
      <c r="CU109" s="117">
        <v>0</v>
      </c>
      <c r="CV109" s="117">
        <v>0</v>
      </c>
      <c r="CW109" s="117">
        <v>0</v>
      </c>
      <c r="CX109" s="117">
        <v>0</v>
      </c>
      <c r="CY109" s="118">
        <v>0</v>
      </c>
      <c r="CZ109" s="270">
        <v>1</v>
      </c>
      <c r="DA109" s="117">
        <v>1</v>
      </c>
      <c r="DB109" s="117">
        <v>0</v>
      </c>
      <c r="DC109" s="117">
        <v>0</v>
      </c>
      <c r="DD109" s="117">
        <v>0</v>
      </c>
      <c r="DE109" s="118">
        <v>0</v>
      </c>
    </row>
    <row r="110" spans="1:263" s="61" customFormat="1" ht="11.1" customHeight="1" x14ac:dyDescent="0.15">
      <c r="A110" s="51" t="s">
        <v>825</v>
      </c>
      <c r="B110" s="52" t="s">
        <v>966</v>
      </c>
      <c r="C110" s="53" t="s">
        <v>1298</v>
      </c>
      <c r="D110" s="53" t="s">
        <v>122</v>
      </c>
      <c r="E110" s="53" t="s">
        <v>136</v>
      </c>
      <c r="F110" s="53" t="s">
        <v>97</v>
      </c>
      <c r="G110" s="53" t="s">
        <v>166</v>
      </c>
      <c r="H110" s="53" t="s">
        <v>51</v>
      </c>
      <c r="I110" s="53" t="s">
        <v>166</v>
      </c>
      <c r="J110" s="53" t="s">
        <v>49</v>
      </c>
      <c r="K110" s="53" t="s">
        <v>144</v>
      </c>
      <c r="L110" s="53" t="s">
        <v>199</v>
      </c>
      <c r="M110" s="53" t="s">
        <v>217</v>
      </c>
      <c r="N110" s="117">
        <v>1</v>
      </c>
      <c r="O110" s="118" t="s">
        <v>218</v>
      </c>
      <c r="P110" s="220">
        <f t="shared" si="30"/>
        <v>4</v>
      </c>
      <c r="Q110" s="221">
        <f t="shared" si="31"/>
        <v>2</v>
      </c>
      <c r="R110" s="222">
        <f t="shared" si="32"/>
        <v>2</v>
      </c>
      <c r="S110" s="119">
        <v>1</v>
      </c>
      <c r="T110" s="220">
        <f t="shared" si="34"/>
        <v>0</v>
      </c>
      <c r="U110" s="117">
        <v>0</v>
      </c>
      <c r="V110" s="117">
        <v>0</v>
      </c>
      <c r="W110" s="117">
        <v>0</v>
      </c>
      <c r="X110" s="118">
        <v>0</v>
      </c>
      <c r="Y110" s="220">
        <f t="shared" si="35"/>
        <v>0</v>
      </c>
      <c r="Z110" s="117">
        <v>0</v>
      </c>
      <c r="AA110" s="117">
        <v>0</v>
      </c>
      <c r="AB110" s="117">
        <v>0</v>
      </c>
      <c r="AC110" s="117">
        <v>0</v>
      </c>
      <c r="AD110" s="117">
        <v>0</v>
      </c>
      <c r="AE110" s="117">
        <v>0</v>
      </c>
      <c r="AF110" s="117">
        <v>0</v>
      </c>
      <c r="AG110" s="117">
        <v>0</v>
      </c>
      <c r="AH110" s="117">
        <v>0</v>
      </c>
      <c r="AI110" s="117">
        <v>0</v>
      </c>
      <c r="AJ110" s="117">
        <v>0</v>
      </c>
      <c r="AK110" s="117">
        <v>0</v>
      </c>
      <c r="AL110" s="117">
        <v>0</v>
      </c>
      <c r="AM110" s="117">
        <v>0</v>
      </c>
      <c r="AN110" s="117">
        <v>0</v>
      </c>
      <c r="AO110" s="117">
        <v>0</v>
      </c>
      <c r="AP110" s="117">
        <v>0</v>
      </c>
      <c r="AQ110" s="117">
        <v>0</v>
      </c>
      <c r="AR110" s="117">
        <v>0</v>
      </c>
      <c r="AS110" s="117">
        <v>0</v>
      </c>
      <c r="AT110" s="117">
        <v>0</v>
      </c>
      <c r="AU110" s="117">
        <v>0</v>
      </c>
      <c r="AV110" s="117">
        <v>0</v>
      </c>
      <c r="AW110" s="117">
        <v>0</v>
      </c>
      <c r="AX110" s="117">
        <v>0</v>
      </c>
      <c r="AY110" s="117">
        <v>0</v>
      </c>
      <c r="AZ110" s="117">
        <v>0</v>
      </c>
      <c r="BA110" s="117">
        <v>0</v>
      </c>
      <c r="BB110" s="117">
        <v>0</v>
      </c>
      <c r="BC110" s="269">
        <v>1</v>
      </c>
      <c r="BD110" s="270">
        <v>0</v>
      </c>
      <c r="BE110" s="117">
        <v>0</v>
      </c>
      <c r="BF110" s="117">
        <v>0</v>
      </c>
      <c r="BG110" s="117">
        <v>0</v>
      </c>
      <c r="BH110" s="118">
        <v>0</v>
      </c>
      <c r="BI110" s="270">
        <v>0</v>
      </c>
      <c r="BJ110" s="117">
        <v>0</v>
      </c>
      <c r="BK110" s="117">
        <v>0</v>
      </c>
      <c r="BL110" s="117">
        <v>0</v>
      </c>
      <c r="BM110" s="117">
        <v>0</v>
      </c>
      <c r="BN110" s="118">
        <v>0</v>
      </c>
      <c r="BO110" s="220">
        <f t="shared" si="36"/>
        <v>1</v>
      </c>
      <c r="BP110" s="270">
        <v>1</v>
      </c>
      <c r="BQ110" s="117">
        <v>0</v>
      </c>
      <c r="BR110" s="117">
        <v>0</v>
      </c>
      <c r="BS110" s="117">
        <v>0</v>
      </c>
      <c r="BT110" s="118">
        <v>1</v>
      </c>
      <c r="BU110" s="269">
        <v>0</v>
      </c>
      <c r="BV110" s="117">
        <v>0</v>
      </c>
      <c r="BW110" s="117">
        <v>0</v>
      </c>
      <c r="BX110" s="118">
        <v>0</v>
      </c>
      <c r="BY110" s="270">
        <v>0</v>
      </c>
      <c r="BZ110" s="117">
        <v>0</v>
      </c>
      <c r="CA110" s="117">
        <v>0</v>
      </c>
      <c r="CB110" s="117">
        <v>0</v>
      </c>
      <c r="CC110" s="117">
        <v>0</v>
      </c>
      <c r="CD110" s="117">
        <v>0</v>
      </c>
      <c r="CE110" s="117">
        <v>0</v>
      </c>
      <c r="CF110" s="117">
        <v>0</v>
      </c>
      <c r="CG110" s="118">
        <v>0</v>
      </c>
      <c r="CH110" s="270">
        <v>1</v>
      </c>
      <c r="CI110" s="117">
        <v>0</v>
      </c>
      <c r="CJ110" s="117">
        <v>0</v>
      </c>
      <c r="CK110" s="117">
        <v>0</v>
      </c>
      <c r="CL110" s="117">
        <v>0</v>
      </c>
      <c r="CM110" s="117">
        <v>0</v>
      </c>
      <c r="CN110" s="117">
        <v>0</v>
      </c>
      <c r="CO110" s="117">
        <v>0</v>
      </c>
      <c r="CP110" s="117">
        <v>0</v>
      </c>
      <c r="CQ110" s="117">
        <v>0</v>
      </c>
      <c r="CR110" s="117">
        <v>0</v>
      </c>
      <c r="CS110" s="117">
        <v>1</v>
      </c>
      <c r="CT110" s="117">
        <v>0</v>
      </c>
      <c r="CU110" s="117">
        <v>0</v>
      </c>
      <c r="CV110" s="117">
        <v>0</v>
      </c>
      <c r="CW110" s="117">
        <v>0</v>
      </c>
      <c r="CX110" s="117">
        <v>0</v>
      </c>
      <c r="CY110" s="118">
        <v>0</v>
      </c>
      <c r="CZ110" s="270">
        <v>0</v>
      </c>
      <c r="DA110" s="117">
        <v>0</v>
      </c>
      <c r="DB110" s="117">
        <v>0</v>
      </c>
      <c r="DC110" s="117">
        <v>0</v>
      </c>
      <c r="DD110" s="117">
        <v>0</v>
      </c>
      <c r="DE110" s="118">
        <v>0</v>
      </c>
    </row>
    <row r="111" spans="1:263" s="61" customFormat="1" ht="11.1" customHeight="1" x14ac:dyDescent="0.15">
      <c r="A111" s="51" t="s">
        <v>867</v>
      </c>
      <c r="B111" s="52" t="s">
        <v>966</v>
      </c>
      <c r="C111" s="53" t="s">
        <v>868</v>
      </c>
      <c r="D111" s="53" t="s">
        <v>122</v>
      </c>
      <c r="E111" s="53" t="s">
        <v>136</v>
      </c>
      <c r="F111" s="53" t="s">
        <v>97</v>
      </c>
      <c r="G111" s="53" t="s">
        <v>166</v>
      </c>
      <c r="H111" s="53" t="s">
        <v>51</v>
      </c>
      <c r="I111" s="53" t="s">
        <v>166</v>
      </c>
      <c r="J111" s="53" t="s">
        <v>49</v>
      </c>
      <c r="K111" s="53" t="s">
        <v>144</v>
      </c>
      <c r="L111" s="53" t="s">
        <v>199</v>
      </c>
      <c r="M111" s="53" t="s">
        <v>219</v>
      </c>
      <c r="N111" s="117">
        <v>1</v>
      </c>
      <c r="O111" s="118" t="s">
        <v>219</v>
      </c>
      <c r="P111" s="220">
        <f t="shared" si="30"/>
        <v>5</v>
      </c>
      <c r="Q111" s="221">
        <f t="shared" si="31"/>
        <v>0</v>
      </c>
      <c r="R111" s="222">
        <f t="shared" si="32"/>
        <v>0</v>
      </c>
      <c r="S111" s="119">
        <v>0</v>
      </c>
      <c r="T111" s="220">
        <f t="shared" si="34"/>
        <v>0</v>
      </c>
      <c r="U111" s="117">
        <v>0</v>
      </c>
      <c r="V111" s="117">
        <v>0</v>
      </c>
      <c r="W111" s="117">
        <v>0</v>
      </c>
      <c r="X111" s="118">
        <v>0</v>
      </c>
      <c r="Y111" s="220">
        <f t="shared" si="35"/>
        <v>0</v>
      </c>
      <c r="Z111" s="117">
        <v>0</v>
      </c>
      <c r="AA111" s="117">
        <v>0</v>
      </c>
      <c r="AB111" s="117">
        <v>0</v>
      </c>
      <c r="AC111" s="117">
        <v>0</v>
      </c>
      <c r="AD111" s="117">
        <v>0</v>
      </c>
      <c r="AE111" s="117">
        <v>0</v>
      </c>
      <c r="AF111" s="117">
        <v>0</v>
      </c>
      <c r="AG111" s="117">
        <v>0</v>
      </c>
      <c r="AH111" s="117">
        <v>0</v>
      </c>
      <c r="AI111" s="117">
        <v>0</v>
      </c>
      <c r="AJ111" s="117">
        <v>0</v>
      </c>
      <c r="AK111" s="117">
        <v>0</v>
      </c>
      <c r="AL111" s="117">
        <v>0</v>
      </c>
      <c r="AM111" s="117">
        <v>0</v>
      </c>
      <c r="AN111" s="117">
        <v>0</v>
      </c>
      <c r="AO111" s="117">
        <v>0</v>
      </c>
      <c r="AP111" s="117">
        <v>0</v>
      </c>
      <c r="AQ111" s="117">
        <v>0</v>
      </c>
      <c r="AR111" s="117">
        <v>0</v>
      </c>
      <c r="AS111" s="117">
        <v>0</v>
      </c>
      <c r="AT111" s="117">
        <v>0</v>
      </c>
      <c r="AU111" s="117">
        <v>0</v>
      </c>
      <c r="AV111" s="117">
        <v>0</v>
      </c>
      <c r="AW111" s="117">
        <v>0</v>
      </c>
      <c r="AX111" s="117">
        <v>0</v>
      </c>
      <c r="AY111" s="117">
        <v>0</v>
      </c>
      <c r="AZ111" s="117">
        <v>0</v>
      </c>
      <c r="BA111" s="117">
        <v>0</v>
      </c>
      <c r="BB111" s="117">
        <v>0</v>
      </c>
      <c r="BC111" s="269">
        <v>0</v>
      </c>
      <c r="BD111" s="270">
        <v>0</v>
      </c>
      <c r="BE111" s="117">
        <v>0</v>
      </c>
      <c r="BF111" s="117">
        <v>0</v>
      </c>
      <c r="BG111" s="117">
        <v>0</v>
      </c>
      <c r="BH111" s="118">
        <v>0</v>
      </c>
      <c r="BI111" s="270">
        <v>0</v>
      </c>
      <c r="BJ111" s="117">
        <v>0</v>
      </c>
      <c r="BK111" s="117">
        <v>0</v>
      </c>
      <c r="BL111" s="117">
        <v>0</v>
      </c>
      <c r="BM111" s="117">
        <v>0</v>
      </c>
      <c r="BN111" s="118">
        <v>0</v>
      </c>
      <c r="BO111" s="220">
        <f t="shared" si="36"/>
        <v>0</v>
      </c>
      <c r="BP111" s="270">
        <v>0</v>
      </c>
      <c r="BQ111" s="117">
        <v>0</v>
      </c>
      <c r="BR111" s="117">
        <v>0</v>
      </c>
      <c r="BS111" s="117">
        <v>0</v>
      </c>
      <c r="BT111" s="118">
        <v>0</v>
      </c>
      <c r="BU111" s="269">
        <v>0</v>
      </c>
      <c r="BV111" s="117">
        <v>0</v>
      </c>
      <c r="BW111" s="117">
        <v>0</v>
      </c>
      <c r="BX111" s="118">
        <v>0</v>
      </c>
      <c r="BY111" s="270">
        <v>3</v>
      </c>
      <c r="BZ111" s="117">
        <v>0</v>
      </c>
      <c r="CA111" s="117">
        <v>0</v>
      </c>
      <c r="CB111" s="117">
        <v>0</v>
      </c>
      <c r="CC111" s="117">
        <v>0</v>
      </c>
      <c r="CD111" s="117">
        <v>0</v>
      </c>
      <c r="CE111" s="117">
        <v>3</v>
      </c>
      <c r="CF111" s="117">
        <v>0</v>
      </c>
      <c r="CG111" s="118">
        <v>0</v>
      </c>
      <c r="CH111" s="270">
        <v>1</v>
      </c>
      <c r="CI111" s="117">
        <v>0</v>
      </c>
      <c r="CJ111" s="117">
        <v>1</v>
      </c>
      <c r="CK111" s="117">
        <v>0</v>
      </c>
      <c r="CL111" s="117">
        <v>0</v>
      </c>
      <c r="CM111" s="117">
        <v>0</v>
      </c>
      <c r="CN111" s="117">
        <v>0</v>
      </c>
      <c r="CO111" s="117">
        <v>0</v>
      </c>
      <c r="CP111" s="117">
        <v>0</v>
      </c>
      <c r="CQ111" s="117">
        <v>0</v>
      </c>
      <c r="CR111" s="117">
        <v>0</v>
      </c>
      <c r="CS111" s="117">
        <v>0</v>
      </c>
      <c r="CT111" s="117">
        <v>0</v>
      </c>
      <c r="CU111" s="117">
        <v>0</v>
      </c>
      <c r="CV111" s="117">
        <v>0</v>
      </c>
      <c r="CW111" s="117">
        <v>0</v>
      </c>
      <c r="CX111" s="117">
        <v>0</v>
      </c>
      <c r="CY111" s="118">
        <v>0</v>
      </c>
      <c r="CZ111" s="270">
        <v>1</v>
      </c>
      <c r="DA111" s="117">
        <v>1</v>
      </c>
      <c r="DB111" s="117">
        <v>0</v>
      </c>
      <c r="DC111" s="117">
        <v>0</v>
      </c>
      <c r="DD111" s="117">
        <v>0</v>
      </c>
      <c r="DE111" s="118">
        <v>0</v>
      </c>
    </row>
    <row r="112" spans="1:263" s="61" customFormat="1" ht="11.1" customHeight="1" x14ac:dyDescent="0.15">
      <c r="A112" s="51" t="s">
        <v>914</v>
      </c>
      <c r="B112" s="52" t="s">
        <v>966</v>
      </c>
      <c r="C112" s="53" t="s">
        <v>1307</v>
      </c>
      <c r="D112" s="53" t="s">
        <v>122</v>
      </c>
      <c r="E112" s="53" t="s">
        <v>136</v>
      </c>
      <c r="F112" s="53" t="s">
        <v>97</v>
      </c>
      <c r="G112" s="53" t="s">
        <v>166</v>
      </c>
      <c r="H112" s="53" t="s">
        <v>51</v>
      </c>
      <c r="I112" s="53" t="s">
        <v>166</v>
      </c>
      <c r="J112" s="53" t="s">
        <v>49</v>
      </c>
      <c r="K112" s="53" t="s">
        <v>144</v>
      </c>
      <c r="L112" s="53" t="s">
        <v>199</v>
      </c>
      <c r="M112" s="53" t="s">
        <v>219</v>
      </c>
      <c r="N112" s="117">
        <v>1</v>
      </c>
      <c r="O112" s="118" t="s">
        <v>219</v>
      </c>
      <c r="P112" s="220">
        <f t="shared" si="30"/>
        <v>16</v>
      </c>
      <c r="Q112" s="221">
        <f t="shared" si="31"/>
        <v>3</v>
      </c>
      <c r="R112" s="222">
        <f t="shared" si="32"/>
        <v>3</v>
      </c>
      <c r="S112" s="119">
        <v>0</v>
      </c>
      <c r="T112" s="220">
        <f t="shared" si="34"/>
        <v>1</v>
      </c>
      <c r="U112" s="117">
        <v>1</v>
      </c>
      <c r="V112" s="117">
        <v>0</v>
      </c>
      <c r="W112" s="117">
        <v>0</v>
      </c>
      <c r="X112" s="118">
        <v>0</v>
      </c>
      <c r="Y112" s="220">
        <f t="shared" si="35"/>
        <v>2</v>
      </c>
      <c r="Z112" s="117">
        <v>0</v>
      </c>
      <c r="AA112" s="117">
        <v>0</v>
      </c>
      <c r="AB112" s="117">
        <v>0</v>
      </c>
      <c r="AC112" s="117">
        <v>0</v>
      </c>
      <c r="AD112" s="117">
        <v>0</v>
      </c>
      <c r="AE112" s="117">
        <v>0</v>
      </c>
      <c r="AF112" s="117">
        <v>0</v>
      </c>
      <c r="AG112" s="117">
        <v>0</v>
      </c>
      <c r="AH112" s="117">
        <v>0</v>
      </c>
      <c r="AI112" s="117">
        <v>0</v>
      </c>
      <c r="AJ112" s="117">
        <v>0</v>
      </c>
      <c r="AK112" s="117">
        <v>0</v>
      </c>
      <c r="AL112" s="117">
        <v>0</v>
      </c>
      <c r="AM112" s="117">
        <v>0</v>
      </c>
      <c r="AN112" s="117">
        <v>0</v>
      </c>
      <c r="AO112" s="117">
        <v>0</v>
      </c>
      <c r="AP112" s="117">
        <v>0</v>
      </c>
      <c r="AQ112" s="117">
        <v>0</v>
      </c>
      <c r="AR112" s="117">
        <v>0</v>
      </c>
      <c r="AS112" s="117">
        <v>0</v>
      </c>
      <c r="AT112" s="117">
        <v>0</v>
      </c>
      <c r="AU112" s="117">
        <v>0</v>
      </c>
      <c r="AV112" s="117">
        <v>0</v>
      </c>
      <c r="AW112" s="117">
        <v>0</v>
      </c>
      <c r="AX112" s="117">
        <v>0</v>
      </c>
      <c r="AY112" s="117">
        <v>1</v>
      </c>
      <c r="AZ112" s="117">
        <v>0</v>
      </c>
      <c r="BA112" s="117">
        <v>0</v>
      </c>
      <c r="BB112" s="117">
        <v>1</v>
      </c>
      <c r="BC112" s="269">
        <v>0</v>
      </c>
      <c r="BD112" s="270">
        <v>0</v>
      </c>
      <c r="BE112" s="117">
        <v>0</v>
      </c>
      <c r="BF112" s="117">
        <v>0</v>
      </c>
      <c r="BG112" s="117">
        <v>0</v>
      </c>
      <c r="BH112" s="118">
        <v>0</v>
      </c>
      <c r="BI112" s="270">
        <v>0</v>
      </c>
      <c r="BJ112" s="117">
        <v>0</v>
      </c>
      <c r="BK112" s="117">
        <v>0</v>
      </c>
      <c r="BL112" s="117">
        <v>0</v>
      </c>
      <c r="BM112" s="117">
        <v>0</v>
      </c>
      <c r="BN112" s="118">
        <v>0</v>
      </c>
      <c r="BO112" s="220">
        <f t="shared" si="36"/>
        <v>2</v>
      </c>
      <c r="BP112" s="270">
        <v>2</v>
      </c>
      <c r="BQ112" s="117">
        <v>1</v>
      </c>
      <c r="BR112" s="117">
        <v>0</v>
      </c>
      <c r="BS112" s="117">
        <v>0</v>
      </c>
      <c r="BT112" s="118">
        <v>1</v>
      </c>
      <c r="BU112" s="269">
        <v>0</v>
      </c>
      <c r="BV112" s="117">
        <v>0</v>
      </c>
      <c r="BW112" s="117">
        <v>0</v>
      </c>
      <c r="BX112" s="118">
        <v>0</v>
      </c>
      <c r="BY112" s="270">
        <v>8</v>
      </c>
      <c r="BZ112" s="117">
        <v>0</v>
      </c>
      <c r="CA112" s="117">
        <v>0</v>
      </c>
      <c r="CB112" s="117">
        <v>0</v>
      </c>
      <c r="CC112" s="117">
        <v>0</v>
      </c>
      <c r="CD112" s="117">
        <v>1</v>
      </c>
      <c r="CE112" s="117">
        <v>3</v>
      </c>
      <c r="CF112" s="117">
        <v>0</v>
      </c>
      <c r="CG112" s="118">
        <v>4</v>
      </c>
      <c r="CH112" s="270">
        <v>2</v>
      </c>
      <c r="CI112" s="117">
        <v>0</v>
      </c>
      <c r="CJ112" s="117">
        <v>0</v>
      </c>
      <c r="CK112" s="117">
        <v>0</v>
      </c>
      <c r="CL112" s="117">
        <v>0</v>
      </c>
      <c r="CM112" s="117">
        <v>0</v>
      </c>
      <c r="CN112" s="117">
        <v>2</v>
      </c>
      <c r="CO112" s="117">
        <v>0</v>
      </c>
      <c r="CP112" s="117">
        <v>0</v>
      </c>
      <c r="CQ112" s="117">
        <v>0</v>
      </c>
      <c r="CR112" s="117">
        <v>0</v>
      </c>
      <c r="CS112" s="117">
        <v>0</v>
      </c>
      <c r="CT112" s="117">
        <v>0</v>
      </c>
      <c r="CU112" s="117">
        <v>0</v>
      </c>
      <c r="CV112" s="117">
        <v>0</v>
      </c>
      <c r="CW112" s="117">
        <v>0</v>
      </c>
      <c r="CX112" s="117">
        <v>0</v>
      </c>
      <c r="CY112" s="118">
        <v>0</v>
      </c>
      <c r="CZ112" s="270">
        <v>1</v>
      </c>
      <c r="DA112" s="117">
        <v>0</v>
      </c>
      <c r="DB112" s="117">
        <v>0</v>
      </c>
      <c r="DC112" s="117">
        <v>0</v>
      </c>
      <c r="DD112" s="117">
        <v>1</v>
      </c>
      <c r="DE112" s="118">
        <v>0</v>
      </c>
    </row>
    <row r="113" spans="1:263" s="61" customFormat="1" ht="11.1" customHeight="1" x14ac:dyDescent="0.15">
      <c r="A113" s="51" t="s">
        <v>956</v>
      </c>
      <c r="B113" s="52" t="s">
        <v>966</v>
      </c>
      <c r="C113" s="53" t="s">
        <v>957</v>
      </c>
      <c r="D113" s="53" t="s">
        <v>122</v>
      </c>
      <c r="E113" s="53" t="s">
        <v>136</v>
      </c>
      <c r="F113" s="53" t="s">
        <v>97</v>
      </c>
      <c r="G113" s="53" t="s">
        <v>166</v>
      </c>
      <c r="H113" s="53" t="s">
        <v>51</v>
      </c>
      <c r="I113" s="53" t="s">
        <v>166</v>
      </c>
      <c r="J113" s="53" t="s">
        <v>49</v>
      </c>
      <c r="K113" s="53" t="s">
        <v>144</v>
      </c>
      <c r="L113" s="53" t="s">
        <v>199</v>
      </c>
      <c r="M113" s="53" t="s">
        <v>219</v>
      </c>
      <c r="N113" s="117">
        <v>1</v>
      </c>
      <c r="O113" s="118" t="s">
        <v>219</v>
      </c>
      <c r="P113" s="220">
        <f t="shared" si="30"/>
        <v>7</v>
      </c>
      <c r="Q113" s="221">
        <f t="shared" si="31"/>
        <v>0</v>
      </c>
      <c r="R113" s="222">
        <f t="shared" si="32"/>
        <v>0</v>
      </c>
      <c r="S113" s="119"/>
      <c r="T113" s="220">
        <f t="shared" si="34"/>
        <v>0</v>
      </c>
      <c r="U113" s="117"/>
      <c r="V113" s="117"/>
      <c r="W113" s="117"/>
      <c r="X113" s="118"/>
      <c r="Y113" s="220">
        <f t="shared" si="35"/>
        <v>0</v>
      </c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269"/>
      <c r="BD113" s="270">
        <v>0</v>
      </c>
      <c r="BE113" s="117"/>
      <c r="BF113" s="117"/>
      <c r="BG113" s="117"/>
      <c r="BH113" s="118"/>
      <c r="BI113" s="270">
        <v>0</v>
      </c>
      <c r="BJ113" s="117"/>
      <c r="BK113" s="117"/>
      <c r="BL113" s="117"/>
      <c r="BM113" s="117"/>
      <c r="BN113" s="118"/>
      <c r="BO113" s="220">
        <f t="shared" si="36"/>
        <v>1</v>
      </c>
      <c r="BP113" s="270">
        <v>1</v>
      </c>
      <c r="BQ113" s="117">
        <v>1</v>
      </c>
      <c r="BR113" s="117"/>
      <c r="BS113" s="117"/>
      <c r="BT113" s="118"/>
      <c r="BU113" s="269">
        <v>0</v>
      </c>
      <c r="BV113" s="117"/>
      <c r="BW113" s="117"/>
      <c r="BX113" s="118"/>
      <c r="BY113" s="270">
        <v>2</v>
      </c>
      <c r="BZ113" s="117"/>
      <c r="CA113" s="117"/>
      <c r="CB113" s="117"/>
      <c r="CC113" s="117"/>
      <c r="CD113" s="117"/>
      <c r="CE113" s="117">
        <v>2</v>
      </c>
      <c r="CF113" s="117"/>
      <c r="CG113" s="118">
        <v>0</v>
      </c>
      <c r="CH113" s="270">
        <v>3</v>
      </c>
      <c r="CI113" s="117"/>
      <c r="CJ113" s="117"/>
      <c r="CK113" s="117"/>
      <c r="CL113" s="117"/>
      <c r="CM113" s="117"/>
      <c r="CN113" s="117"/>
      <c r="CO113" s="117"/>
      <c r="CP113" s="117"/>
      <c r="CQ113" s="117"/>
      <c r="CR113" s="117"/>
      <c r="CS113" s="117">
        <v>3</v>
      </c>
      <c r="CT113" s="117"/>
      <c r="CU113" s="117"/>
      <c r="CV113" s="117"/>
      <c r="CW113" s="117"/>
      <c r="CX113" s="117"/>
      <c r="CY113" s="118"/>
      <c r="CZ113" s="270">
        <v>1</v>
      </c>
      <c r="DA113" s="117">
        <v>1</v>
      </c>
      <c r="DB113" s="117"/>
      <c r="DC113" s="117"/>
      <c r="DD113" s="117"/>
      <c r="DE113" s="118"/>
    </row>
    <row r="114" spans="1:263" s="61" customFormat="1" ht="11.1" customHeight="1" x14ac:dyDescent="0.15">
      <c r="A114" s="51" t="s">
        <v>857</v>
      </c>
      <c r="B114" s="52" t="s">
        <v>966</v>
      </c>
      <c r="C114" s="53" t="s">
        <v>858</v>
      </c>
      <c r="D114" s="53" t="s">
        <v>122</v>
      </c>
      <c r="E114" s="53" t="s">
        <v>136</v>
      </c>
      <c r="F114" s="53" t="s">
        <v>97</v>
      </c>
      <c r="G114" s="53" t="s">
        <v>166</v>
      </c>
      <c r="H114" s="53" t="s">
        <v>191</v>
      </c>
      <c r="I114" s="53" t="s">
        <v>858</v>
      </c>
      <c r="J114" s="53" t="s">
        <v>49</v>
      </c>
      <c r="K114" s="53" t="s">
        <v>144</v>
      </c>
      <c r="L114" s="53" t="s">
        <v>199</v>
      </c>
      <c r="M114" s="53" t="s">
        <v>200</v>
      </c>
      <c r="N114" s="117">
        <v>1</v>
      </c>
      <c r="O114" s="118" t="s">
        <v>195</v>
      </c>
      <c r="P114" s="220">
        <f t="shared" si="30"/>
        <v>11</v>
      </c>
      <c r="Q114" s="221">
        <f t="shared" si="31"/>
        <v>4</v>
      </c>
      <c r="R114" s="222">
        <f t="shared" si="32"/>
        <v>4</v>
      </c>
      <c r="S114" s="119">
        <v>1</v>
      </c>
      <c r="T114" s="220">
        <f t="shared" si="34"/>
        <v>0</v>
      </c>
      <c r="U114" s="117">
        <v>0</v>
      </c>
      <c r="V114" s="117">
        <v>0</v>
      </c>
      <c r="W114" s="117">
        <v>0</v>
      </c>
      <c r="X114" s="118">
        <v>0</v>
      </c>
      <c r="Y114" s="220">
        <f t="shared" si="35"/>
        <v>0</v>
      </c>
      <c r="Z114" s="117">
        <v>0</v>
      </c>
      <c r="AA114" s="117">
        <v>0</v>
      </c>
      <c r="AB114" s="117">
        <v>0</v>
      </c>
      <c r="AC114" s="117">
        <v>0</v>
      </c>
      <c r="AD114" s="117">
        <v>0</v>
      </c>
      <c r="AE114" s="117">
        <v>0</v>
      </c>
      <c r="AF114" s="117">
        <v>0</v>
      </c>
      <c r="AG114" s="117">
        <v>0</v>
      </c>
      <c r="AH114" s="117">
        <v>0</v>
      </c>
      <c r="AI114" s="117">
        <v>0</v>
      </c>
      <c r="AJ114" s="117">
        <v>0</v>
      </c>
      <c r="AK114" s="117">
        <v>0</v>
      </c>
      <c r="AL114" s="117">
        <v>0</v>
      </c>
      <c r="AM114" s="117">
        <v>0</v>
      </c>
      <c r="AN114" s="117">
        <v>0</v>
      </c>
      <c r="AO114" s="117">
        <v>0</v>
      </c>
      <c r="AP114" s="117">
        <v>0</v>
      </c>
      <c r="AQ114" s="117">
        <v>0</v>
      </c>
      <c r="AR114" s="117">
        <v>0</v>
      </c>
      <c r="AS114" s="117">
        <v>0</v>
      </c>
      <c r="AT114" s="117">
        <v>0</v>
      </c>
      <c r="AU114" s="117">
        <v>0</v>
      </c>
      <c r="AV114" s="117">
        <v>0</v>
      </c>
      <c r="AW114" s="117">
        <v>0</v>
      </c>
      <c r="AX114" s="117">
        <v>0</v>
      </c>
      <c r="AY114" s="117">
        <v>0</v>
      </c>
      <c r="AZ114" s="117">
        <v>0</v>
      </c>
      <c r="BA114" s="117">
        <v>0</v>
      </c>
      <c r="BB114" s="117">
        <v>0</v>
      </c>
      <c r="BC114" s="269">
        <v>1</v>
      </c>
      <c r="BD114" s="270">
        <v>2</v>
      </c>
      <c r="BE114" s="117">
        <v>2</v>
      </c>
      <c r="BF114" s="117">
        <v>0</v>
      </c>
      <c r="BG114" s="117">
        <v>0</v>
      </c>
      <c r="BH114" s="118">
        <v>0</v>
      </c>
      <c r="BI114" s="270">
        <v>0</v>
      </c>
      <c r="BJ114" s="117">
        <v>0</v>
      </c>
      <c r="BK114" s="117">
        <v>0</v>
      </c>
      <c r="BL114" s="117">
        <v>0</v>
      </c>
      <c r="BM114" s="117">
        <v>0</v>
      </c>
      <c r="BN114" s="118">
        <v>0</v>
      </c>
      <c r="BO114" s="220">
        <f t="shared" si="36"/>
        <v>5</v>
      </c>
      <c r="BP114" s="270">
        <v>5</v>
      </c>
      <c r="BQ114" s="117">
        <v>0</v>
      </c>
      <c r="BR114" s="117">
        <v>0</v>
      </c>
      <c r="BS114" s="117">
        <v>3</v>
      </c>
      <c r="BT114" s="118">
        <v>2</v>
      </c>
      <c r="BU114" s="269">
        <v>0</v>
      </c>
      <c r="BV114" s="117">
        <v>0</v>
      </c>
      <c r="BW114" s="117">
        <v>0</v>
      </c>
      <c r="BX114" s="118">
        <v>0</v>
      </c>
      <c r="BY114" s="270">
        <v>0</v>
      </c>
      <c r="BZ114" s="117">
        <v>0</v>
      </c>
      <c r="CA114" s="117">
        <v>0</v>
      </c>
      <c r="CB114" s="117">
        <v>0</v>
      </c>
      <c r="CC114" s="117">
        <v>0</v>
      </c>
      <c r="CD114" s="117">
        <v>0</v>
      </c>
      <c r="CE114" s="117">
        <v>0</v>
      </c>
      <c r="CF114" s="117">
        <v>0</v>
      </c>
      <c r="CG114" s="118">
        <v>0</v>
      </c>
      <c r="CH114" s="270">
        <v>2</v>
      </c>
      <c r="CI114" s="117">
        <v>0</v>
      </c>
      <c r="CJ114" s="117">
        <v>0</v>
      </c>
      <c r="CK114" s="117">
        <v>0</v>
      </c>
      <c r="CL114" s="117">
        <v>0</v>
      </c>
      <c r="CM114" s="117">
        <v>0</v>
      </c>
      <c r="CN114" s="117">
        <v>0</v>
      </c>
      <c r="CO114" s="117">
        <v>0</v>
      </c>
      <c r="CP114" s="117">
        <v>0</v>
      </c>
      <c r="CQ114" s="117">
        <v>0</v>
      </c>
      <c r="CR114" s="117">
        <v>0</v>
      </c>
      <c r="CS114" s="117">
        <v>2</v>
      </c>
      <c r="CT114" s="117">
        <v>0</v>
      </c>
      <c r="CU114" s="117">
        <v>0</v>
      </c>
      <c r="CV114" s="117">
        <v>0</v>
      </c>
      <c r="CW114" s="117">
        <v>0</v>
      </c>
      <c r="CX114" s="117">
        <v>0</v>
      </c>
      <c r="CY114" s="118">
        <v>0</v>
      </c>
      <c r="CZ114" s="270">
        <v>0</v>
      </c>
      <c r="DA114" s="117">
        <v>0</v>
      </c>
      <c r="DB114" s="117">
        <v>0</v>
      </c>
      <c r="DC114" s="117">
        <v>0</v>
      </c>
      <c r="DD114" s="117">
        <v>0</v>
      </c>
      <c r="DE114" s="118">
        <v>0</v>
      </c>
    </row>
    <row r="115" spans="1:263" s="61" customFormat="1" ht="11.1" customHeight="1" x14ac:dyDescent="0.15">
      <c r="A115" s="51" t="s">
        <v>615</v>
      </c>
      <c r="B115" s="52" t="s">
        <v>966</v>
      </c>
      <c r="C115" s="53" t="s">
        <v>616</v>
      </c>
      <c r="D115" s="53" t="s">
        <v>122</v>
      </c>
      <c r="E115" s="53" t="s">
        <v>136</v>
      </c>
      <c r="F115" s="53" t="s">
        <v>97</v>
      </c>
      <c r="G115" s="53" t="s">
        <v>166</v>
      </c>
      <c r="H115" s="53" t="s">
        <v>197</v>
      </c>
      <c r="I115" s="53" t="s">
        <v>617</v>
      </c>
      <c r="J115" s="53" t="s">
        <v>49</v>
      </c>
      <c r="K115" s="53" t="s">
        <v>144</v>
      </c>
      <c r="L115" s="53" t="s">
        <v>199</v>
      </c>
      <c r="M115" s="53" t="s">
        <v>206</v>
      </c>
      <c r="N115" s="117">
        <v>1</v>
      </c>
      <c r="O115" s="118" t="s">
        <v>195</v>
      </c>
      <c r="P115" s="220">
        <f t="shared" si="30"/>
        <v>5</v>
      </c>
      <c r="Q115" s="221">
        <f t="shared" si="31"/>
        <v>2</v>
      </c>
      <c r="R115" s="222">
        <f t="shared" si="32"/>
        <v>2</v>
      </c>
      <c r="S115" s="119">
        <v>1</v>
      </c>
      <c r="T115" s="220">
        <f t="shared" si="34"/>
        <v>0</v>
      </c>
      <c r="U115" s="117">
        <v>0</v>
      </c>
      <c r="V115" s="117">
        <v>0</v>
      </c>
      <c r="W115" s="117">
        <v>0</v>
      </c>
      <c r="X115" s="118">
        <v>0</v>
      </c>
      <c r="Y115" s="220">
        <f t="shared" si="35"/>
        <v>0</v>
      </c>
      <c r="Z115" s="117">
        <v>0</v>
      </c>
      <c r="AA115" s="117">
        <v>0</v>
      </c>
      <c r="AB115" s="117">
        <v>0</v>
      </c>
      <c r="AC115" s="117">
        <v>0</v>
      </c>
      <c r="AD115" s="117">
        <v>0</v>
      </c>
      <c r="AE115" s="117">
        <v>0</v>
      </c>
      <c r="AF115" s="117">
        <v>0</v>
      </c>
      <c r="AG115" s="117">
        <v>0</v>
      </c>
      <c r="AH115" s="117">
        <v>0</v>
      </c>
      <c r="AI115" s="117">
        <v>0</v>
      </c>
      <c r="AJ115" s="117">
        <v>0</v>
      </c>
      <c r="AK115" s="117">
        <v>0</v>
      </c>
      <c r="AL115" s="117">
        <v>0</v>
      </c>
      <c r="AM115" s="117">
        <v>0</v>
      </c>
      <c r="AN115" s="117">
        <v>0</v>
      </c>
      <c r="AO115" s="117">
        <v>0</v>
      </c>
      <c r="AP115" s="117">
        <v>0</v>
      </c>
      <c r="AQ115" s="117">
        <v>0</v>
      </c>
      <c r="AR115" s="117">
        <v>0</v>
      </c>
      <c r="AS115" s="117">
        <v>0</v>
      </c>
      <c r="AT115" s="117">
        <v>0</v>
      </c>
      <c r="AU115" s="117">
        <v>0</v>
      </c>
      <c r="AV115" s="117">
        <v>0</v>
      </c>
      <c r="AW115" s="117">
        <v>0</v>
      </c>
      <c r="AX115" s="117">
        <v>0</v>
      </c>
      <c r="AY115" s="117">
        <v>0</v>
      </c>
      <c r="AZ115" s="117">
        <v>0</v>
      </c>
      <c r="BA115" s="117">
        <v>0</v>
      </c>
      <c r="BB115" s="117">
        <v>0</v>
      </c>
      <c r="BC115" s="269">
        <v>0</v>
      </c>
      <c r="BD115" s="270">
        <v>1</v>
      </c>
      <c r="BE115" s="117">
        <v>1</v>
      </c>
      <c r="BF115" s="117">
        <v>0</v>
      </c>
      <c r="BG115" s="117">
        <v>0</v>
      </c>
      <c r="BH115" s="118">
        <v>0</v>
      </c>
      <c r="BI115" s="270">
        <v>0</v>
      </c>
      <c r="BJ115" s="117">
        <v>0</v>
      </c>
      <c r="BK115" s="117">
        <v>0</v>
      </c>
      <c r="BL115" s="117">
        <v>0</v>
      </c>
      <c r="BM115" s="117">
        <v>0</v>
      </c>
      <c r="BN115" s="118">
        <v>0</v>
      </c>
      <c r="BO115" s="220">
        <f t="shared" si="36"/>
        <v>2</v>
      </c>
      <c r="BP115" s="270">
        <v>2</v>
      </c>
      <c r="BQ115" s="117">
        <v>0</v>
      </c>
      <c r="BR115" s="117">
        <v>0</v>
      </c>
      <c r="BS115" s="117">
        <v>0</v>
      </c>
      <c r="BT115" s="118">
        <v>2</v>
      </c>
      <c r="BU115" s="269">
        <v>0</v>
      </c>
      <c r="BV115" s="117">
        <v>0</v>
      </c>
      <c r="BW115" s="117">
        <v>0</v>
      </c>
      <c r="BX115" s="118">
        <v>0</v>
      </c>
      <c r="BY115" s="270">
        <v>0</v>
      </c>
      <c r="BZ115" s="117">
        <v>0</v>
      </c>
      <c r="CA115" s="117">
        <v>0</v>
      </c>
      <c r="CB115" s="117">
        <v>0</v>
      </c>
      <c r="CC115" s="117">
        <v>0</v>
      </c>
      <c r="CD115" s="117">
        <v>0</v>
      </c>
      <c r="CE115" s="117">
        <v>0</v>
      </c>
      <c r="CF115" s="117">
        <v>0</v>
      </c>
      <c r="CG115" s="118">
        <v>0</v>
      </c>
      <c r="CH115" s="270">
        <v>1</v>
      </c>
      <c r="CI115" s="117">
        <v>0</v>
      </c>
      <c r="CJ115" s="117">
        <v>0</v>
      </c>
      <c r="CK115" s="117">
        <v>0</v>
      </c>
      <c r="CL115" s="117">
        <v>0</v>
      </c>
      <c r="CM115" s="117">
        <v>0</v>
      </c>
      <c r="CN115" s="117">
        <v>0</v>
      </c>
      <c r="CO115" s="117">
        <v>0</v>
      </c>
      <c r="CP115" s="117">
        <v>0</v>
      </c>
      <c r="CQ115" s="117">
        <v>0</v>
      </c>
      <c r="CR115" s="117">
        <v>0</v>
      </c>
      <c r="CS115" s="117">
        <v>1</v>
      </c>
      <c r="CT115" s="117">
        <v>0</v>
      </c>
      <c r="CU115" s="117">
        <v>0</v>
      </c>
      <c r="CV115" s="117">
        <v>0</v>
      </c>
      <c r="CW115" s="117">
        <v>0</v>
      </c>
      <c r="CX115" s="117">
        <v>0</v>
      </c>
      <c r="CY115" s="118">
        <v>0</v>
      </c>
      <c r="CZ115" s="270">
        <v>0</v>
      </c>
      <c r="DA115" s="117">
        <v>0</v>
      </c>
      <c r="DB115" s="117">
        <v>0</v>
      </c>
      <c r="DC115" s="117">
        <v>0</v>
      </c>
      <c r="DD115" s="117">
        <v>0</v>
      </c>
      <c r="DE115" s="118">
        <v>0</v>
      </c>
    </row>
    <row r="116" spans="1:263" s="61" customFormat="1" ht="11.1" customHeight="1" x14ac:dyDescent="0.15">
      <c r="A116" s="51" t="s">
        <v>597</v>
      </c>
      <c r="B116" s="52" t="s">
        <v>966</v>
      </c>
      <c r="C116" s="53" t="s">
        <v>598</v>
      </c>
      <c r="D116" s="53" t="s">
        <v>122</v>
      </c>
      <c r="E116" s="53" t="s">
        <v>136</v>
      </c>
      <c r="F116" s="53" t="s">
        <v>97</v>
      </c>
      <c r="G116" s="53" t="s">
        <v>166</v>
      </c>
      <c r="H116" s="53" t="s">
        <v>196</v>
      </c>
      <c r="I116" s="53" t="s">
        <v>598</v>
      </c>
      <c r="J116" s="53" t="s">
        <v>49</v>
      </c>
      <c r="K116" s="53" t="s">
        <v>144</v>
      </c>
      <c r="L116" s="53" t="s">
        <v>199</v>
      </c>
      <c r="M116" s="53" t="s">
        <v>205</v>
      </c>
      <c r="N116" s="117">
        <v>1</v>
      </c>
      <c r="O116" s="118" t="s">
        <v>195</v>
      </c>
      <c r="P116" s="220">
        <f t="shared" si="30"/>
        <v>9</v>
      </c>
      <c r="Q116" s="221">
        <f t="shared" si="31"/>
        <v>3</v>
      </c>
      <c r="R116" s="222">
        <f t="shared" si="32"/>
        <v>3</v>
      </c>
      <c r="S116" s="119">
        <v>1</v>
      </c>
      <c r="T116" s="220">
        <f t="shared" si="34"/>
        <v>0</v>
      </c>
      <c r="U116" s="117">
        <v>0</v>
      </c>
      <c r="V116" s="117">
        <v>0</v>
      </c>
      <c r="W116" s="117">
        <v>0</v>
      </c>
      <c r="X116" s="118">
        <v>0</v>
      </c>
      <c r="Y116" s="220">
        <f t="shared" si="35"/>
        <v>0</v>
      </c>
      <c r="Z116" s="117">
        <v>0</v>
      </c>
      <c r="AA116" s="117">
        <v>0</v>
      </c>
      <c r="AB116" s="117">
        <v>0</v>
      </c>
      <c r="AC116" s="117">
        <v>0</v>
      </c>
      <c r="AD116" s="117">
        <v>0</v>
      </c>
      <c r="AE116" s="117">
        <v>0</v>
      </c>
      <c r="AF116" s="117">
        <v>0</v>
      </c>
      <c r="AG116" s="117">
        <v>0</v>
      </c>
      <c r="AH116" s="117">
        <v>0</v>
      </c>
      <c r="AI116" s="117">
        <v>0</v>
      </c>
      <c r="AJ116" s="117">
        <v>0</v>
      </c>
      <c r="AK116" s="117">
        <v>0</v>
      </c>
      <c r="AL116" s="117">
        <v>0</v>
      </c>
      <c r="AM116" s="117">
        <v>0</v>
      </c>
      <c r="AN116" s="117">
        <v>0</v>
      </c>
      <c r="AO116" s="117">
        <v>0</v>
      </c>
      <c r="AP116" s="117">
        <v>0</v>
      </c>
      <c r="AQ116" s="117">
        <v>0</v>
      </c>
      <c r="AR116" s="117">
        <v>0</v>
      </c>
      <c r="AS116" s="117">
        <v>0</v>
      </c>
      <c r="AT116" s="117">
        <v>0</v>
      </c>
      <c r="AU116" s="117">
        <v>0</v>
      </c>
      <c r="AV116" s="117">
        <v>0</v>
      </c>
      <c r="AW116" s="117">
        <v>0</v>
      </c>
      <c r="AX116" s="117">
        <v>0</v>
      </c>
      <c r="AY116" s="117">
        <v>0</v>
      </c>
      <c r="AZ116" s="117">
        <v>0</v>
      </c>
      <c r="BA116" s="117">
        <v>0</v>
      </c>
      <c r="BB116" s="117">
        <v>0</v>
      </c>
      <c r="BC116" s="269">
        <v>1</v>
      </c>
      <c r="BD116" s="270">
        <v>1</v>
      </c>
      <c r="BE116" s="117">
        <v>1</v>
      </c>
      <c r="BF116" s="117">
        <v>0</v>
      </c>
      <c r="BG116" s="117">
        <v>0</v>
      </c>
      <c r="BH116" s="118">
        <v>0</v>
      </c>
      <c r="BI116" s="270">
        <v>0</v>
      </c>
      <c r="BJ116" s="117">
        <v>0</v>
      </c>
      <c r="BK116" s="117">
        <v>0</v>
      </c>
      <c r="BL116" s="117">
        <v>0</v>
      </c>
      <c r="BM116" s="117">
        <v>0</v>
      </c>
      <c r="BN116" s="118">
        <v>0</v>
      </c>
      <c r="BO116" s="220">
        <f t="shared" si="36"/>
        <v>5</v>
      </c>
      <c r="BP116" s="270">
        <v>5</v>
      </c>
      <c r="BQ116" s="117">
        <v>0</v>
      </c>
      <c r="BR116" s="117">
        <v>0</v>
      </c>
      <c r="BS116" s="117">
        <v>3</v>
      </c>
      <c r="BT116" s="118">
        <v>2</v>
      </c>
      <c r="BU116" s="269">
        <v>0</v>
      </c>
      <c r="BV116" s="117">
        <v>0</v>
      </c>
      <c r="BW116" s="117">
        <v>0</v>
      </c>
      <c r="BX116" s="118">
        <v>0</v>
      </c>
      <c r="BY116" s="270">
        <v>0</v>
      </c>
      <c r="BZ116" s="117">
        <v>0</v>
      </c>
      <c r="CA116" s="117">
        <v>0</v>
      </c>
      <c r="CB116" s="117">
        <v>0</v>
      </c>
      <c r="CC116" s="117">
        <v>0</v>
      </c>
      <c r="CD116" s="117">
        <v>0</v>
      </c>
      <c r="CE116" s="117">
        <v>0</v>
      </c>
      <c r="CF116" s="117">
        <v>0</v>
      </c>
      <c r="CG116" s="118">
        <v>0</v>
      </c>
      <c r="CH116" s="270">
        <v>0</v>
      </c>
      <c r="CI116" s="117">
        <v>0</v>
      </c>
      <c r="CJ116" s="117">
        <v>0</v>
      </c>
      <c r="CK116" s="117">
        <v>0</v>
      </c>
      <c r="CL116" s="117">
        <v>0</v>
      </c>
      <c r="CM116" s="117">
        <v>0</v>
      </c>
      <c r="CN116" s="117">
        <v>0</v>
      </c>
      <c r="CO116" s="117">
        <v>0</v>
      </c>
      <c r="CP116" s="117">
        <v>0</v>
      </c>
      <c r="CQ116" s="117">
        <v>0</v>
      </c>
      <c r="CR116" s="117">
        <v>0</v>
      </c>
      <c r="CS116" s="117">
        <v>0</v>
      </c>
      <c r="CT116" s="117">
        <v>0</v>
      </c>
      <c r="CU116" s="117">
        <v>0</v>
      </c>
      <c r="CV116" s="117">
        <v>0</v>
      </c>
      <c r="CW116" s="117">
        <v>0</v>
      </c>
      <c r="CX116" s="117">
        <v>0</v>
      </c>
      <c r="CY116" s="118">
        <v>0</v>
      </c>
      <c r="CZ116" s="270">
        <v>1</v>
      </c>
      <c r="DA116" s="117">
        <v>1</v>
      </c>
      <c r="DB116" s="117">
        <v>0</v>
      </c>
      <c r="DC116" s="117">
        <v>0</v>
      </c>
      <c r="DD116" s="117">
        <v>0</v>
      </c>
      <c r="DE116" s="118">
        <v>0</v>
      </c>
    </row>
    <row r="117" spans="1:263" s="217" customFormat="1" ht="11.1" customHeight="1" x14ac:dyDescent="0.15">
      <c r="A117" s="208"/>
      <c r="B117" s="209"/>
      <c r="C117" s="209" t="s">
        <v>1277</v>
      </c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18">
        <f>SUM(N118:N124)</f>
        <v>7</v>
      </c>
      <c r="O117" s="219"/>
      <c r="P117" s="220">
        <f t="shared" si="30"/>
        <v>87</v>
      </c>
      <c r="Q117" s="221">
        <f t="shared" si="31"/>
        <v>36</v>
      </c>
      <c r="R117" s="222">
        <f t="shared" si="32"/>
        <v>36</v>
      </c>
      <c r="S117" s="223">
        <f t="shared" ref="S117:CD117" si="46">SUM(S118:S124)</f>
        <v>23</v>
      </c>
      <c r="T117" s="220">
        <f t="shared" si="34"/>
        <v>0</v>
      </c>
      <c r="U117" s="218">
        <f t="shared" si="46"/>
        <v>0</v>
      </c>
      <c r="V117" s="218">
        <f t="shared" si="46"/>
        <v>0</v>
      </c>
      <c r="W117" s="218">
        <f t="shared" si="46"/>
        <v>0</v>
      </c>
      <c r="X117" s="219">
        <f t="shared" si="46"/>
        <v>0</v>
      </c>
      <c r="Y117" s="220">
        <f t="shared" si="35"/>
        <v>0</v>
      </c>
      <c r="Z117" s="218">
        <f t="shared" si="46"/>
        <v>0</v>
      </c>
      <c r="AA117" s="218">
        <f t="shared" si="46"/>
        <v>0</v>
      </c>
      <c r="AB117" s="218">
        <f t="shared" si="46"/>
        <v>0</v>
      </c>
      <c r="AC117" s="218">
        <f t="shared" si="46"/>
        <v>0</v>
      </c>
      <c r="AD117" s="218">
        <f t="shared" si="46"/>
        <v>0</v>
      </c>
      <c r="AE117" s="218">
        <f t="shared" si="46"/>
        <v>0</v>
      </c>
      <c r="AF117" s="218">
        <f t="shared" si="46"/>
        <v>0</v>
      </c>
      <c r="AG117" s="218">
        <f t="shared" si="46"/>
        <v>0</v>
      </c>
      <c r="AH117" s="218">
        <f t="shared" si="46"/>
        <v>0</v>
      </c>
      <c r="AI117" s="218">
        <f t="shared" si="46"/>
        <v>0</v>
      </c>
      <c r="AJ117" s="218">
        <f t="shared" si="46"/>
        <v>0</v>
      </c>
      <c r="AK117" s="218">
        <f t="shared" si="46"/>
        <v>0</v>
      </c>
      <c r="AL117" s="218">
        <f t="shared" si="46"/>
        <v>0</v>
      </c>
      <c r="AM117" s="218">
        <f t="shared" si="46"/>
        <v>0</v>
      </c>
      <c r="AN117" s="218">
        <f t="shared" si="46"/>
        <v>0</v>
      </c>
      <c r="AO117" s="218">
        <f t="shared" si="46"/>
        <v>0</v>
      </c>
      <c r="AP117" s="218">
        <f t="shared" si="46"/>
        <v>0</v>
      </c>
      <c r="AQ117" s="218">
        <f t="shared" si="46"/>
        <v>0</v>
      </c>
      <c r="AR117" s="218">
        <f t="shared" si="46"/>
        <v>0</v>
      </c>
      <c r="AS117" s="218">
        <f t="shared" si="46"/>
        <v>0</v>
      </c>
      <c r="AT117" s="218">
        <f t="shared" si="46"/>
        <v>0</v>
      </c>
      <c r="AU117" s="218">
        <f t="shared" si="46"/>
        <v>0</v>
      </c>
      <c r="AV117" s="218">
        <f t="shared" si="46"/>
        <v>0</v>
      </c>
      <c r="AW117" s="218">
        <f t="shared" si="46"/>
        <v>0</v>
      </c>
      <c r="AX117" s="218">
        <f t="shared" si="46"/>
        <v>0</v>
      </c>
      <c r="AY117" s="218">
        <f t="shared" si="46"/>
        <v>0</v>
      </c>
      <c r="AZ117" s="218">
        <f t="shared" si="46"/>
        <v>0</v>
      </c>
      <c r="BA117" s="218">
        <f t="shared" si="46"/>
        <v>0</v>
      </c>
      <c r="BB117" s="218">
        <f t="shared" si="46"/>
        <v>0</v>
      </c>
      <c r="BC117" s="218">
        <f>SUM(BC118:BC124)</f>
        <v>4</v>
      </c>
      <c r="BD117" s="224">
        <f t="shared" si="46"/>
        <v>9</v>
      </c>
      <c r="BE117" s="218">
        <f t="shared" si="46"/>
        <v>8</v>
      </c>
      <c r="BF117" s="218">
        <f t="shared" si="46"/>
        <v>1</v>
      </c>
      <c r="BG117" s="218">
        <f t="shared" si="46"/>
        <v>0</v>
      </c>
      <c r="BH117" s="219">
        <f t="shared" si="46"/>
        <v>0</v>
      </c>
      <c r="BI117" s="224">
        <f t="shared" si="46"/>
        <v>0</v>
      </c>
      <c r="BJ117" s="218">
        <f t="shared" si="46"/>
        <v>0</v>
      </c>
      <c r="BK117" s="218">
        <f t="shared" si="46"/>
        <v>0</v>
      </c>
      <c r="BL117" s="218">
        <f t="shared" si="46"/>
        <v>0</v>
      </c>
      <c r="BM117" s="218">
        <f t="shared" si="46"/>
        <v>0</v>
      </c>
      <c r="BN117" s="219">
        <f t="shared" si="46"/>
        <v>0</v>
      </c>
      <c r="BO117" s="220">
        <f t="shared" si="36"/>
        <v>38</v>
      </c>
      <c r="BP117" s="224">
        <f t="shared" si="46"/>
        <v>38</v>
      </c>
      <c r="BQ117" s="218">
        <f t="shared" si="46"/>
        <v>11</v>
      </c>
      <c r="BR117" s="218">
        <f t="shared" si="46"/>
        <v>2</v>
      </c>
      <c r="BS117" s="218">
        <f t="shared" si="46"/>
        <v>12</v>
      </c>
      <c r="BT117" s="219">
        <f t="shared" si="46"/>
        <v>13</v>
      </c>
      <c r="BU117" s="218">
        <f t="shared" si="46"/>
        <v>0</v>
      </c>
      <c r="BV117" s="218">
        <f t="shared" si="46"/>
        <v>0</v>
      </c>
      <c r="BW117" s="218">
        <f t="shared" si="46"/>
        <v>0</v>
      </c>
      <c r="BX117" s="219">
        <f t="shared" si="46"/>
        <v>0</v>
      </c>
      <c r="BY117" s="224">
        <f t="shared" si="46"/>
        <v>5</v>
      </c>
      <c r="BZ117" s="218">
        <f t="shared" si="46"/>
        <v>1</v>
      </c>
      <c r="CA117" s="218">
        <f t="shared" si="46"/>
        <v>0</v>
      </c>
      <c r="CB117" s="218">
        <f t="shared" si="46"/>
        <v>0</v>
      </c>
      <c r="CC117" s="218">
        <f t="shared" si="46"/>
        <v>0</v>
      </c>
      <c r="CD117" s="218">
        <f t="shared" si="46"/>
        <v>1</v>
      </c>
      <c r="CE117" s="218">
        <f t="shared" ref="CE117:DE117" si="47">SUM(CE118:CE124)</f>
        <v>1</v>
      </c>
      <c r="CF117" s="218">
        <f t="shared" si="47"/>
        <v>0</v>
      </c>
      <c r="CG117" s="219">
        <f t="shared" si="47"/>
        <v>2</v>
      </c>
      <c r="CH117" s="224">
        <f t="shared" si="47"/>
        <v>4</v>
      </c>
      <c r="CI117" s="218">
        <f t="shared" si="47"/>
        <v>0</v>
      </c>
      <c r="CJ117" s="218">
        <f t="shared" si="47"/>
        <v>0</v>
      </c>
      <c r="CK117" s="218">
        <f t="shared" si="47"/>
        <v>0</v>
      </c>
      <c r="CL117" s="218">
        <f t="shared" si="47"/>
        <v>0</v>
      </c>
      <c r="CM117" s="218">
        <f t="shared" si="47"/>
        <v>0</v>
      </c>
      <c r="CN117" s="218">
        <f t="shared" si="47"/>
        <v>0</v>
      </c>
      <c r="CO117" s="218">
        <f t="shared" si="47"/>
        <v>0</v>
      </c>
      <c r="CP117" s="218">
        <f t="shared" si="47"/>
        <v>0</v>
      </c>
      <c r="CQ117" s="218">
        <f t="shared" si="47"/>
        <v>0</v>
      </c>
      <c r="CR117" s="218">
        <f t="shared" si="47"/>
        <v>0</v>
      </c>
      <c r="CS117" s="218">
        <f t="shared" si="47"/>
        <v>4</v>
      </c>
      <c r="CT117" s="218">
        <f t="shared" si="47"/>
        <v>0</v>
      </c>
      <c r="CU117" s="218">
        <f t="shared" si="47"/>
        <v>0</v>
      </c>
      <c r="CV117" s="218">
        <f t="shared" si="47"/>
        <v>0</v>
      </c>
      <c r="CW117" s="218">
        <f t="shared" si="47"/>
        <v>0</v>
      </c>
      <c r="CX117" s="218">
        <f t="shared" si="47"/>
        <v>0</v>
      </c>
      <c r="CY117" s="219">
        <f t="shared" si="47"/>
        <v>0</v>
      </c>
      <c r="CZ117" s="224">
        <f t="shared" si="47"/>
        <v>4</v>
      </c>
      <c r="DA117" s="218">
        <f t="shared" si="47"/>
        <v>4</v>
      </c>
      <c r="DB117" s="218">
        <f t="shared" si="47"/>
        <v>0</v>
      </c>
      <c r="DC117" s="218">
        <f t="shared" si="47"/>
        <v>0</v>
      </c>
      <c r="DD117" s="218">
        <f t="shared" si="47"/>
        <v>0</v>
      </c>
      <c r="DE117" s="219">
        <f t="shared" si="47"/>
        <v>0</v>
      </c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</row>
    <row r="118" spans="1:263" s="61" customFormat="1" ht="11.1" customHeight="1" x14ac:dyDescent="0.15">
      <c r="A118" s="51" t="s">
        <v>634</v>
      </c>
      <c r="B118" s="52" t="s">
        <v>966</v>
      </c>
      <c r="C118" s="53" t="s">
        <v>1277</v>
      </c>
      <c r="D118" s="53" t="s">
        <v>122</v>
      </c>
      <c r="E118" s="53" t="s">
        <v>136</v>
      </c>
      <c r="F118" s="53" t="s">
        <v>96</v>
      </c>
      <c r="G118" s="53" t="s">
        <v>1277</v>
      </c>
      <c r="H118" s="53" t="s">
        <v>51</v>
      </c>
      <c r="I118" s="53" t="s">
        <v>635</v>
      </c>
      <c r="J118" s="53" t="s">
        <v>49</v>
      </c>
      <c r="K118" s="53" t="s">
        <v>144</v>
      </c>
      <c r="L118" s="53" t="s">
        <v>199</v>
      </c>
      <c r="M118" s="53" t="s">
        <v>224</v>
      </c>
      <c r="N118" s="117">
        <v>1</v>
      </c>
      <c r="O118" s="118" t="s">
        <v>195</v>
      </c>
      <c r="P118" s="220">
        <f t="shared" si="30"/>
        <v>52</v>
      </c>
      <c r="Q118" s="221">
        <f t="shared" si="31"/>
        <v>24</v>
      </c>
      <c r="R118" s="222">
        <f t="shared" si="32"/>
        <v>24</v>
      </c>
      <c r="S118" s="119">
        <v>18</v>
      </c>
      <c r="T118" s="220">
        <f t="shared" si="34"/>
        <v>0</v>
      </c>
      <c r="U118" s="117">
        <v>0</v>
      </c>
      <c r="V118" s="117">
        <v>0</v>
      </c>
      <c r="W118" s="117">
        <v>0</v>
      </c>
      <c r="X118" s="118">
        <v>0</v>
      </c>
      <c r="Y118" s="220">
        <f t="shared" si="35"/>
        <v>0</v>
      </c>
      <c r="Z118" s="117">
        <v>0</v>
      </c>
      <c r="AA118" s="117">
        <v>0</v>
      </c>
      <c r="AB118" s="117">
        <v>0</v>
      </c>
      <c r="AC118" s="117">
        <v>0</v>
      </c>
      <c r="AD118" s="117">
        <v>0</v>
      </c>
      <c r="AE118" s="117">
        <v>0</v>
      </c>
      <c r="AF118" s="117">
        <v>0</v>
      </c>
      <c r="AG118" s="117">
        <v>0</v>
      </c>
      <c r="AH118" s="117">
        <v>0</v>
      </c>
      <c r="AI118" s="117">
        <v>0</v>
      </c>
      <c r="AJ118" s="117">
        <v>0</v>
      </c>
      <c r="AK118" s="117">
        <v>0</v>
      </c>
      <c r="AL118" s="117">
        <v>0</v>
      </c>
      <c r="AM118" s="117">
        <v>0</v>
      </c>
      <c r="AN118" s="117">
        <v>0</v>
      </c>
      <c r="AO118" s="117">
        <v>0</v>
      </c>
      <c r="AP118" s="117">
        <v>0</v>
      </c>
      <c r="AQ118" s="117">
        <v>0</v>
      </c>
      <c r="AR118" s="117">
        <v>0</v>
      </c>
      <c r="AS118" s="117">
        <v>0</v>
      </c>
      <c r="AT118" s="117">
        <v>0</v>
      </c>
      <c r="AU118" s="117">
        <v>0</v>
      </c>
      <c r="AV118" s="117">
        <v>0</v>
      </c>
      <c r="AW118" s="117">
        <v>0</v>
      </c>
      <c r="AX118" s="117">
        <v>0</v>
      </c>
      <c r="AY118" s="117">
        <v>0</v>
      </c>
      <c r="AZ118" s="117">
        <v>0</v>
      </c>
      <c r="BA118" s="117">
        <v>0</v>
      </c>
      <c r="BB118" s="117">
        <v>0</v>
      </c>
      <c r="BC118" s="269">
        <v>2</v>
      </c>
      <c r="BD118" s="270">
        <v>4</v>
      </c>
      <c r="BE118" s="117">
        <v>3</v>
      </c>
      <c r="BF118" s="117">
        <v>1</v>
      </c>
      <c r="BG118" s="117">
        <v>0</v>
      </c>
      <c r="BH118" s="118">
        <v>0</v>
      </c>
      <c r="BI118" s="270">
        <v>0</v>
      </c>
      <c r="BJ118" s="117">
        <v>0</v>
      </c>
      <c r="BK118" s="117">
        <v>0</v>
      </c>
      <c r="BL118" s="117">
        <v>0</v>
      </c>
      <c r="BM118" s="117">
        <v>0</v>
      </c>
      <c r="BN118" s="118">
        <v>0</v>
      </c>
      <c r="BO118" s="220">
        <f t="shared" si="36"/>
        <v>19</v>
      </c>
      <c r="BP118" s="270">
        <v>19</v>
      </c>
      <c r="BQ118" s="117">
        <v>6</v>
      </c>
      <c r="BR118" s="117">
        <v>1</v>
      </c>
      <c r="BS118" s="117">
        <v>4</v>
      </c>
      <c r="BT118" s="118">
        <v>8</v>
      </c>
      <c r="BU118" s="269">
        <v>0</v>
      </c>
      <c r="BV118" s="117">
        <v>0</v>
      </c>
      <c r="BW118" s="117">
        <v>0</v>
      </c>
      <c r="BX118" s="118">
        <v>0</v>
      </c>
      <c r="BY118" s="270">
        <v>5</v>
      </c>
      <c r="BZ118" s="117">
        <v>1</v>
      </c>
      <c r="CA118" s="117">
        <v>0</v>
      </c>
      <c r="CB118" s="117">
        <v>0</v>
      </c>
      <c r="CC118" s="117">
        <v>0</v>
      </c>
      <c r="CD118" s="117">
        <v>1</v>
      </c>
      <c r="CE118" s="117">
        <v>1</v>
      </c>
      <c r="CF118" s="117">
        <v>0</v>
      </c>
      <c r="CG118" s="118">
        <v>2</v>
      </c>
      <c r="CH118" s="270">
        <v>1</v>
      </c>
      <c r="CI118" s="117">
        <v>0</v>
      </c>
      <c r="CJ118" s="117">
        <v>0</v>
      </c>
      <c r="CK118" s="117">
        <v>0</v>
      </c>
      <c r="CL118" s="117">
        <v>0</v>
      </c>
      <c r="CM118" s="117">
        <v>0</v>
      </c>
      <c r="CN118" s="117">
        <v>0</v>
      </c>
      <c r="CO118" s="117">
        <v>0</v>
      </c>
      <c r="CP118" s="117">
        <v>0</v>
      </c>
      <c r="CQ118" s="117">
        <v>0</v>
      </c>
      <c r="CR118" s="117">
        <v>0</v>
      </c>
      <c r="CS118" s="117">
        <v>1</v>
      </c>
      <c r="CT118" s="117">
        <v>0</v>
      </c>
      <c r="CU118" s="117">
        <v>0</v>
      </c>
      <c r="CV118" s="117">
        <v>0</v>
      </c>
      <c r="CW118" s="117">
        <v>0</v>
      </c>
      <c r="CX118" s="117">
        <v>0</v>
      </c>
      <c r="CY118" s="118">
        <v>0</v>
      </c>
      <c r="CZ118" s="270">
        <v>3</v>
      </c>
      <c r="DA118" s="117">
        <v>3</v>
      </c>
      <c r="DB118" s="117">
        <v>0</v>
      </c>
      <c r="DC118" s="117">
        <v>0</v>
      </c>
      <c r="DD118" s="117">
        <v>0</v>
      </c>
      <c r="DE118" s="118">
        <v>0</v>
      </c>
    </row>
    <row r="119" spans="1:263" s="61" customFormat="1" ht="11.1" customHeight="1" x14ac:dyDescent="0.15">
      <c r="A119" s="51" t="s">
        <v>636</v>
      </c>
      <c r="B119" s="52" t="s">
        <v>966</v>
      </c>
      <c r="C119" s="53" t="s">
        <v>1278</v>
      </c>
      <c r="D119" s="53" t="s">
        <v>122</v>
      </c>
      <c r="E119" s="53" t="s">
        <v>136</v>
      </c>
      <c r="F119" s="53" t="s">
        <v>96</v>
      </c>
      <c r="G119" s="53" t="s">
        <v>1277</v>
      </c>
      <c r="H119" s="53" t="s">
        <v>130</v>
      </c>
      <c r="I119" s="53" t="s">
        <v>637</v>
      </c>
      <c r="J119" s="53" t="s">
        <v>49</v>
      </c>
      <c r="K119" s="53" t="s">
        <v>144</v>
      </c>
      <c r="L119" s="53" t="s">
        <v>199</v>
      </c>
      <c r="M119" s="53" t="s">
        <v>206</v>
      </c>
      <c r="N119" s="117">
        <v>1</v>
      </c>
      <c r="O119" s="118" t="s">
        <v>195</v>
      </c>
      <c r="P119" s="220">
        <f t="shared" si="30"/>
        <v>5</v>
      </c>
      <c r="Q119" s="221">
        <f t="shared" si="31"/>
        <v>1</v>
      </c>
      <c r="R119" s="222">
        <f t="shared" si="32"/>
        <v>1</v>
      </c>
      <c r="S119" s="119">
        <v>0</v>
      </c>
      <c r="T119" s="220">
        <f t="shared" si="34"/>
        <v>0</v>
      </c>
      <c r="U119" s="117">
        <v>0</v>
      </c>
      <c r="V119" s="117">
        <v>0</v>
      </c>
      <c r="W119" s="117">
        <v>0</v>
      </c>
      <c r="X119" s="118">
        <v>0</v>
      </c>
      <c r="Y119" s="220">
        <f t="shared" si="35"/>
        <v>0</v>
      </c>
      <c r="Z119" s="117">
        <v>0</v>
      </c>
      <c r="AA119" s="117">
        <v>0</v>
      </c>
      <c r="AB119" s="117">
        <v>0</v>
      </c>
      <c r="AC119" s="117">
        <v>0</v>
      </c>
      <c r="AD119" s="117">
        <v>0</v>
      </c>
      <c r="AE119" s="117">
        <v>0</v>
      </c>
      <c r="AF119" s="117">
        <v>0</v>
      </c>
      <c r="AG119" s="117">
        <v>0</v>
      </c>
      <c r="AH119" s="117">
        <v>0</v>
      </c>
      <c r="AI119" s="117">
        <v>0</v>
      </c>
      <c r="AJ119" s="117">
        <v>0</v>
      </c>
      <c r="AK119" s="117">
        <v>0</v>
      </c>
      <c r="AL119" s="117">
        <v>0</v>
      </c>
      <c r="AM119" s="117">
        <v>0</v>
      </c>
      <c r="AN119" s="117">
        <v>0</v>
      </c>
      <c r="AO119" s="117">
        <v>0</v>
      </c>
      <c r="AP119" s="117">
        <v>0</v>
      </c>
      <c r="AQ119" s="117">
        <v>0</v>
      </c>
      <c r="AR119" s="117">
        <v>0</v>
      </c>
      <c r="AS119" s="117">
        <v>0</v>
      </c>
      <c r="AT119" s="117">
        <v>0</v>
      </c>
      <c r="AU119" s="117">
        <v>0</v>
      </c>
      <c r="AV119" s="117">
        <v>0</v>
      </c>
      <c r="AW119" s="117">
        <v>0</v>
      </c>
      <c r="AX119" s="117">
        <v>0</v>
      </c>
      <c r="AY119" s="117">
        <v>0</v>
      </c>
      <c r="AZ119" s="117">
        <v>0</v>
      </c>
      <c r="BA119" s="117">
        <v>0</v>
      </c>
      <c r="BB119" s="117">
        <v>0</v>
      </c>
      <c r="BC119" s="269">
        <v>0</v>
      </c>
      <c r="BD119" s="270">
        <v>1</v>
      </c>
      <c r="BE119" s="117">
        <v>1</v>
      </c>
      <c r="BF119" s="117">
        <v>0</v>
      </c>
      <c r="BG119" s="117">
        <v>0</v>
      </c>
      <c r="BH119" s="118">
        <v>0</v>
      </c>
      <c r="BI119" s="270">
        <v>0</v>
      </c>
      <c r="BJ119" s="117">
        <v>0</v>
      </c>
      <c r="BK119" s="117">
        <v>0</v>
      </c>
      <c r="BL119" s="117">
        <v>0</v>
      </c>
      <c r="BM119" s="117">
        <v>0</v>
      </c>
      <c r="BN119" s="118">
        <v>0</v>
      </c>
      <c r="BO119" s="220">
        <f t="shared" si="36"/>
        <v>3</v>
      </c>
      <c r="BP119" s="270">
        <v>3</v>
      </c>
      <c r="BQ119" s="117">
        <v>0</v>
      </c>
      <c r="BR119" s="117">
        <v>1</v>
      </c>
      <c r="BS119" s="117">
        <v>1</v>
      </c>
      <c r="BT119" s="118">
        <v>1</v>
      </c>
      <c r="BU119" s="269">
        <v>0</v>
      </c>
      <c r="BV119" s="117">
        <v>0</v>
      </c>
      <c r="BW119" s="117">
        <v>0</v>
      </c>
      <c r="BX119" s="118">
        <v>0</v>
      </c>
      <c r="BY119" s="270">
        <v>0</v>
      </c>
      <c r="BZ119" s="117">
        <v>0</v>
      </c>
      <c r="CA119" s="117">
        <v>0</v>
      </c>
      <c r="CB119" s="117">
        <v>0</v>
      </c>
      <c r="CC119" s="117">
        <v>0</v>
      </c>
      <c r="CD119" s="117">
        <v>0</v>
      </c>
      <c r="CE119" s="117">
        <v>0</v>
      </c>
      <c r="CF119" s="117">
        <v>0</v>
      </c>
      <c r="CG119" s="118">
        <v>0</v>
      </c>
      <c r="CH119" s="270">
        <v>0</v>
      </c>
      <c r="CI119" s="117">
        <v>0</v>
      </c>
      <c r="CJ119" s="117">
        <v>0</v>
      </c>
      <c r="CK119" s="117">
        <v>0</v>
      </c>
      <c r="CL119" s="117">
        <v>0</v>
      </c>
      <c r="CM119" s="117">
        <v>0</v>
      </c>
      <c r="CN119" s="117">
        <v>0</v>
      </c>
      <c r="CO119" s="117">
        <v>0</v>
      </c>
      <c r="CP119" s="117">
        <v>0</v>
      </c>
      <c r="CQ119" s="117">
        <v>0</v>
      </c>
      <c r="CR119" s="117">
        <v>0</v>
      </c>
      <c r="CS119" s="117">
        <v>0</v>
      </c>
      <c r="CT119" s="117">
        <v>0</v>
      </c>
      <c r="CU119" s="117">
        <v>0</v>
      </c>
      <c r="CV119" s="117">
        <v>0</v>
      </c>
      <c r="CW119" s="117">
        <v>0</v>
      </c>
      <c r="CX119" s="117">
        <v>0</v>
      </c>
      <c r="CY119" s="118">
        <v>0</v>
      </c>
      <c r="CZ119" s="270">
        <v>1</v>
      </c>
      <c r="DA119" s="117">
        <v>1</v>
      </c>
      <c r="DB119" s="117">
        <v>0</v>
      </c>
      <c r="DC119" s="117">
        <v>0</v>
      </c>
      <c r="DD119" s="117">
        <v>0</v>
      </c>
      <c r="DE119" s="118">
        <v>0</v>
      </c>
    </row>
    <row r="120" spans="1:263" s="61" customFormat="1" ht="11.1" customHeight="1" x14ac:dyDescent="0.15">
      <c r="A120" s="51" t="s">
        <v>640</v>
      </c>
      <c r="B120" s="52" t="s">
        <v>966</v>
      </c>
      <c r="C120" s="53" t="s">
        <v>1279</v>
      </c>
      <c r="D120" s="53" t="s">
        <v>122</v>
      </c>
      <c r="E120" s="53" t="s">
        <v>136</v>
      </c>
      <c r="F120" s="53" t="s">
        <v>96</v>
      </c>
      <c r="G120" s="53" t="s">
        <v>1277</v>
      </c>
      <c r="H120" s="53" t="s">
        <v>132</v>
      </c>
      <c r="I120" s="53" t="s">
        <v>641</v>
      </c>
      <c r="J120" s="53" t="s">
        <v>49</v>
      </c>
      <c r="K120" s="53" t="s">
        <v>144</v>
      </c>
      <c r="L120" s="53" t="s">
        <v>199</v>
      </c>
      <c r="M120" s="53" t="s">
        <v>206</v>
      </c>
      <c r="N120" s="117">
        <v>1</v>
      </c>
      <c r="O120" s="118" t="s">
        <v>195</v>
      </c>
      <c r="P120" s="220">
        <f t="shared" si="30"/>
        <v>5</v>
      </c>
      <c r="Q120" s="221">
        <f t="shared" si="31"/>
        <v>3</v>
      </c>
      <c r="R120" s="222">
        <f t="shared" si="32"/>
        <v>3</v>
      </c>
      <c r="S120" s="119">
        <v>1</v>
      </c>
      <c r="T120" s="220">
        <f t="shared" si="34"/>
        <v>0</v>
      </c>
      <c r="U120" s="117">
        <v>0</v>
      </c>
      <c r="V120" s="117">
        <v>0</v>
      </c>
      <c r="W120" s="117">
        <v>0</v>
      </c>
      <c r="X120" s="118">
        <v>0</v>
      </c>
      <c r="Y120" s="220">
        <f t="shared" si="35"/>
        <v>0</v>
      </c>
      <c r="Z120" s="117">
        <v>0</v>
      </c>
      <c r="AA120" s="117">
        <v>0</v>
      </c>
      <c r="AB120" s="117">
        <v>0</v>
      </c>
      <c r="AC120" s="117">
        <v>0</v>
      </c>
      <c r="AD120" s="117">
        <v>0</v>
      </c>
      <c r="AE120" s="117">
        <v>0</v>
      </c>
      <c r="AF120" s="117">
        <v>0</v>
      </c>
      <c r="AG120" s="117">
        <v>0</v>
      </c>
      <c r="AH120" s="117">
        <v>0</v>
      </c>
      <c r="AI120" s="117">
        <v>0</v>
      </c>
      <c r="AJ120" s="117">
        <v>0</v>
      </c>
      <c r="AK120" s="117">
        <v>0</v>
      </c>
      <c r="AL120" s="117">
        <v>0</v>
      </c>
      <c r="AM120" s="117">
        <v>0</v>
      </c>
      <c r="AN120" s="117">
        <v>0</v>
      </c>
      <c r="AO120" s="117">
        <v>0</v>
      </c>
      <c r="AP120" s="117">
        <v>0</v>
      </c>
      <c r="AQ120" s="117">
        <v>0</v>
      </c>
      <c r="AR120" s="117">
        <v>0</v>
      </c>
      <c r="AS120" s="117">
        <v>0</v>
      </c>
      <c r="AT120" s="117">
        <v>0</v>
      </c>
      <c r="AU120" s="117">
        <v>0</v>
      </c>
      <c r="AV120" s="117">
        <v>0</v>
      </c>
      <c r="AW120" s="117">
        <v>0</v>
      </c>
      <c r="AX120" s="117">
        <v>0</v>
      </c>
      <c r="AY120" s="117">
        <v>0</v>
      </c>
      <c r="AZ120" s="117">
        <v>0</v>
      </c>
      <c r="BA120" s="117">
        <v>0</v>
      </c>
      <c r="BB120" s="117">
        <v>0</v>
      </c>
      <c r="BC120" s="269">
        <v>1</v>
      </c>
      <c r="BD120" s="270">
        <v>1</v>
      </c>
      <c r="BE120" s="117">
        <v>1</v>
      </c>
      <c r="BF120" s="117">
        <v>0</v>
      </c>
      <c r="BG120" s="117">
        <v>0</v>
      </c>
      <c r="BH120" s="118">
        <v>0</v>
      </c>
      <c r="BI120" s="270">
        <v>0</v>
      </c>
      <c r="BJ120" s="117">
        <v>0</v>
      </c>
      <c r="BK120" s="117">
        <v>0</v>
      </c>
      <c r="BL120" s="117">
        <v>0</v>
      </c>
      <c r="BM120" s="117">
        <v>0</v>
      </c>
      <c r="BN120" s="118">
        <v>0</v>
      </c>
      <c r="BO120" s="220">
        <f t="shared" si="36"/>
        <v>2</v>
      </c>
      <c r="BP120" s="270">
        <v>2</v>
      </c>
      <c r="BQ120" s="117">
        <v>0</v>
      </c>
      <c r="BR120" s="117">
        <v>0</v>
      </c>
      <c r="BS120" s="117">
        <v>1</v>
      </c>
      <c r="BT120" s="118">
        <v>1</v>
      </c>
      <c r="BU120" s="269">
        <v>0</v>
      </c>
      <c r="BV120" s="117">
        <v>0</v>
      </c>
      <c r="BW120" s="117">
        <v>0</v>
      </c>
      <c r="BX120" s="118">
        <v>0</v>
      </c>
      <c r="BY120" s="270">
        <v>0</v>
      </c>
      <c r="BZ120" s="117">
        <v>0</v>
      </c>
      <c r="CA120" s="117">
        <v>0</v>
      </c>
      <c r="CB120" s="117">
        <v>0</v>
      </c>
      <c r="CC120" s="117">
        <v>0</v>
      </c>
      <c r="CD120" s="117">
        <v>0</v>
      </c>
      <c r="CE120" s="117">
        <v>0</v>
      </c>
      <c r="CF120" s="117">
        <v>0</v>
      </c>
      <c r="CG120" s="118">
        <v>0</v>
      </c>
      <c r="CH120" s="270">
        <v>0</v>
      </c>
      <c r="CI120" s="117">
        <v>0</v>
      </c>
      <c r="CJ120" s="117">
        <v>0</v>
      </c>
      <c r="CK120" s="117">
        <v>0</v>
      </c>
      <c r="CL120" s="117">
        <v>0</v>
      </c>
      <c r="CM120" s="117">
        <v>0</v>
      </c>
      <c r="CN120" s="117">
        <v>0</v>
      </c>
      <c r="CO120" s="117">
        <v>0</v>
      </c>
      <c r="CP120" s="117">
        <v>0</v>
      </c>
      <c r="CQ120" s="117">
        <v>0</v>
      </c>
      <c r="CR120" s="117">
        <v>0</v>
      </c>
      <c r="CS120" s="117">
        <v>0</v>
      </c>
      <c r="CT120" s="117">
        <v>0</v>
      </c>
      <c r="CU120" s="117">
        <v>0</v>
      </c>
      <c r="CV120" s="117">
        <v>0</v>
      </c>
      <c r="CW120" s="117">
        <v>0</v>
      </c>
      <c r="CX120" s="117">
        <v>0</v>
      </c>
      <c r="CY120" s="118">
        <v>0</v>
      </c>
      <c r="CZ120" s="270">
        <v>0</v>
      </c>
      <c r="DA120" s="117">
        <v>0</v>
      </c>
      <c r="DB120" s="117">
        <v>0</v>
      </c>
      <c r="DC120" s="117">
        <v>0</v>
      </c>
      <c r="DD120" s="117">
        <v>0</v>
      </c>
      <c r="DE120" s="118">
        <v>0</v>
      </c>
    </row>
    <row r="121" spans="1:263" s="61" customFormat="1" ht="11.1" customHeight="1" x14ac:dyDescent="0.15">
      <c r="A121" s="51" t="s">
        <v>643</v>
      </c>
      <c r="B121" s="52" t="s">
        <v>966</v>
      </c>
      <c r="C121" s="53" t="s">
        <v>226</v>
      </c>
      <c r="D121" s="53" t="s">
        <v>122</v>
      </c>
      <c r="E121" s="53" t="s">
        <v>136</v>
      </c>
      <c r="F121" s="53" t="s">
        <v>96</v>
      </c>
      <c r="G121" s="53" t="s">
        <v>1277</v>
      </c>
      <c r="H121" s="53" t="s">
        <v>216</v>
      </c>
      <c r="I121" s="53" t="s">
        <v>226</v>
      </c>
      <c r="J121" s="53" t="s">
        <v>49</v>
      </c>
      <c r="K121" s="53" t="s">
        <v>144</v>
      </c>
      <c r="L121" s="53" t="s">
        <v>199</v>
      </c>
      <c r="M121" s="53" t="s">
        <v>207</v>
      </c>
      <c r="N121" s="117">
        <v>1</v>
      </c>
      <c r="O121" s="118" t="s">
        <v>195</v>
      </c>
      <c r="P121" s="220">
        <f t="shared" si="30"/>
        <v>6</v>
      </c>
      <c r="Q121" s="221">
        <f t="shared" si="31"/>
        <v>2</v>
      </c>
      <c r="R121" s="222">
        <f t="shared" si="32"/>
        <v>2</v>
      </c>
      <c r="S121" s="119">
        <v>1</v>
      </c>
      <c r="T121" s="220">
        <f t="shared" si="34"/>
        <v>0</v>
      </c>
      <c r="U121" s="117">
        <v>0</v>
      </c>
      <c r="V121" s="117">
        <v>0</v>
      </c>
      <c r="W121" s="117">
        <v>0</v>
      </c>
      <c r="X121" s="118">
        <v>0</v>
      </c>
      <c r="Y121" s="220">
        <f t="shared" si="35"/>
        <v>0</v>
      </c>
      <c r="Z121" s="117">
        <v>0</v>
      </c>
      <c r="AA121" s="117">
        <v>0</v>
      </c>
      <c r="AB121" s="117">
        <v>0</v>
      </c>
      <c r="AC121" s="117">
        <v>0</v>
      </c>
      <c r="AD121" s="117">
        <v>0</v>
      </c>
      <c r="AE121" s="117">
        <v>0</v>
      </c>
      <c r="AF121" s="117">
        <v>0</v>
      </c>
      <c r="AG121" s="117">
        <v>0</v>
      </c>
      <c r="AH121" s="117">
        <v>0</v>
      </c>
      <c r="AI121" s="117">
        <v>0</v>
      </c>
      <c r="AJ121" s="117">
        <v>0</v>
      </c>
      <c r="AK121" s="117">
        <v>0</v>
      </c>
      <c r="AL121" s="117">
        <v>0</v>
      </c>
      <c r="AM121" s="117">
        <v>0</v>
      </c>
      <c r="AN121" s="117">
        <v>0</v>
      </c>
      <c r="AO121" s="117">
        <v>0</v>
      </c>
      <c r="AP121" s="117">
        <v>0</v>
      </c>
      <c r="AQ121" s="117">
        <v>0</v>
      </c>
      <c r="AR121" s="117">
        <v>0</v>
      </c>
      <c r="AS121" s="117">
        <v>0</v>
      </c>
      <c r="AT121" s="117">
        <v>0</v>
      </c>
      <c r="AU121" s="117">
        <v>0</v>
      </c>
      <c r="AV121" s="117">
        <v>0</v>
      </c>
      <c r="AW121" s="117">
        <v>0</v>
      </c>
      <c r="AX121" s="117">
        <v>0</v>
      </c>
      <c r="AY121" s="117">
        <v>0</v>
      </c>
      <c r="AZ121" s="117">
        <v>0</v>
      </c>
      <c r="BA121" s="117">
        <v>0</v>
      </c>
      <c r="BB121" s="117">
        <v>0</v>
      </c>
      <c r="BC121" s="269">
        <v>0</v>
      </c>
      <c r="BD121" s="270">
        <v>1</v>
      </c>
      <c r="BE121" s="117">
        <v>1</v>
      </c>
      <c r="BF121" s="117">
        <v>0</v>
      </c>
      <c r="BG121" s="117">
        <v>0</v>
      </c>
      <c r="BH121" s="118">
        <v>0</v>
      </c>
      <c r="BI121" s="270">
        <v>0</v>
      </c>
      <c r="BJ121" s="117">
        <v>0</v>
      </c>
      <c r="BK121" s="117">
        <v>0</v>
      </c>
      <c r="BL121" s="117">
        <v>0</v>
      </c>
      <c r="BM121" s="117">
        <v>0</v>
      </c>
      <c r="BN121" s="118">
        <v>0</v>
      </c>
      <c r="BO121" s="220">
        <f t="shared" si="36"/>
        <v>3</v>
      </c>
      <c r="BP121" s="270">
        <v>3</v>
      </c>
      <c r="BQ121" s="117">
        <v>0</v>
      </c>
      <c r="BR121" s="117">
        <v>0</v>
      </c>
      <c r="BS121" s="117">
        <v>1</v>
      </c>
      <c r="BT121" s="118">
        <v>2</v>
      </c>
      <c r="BU121" s="269">
        <v>0</v>
      </c>
      <c r="BV121" s="117">
        <v>0</v>
      </c>
      <c r="BW121" s="117">
        <v>0</v>
      </c>
      <c r="BX121" s="118">
        <v>0</v>
      </c>
      <c r="BY121" s="270">
        <v>0</v>
      </c>
      <c r="BZ121" s="117">
        <v>0</v>
      </c>
      <c r="CA121" s="117">
        <v>0</v>
      </c>
      <c r="CB121" s="117">
        <v>0</v>
      </c>
      <c r="CC121" s="117">
        <v>0</v>
      </c>
      <c r="CD121" s="117">
        <v>0</v>
      </c>
      <c r="CE121" s="117">
        <v>0</v>
      </c>
      <c r="CF121" s="117">
        <v>0</v>
      </c>
      <c r="CG121" s="118">
        <v>0</v>
      </c>
      <c r="CH121" s="270">
        <v>1</v>
      </c>
      <c r="CI121" s="117">
        <v>0</v>
      </c>
      <c r="CJ121" s="117">
        <v>0</v>
      </c>
      <c r="CK121" s="117">
        <v>0</v>
      </c>
      <c r="CL121" s="117">
        <v>0</v>
      </c>
      <c r="CM121" s="117">
        <v>0</v>
      </c>
      <c r="CN121" s="117">
        <v>0</v>
      </c>
      <c r="CO121" s="117">
        <v>0</v>
      </c>
      <c r="CP121" s="117">
        <v>0</v>
      </c>
      <c r="CQ121" s="117">
        <v>0</v>
      </c>
      <c r="CR121" s="117">
        <v>0</v>
      </c>
      <c r="CS121" s="117">
        <v>1</v>
      </c>
      <c r="CT121" s="117">
        <v>0</v>
      </c>
      <c r="CU121" s="117">
        <v>0</v>
      </c>
      <c r="CV121" s="117">
        <v>0</v>
      </c>
      <c r="CW121" s="117">
        <v>0</v>
      </c>
      <c r="CX121" s="117">
        <v>0</v>
      </c>
      <c r="CY121" s="118">
        <v>0</v>
      </c>
      <c r="CZ121" s="270">
        <v>0</v>
      </c>
      <c r="DA121" s="117">
        <v>0</v>
      </c>
      <c r="DB121" s="117">
        <v>0</v>
      </c>
      <c r="DC121" s="117">
        <v>0</v>
      </c>
      <c r="DD121" s="117">
        <v>0</v>
      </c>
      <c r="DE121" s="118">
        <v>0</v>
      </c>
    </row>
    <row r="122" spans="1:263" s="61" customFormat="1" ht="11.1" customHeight="1" x14ac:dyDescent="0.15">
      <c r="A122" s="51" t="s">
        <v>645</v>
      </c>
      <c r="B122" s="52" t="s">
        <v>966</v>
      </c>
      <c r="C122" s="53" t="s">
        <v>646</v>
      </c>
      <c r="D122" s="53" t="s">
        <v>122</v>
      </c>
      <c r="E122" s="53" t="s">
        <v>136</v>
      </c>
      <c r="F122" s="53" t="s">
        <v>96</v>
      </c>
      <c r="G122" s="53" t="s">
        <v>1277</v>
      </c>
      <c r="H122" s="53" t="s">
        <v>211</v>
      </c>
      <c r="I122" s="53" t="s">
        <v>646</v>
      </c>
      <c r="J122" s="53" t="s">
        <v>49</v>
      </c>
      <c r="K122" s="53" t="s">
        <v>144</v>
      </c>
      <c r="L122" s="53" t="s">
        <v>199</v>
      </c>
      <c r="M122" s="53" t="s">
        <v>206</v>
      </c>
      <c r="N122" s="117">
        <v>1</v>
      </c>
      <c r="O122" s="118" t="s">
        <v>195</v>
      </c>
      <c r="P122" s="220">
        <f t="shared" si="30"/>
        <v>5</v>
      </c>
      <c r="Q122" s="221">
        <f t="shared" si="31"/>
        <v>1</v>
      </c>
      <c r="R122" s="222">
        <f t="shared" si="32"/>
        <v>1</v>
      </c>
      <c r="S122" s="119">
        <v>1</v>
      </c>
      <c r="T122" s="220">
        <f t="shared" si="34"/>
        <v>0</v>
      </c>
      <c r="U122" s="117">
        <v>0</v>
      </c>
      <c r="V122" s="117">
        <v>0</v>
      </c>
      <c r="W122" s="117">
        <v>0</v>
      </c>
      <c r="X122" s="118">
        <v>0</v>
      </c>
      <c r="Y122" s="220">
        <f t="shared" si="35"/>
        <v>0</v>
      </c>
      <c r="Z122" s="117">
        <v>0</v>
      </c>
      <c r="AA122" s="117">
        <v>0</v>
      </c>
      <c r="AB122" s="117">
        <v>0</v>
      </c>
      <c r="AC122" s="117">
        <v>0</v>
      </c>
      <c r="AD122" s="117">
        <v>0</v>
      </c>
      <c r="AE122" s="117">
        <v>0</v>
      </c>
      <c r="AF122" s="117">
        <v>0</v>
      </c>
      <c r="AG122" s="117">
        <v>0</v>
      </c>
      <c r="AH122" s="117">
        <v>0</v>
      </c>
      <c r="AI122" s="117">
        <v>0</v>
      </c>
      <c r="AJ122" s="117">
        <v>0</v>
      </c>
      <c r="AK122" s="117">
        <v>0</v>
      </c>
      <c r="AL122" s="117">
        <v>0</v>
      </c>
      <c r="AM122" s="117">
        <v>0</v>
      </c>
      <c r="AN122" s="117">
        <v>0</v>
      </c>
      <c r="AO122" s="117">
        <v>0</v>
      </c>
      <c r="AP122" s="117">
        <v>0</v>
      </c>
      <c r="AQ122" s="117">
        <v>0</v>
      </c>
      <c r="AR122" s="117">
        <v>0</v>
      </c>
      <c r="AS122" s="117">
        <v>0</v>
      </c>
      <c r="AT122" s="117">
        <v>0</v>
      </c>
      <c r="AU122" s="117">
        <v>0</v>
      </c>
      <c r="AV122" s="117">
        <v>0</v>
      </c>
      <c r="AW122" s="117">
        <v>0</v>
      </c>
      <c r="AX122" s="117">
        <v>0</v>
      </c>
      <c r="AY122" s="117">
        <v>0</v>
      </c>
      <c r="AZ122" s="117">
        <v>0</v>
      </c>
      <c r="BA122" s="117">
        <v>0</v>
      </c>
      <c r="BB122" s="117">
        <v>0</v>
      </c>
      <c r="BC122" s="269">
        <v>0</v>
      </c>
      <c r="BD122" s="270">
        <v>0</v>
      </c>
      <c r="BE122" s="117">
        <v>0</v>
      </c>
      <c r="BF122" s="117">
        <v>0</v>
      </c>
      <c r="BG122" s="117">
        <v>0</v>
      </c>
      <c r="BH122" s="118">
        <v>0</v>
      </c>
      <c r="BI122" s="270">
        <v>0</v>
      </c>
      <c r="BJ122" s="117">
        <v>0</v>
      </c>
      <c r="BK122" s="117">
        <v>0</v>
      </c>
      <c r="BL122" s="117">
        <v>0</v>
      </c>
      <c r="BM122" s="117">
        <v>0</v>
      </c>
      <c r="BN122" s="118">
        <v>0</v>
      </c>
      <c r="BO122" s="220">
        <f t="shared" si="36"/>
        <v>3</v>
      </c>
      <c r="BP122" s="270">
        <v>3</v>
      </c>
      <c r="BQ122" s="117">
        <v>1</v>
      </c>
      <c r="BR122" s="117">
        <v>0</v>
      </c>
      <c r="BS122" s="117">
        <v>1</v>
      </c>
      <c r="BT122" s="118">
        <v>1</v>
      </c>
      <c r="BU122" s="269">
        <v>0</v>
      </c>
      <c r="BV122" s="117">
        <v>0</v>
      </c>
      <c r="BW122" s="117">
        <v>0</v>
      </c>
      <c r="BX122" s="118">
        <v>0</v>
      </c>
      <c r="BY122" s="270">
        <v>0</v>
      </c>
      <c r="BZ122" s="117">
        <v>0</v>
      </c>
      <c r="CA122" s="117">
        <v>0</v>
      </c>
      <c r="CB122" s="117">
        <v>0</v>
      </c>
      <c r="CC122" s="117">
        <v>0</v>
      </c>
      <c r="CD122" s="117">
        <v>0</v>
      </c>
      <c r="CE122" s="117">
        <v>0</v>
      </c>
      <c r="CF122" s="117">
        <v>0</v>
      </c>
      <c r="CG122" s="118">
        <v>0</v>
      </c>
      <c r="CH122" s="270">
        <v>1</v>
      </c>
      <c r="CI122" s="117">
        <v>0</v>
      </c>
      <c r="CJ122" s="117">
        <v>0</v>
      </c>
      <c r="CK122" s="117">
        <v>0</v>
      </c>
      <c r="CL122" s="117">
        <v>0</v>
      </c>
      <c r="CM122" s="117">
        <v>0</v>
      </c>
      <c r="CN122" s="117">
        <v>0</v>
      </c>
      <c r="CO122" s="117">
        <v>0</v>
      </c>
      <c r="CP122" s="117">
        <v>0</v>
      </c>
      <c r="CQ122" s="117">
        <v>0</v>
      </c>
      <c r="CR122" s="117">
        <v>0</v>
      </c>
      <c r="CS122" s="117">
        <v>1</v>
      </c>
      <c r="CT122" s="117">
        <v>0</v>
      </c>
      <c r="CU122" s="117">
        <v>0</v>
      </c>
      <c r="CV122" s="117">
        <v>0</v>
      </c>
      <c r="CW122" s="117">
        <v>0</v>
      </c>
      <c r="CX122" s="117">
        <v>0</v>
      </c>
      <c r="CY122" s="118">
        <v>0</v>
      </c>
      <c r="CZ122" s="270">
        <v>0</v>
      </c>
      <c r="DA122" s="117">
        <v>0</v>
      </c>
      <c r="DB122" s="117">
        <v>0</v>
      </c>
      <c r="DC122" s="117">
        <v>0</v>
      </c>
      <c r="DD122" s="117">
        <v>0</v>
      </c>
      <c r="DE122" s="118">
        <v>0</v>
      </c>
    </row>
    <row r="123" spans="1:263" s="61" customFormat="1" ht="11.1" customHeight="1" x14ac:dyDescent="0.15">
      <c r="A123" s="51" t="s">
        <v>648</v>
      </c>
      <c r="B123" s="52" t="s">
        <v>966</v>
      </c>
      <c r="C123" s="53" t="s">
        <v>1280</v>
      </c>
      <c r="D123" s="53" t="s">
        <v>122</v>
      </c>
      <c r="E123" s="53" t="s">
        <v>136</v>
      </c>
      <c r="F123" s="53" t="s">
        <v>96</v>
      </c>
      <c r="G123" s="53" t="s">
        <v>1277</v>
      </c>
      <c r="H123" s="53" t="s">
        <v>197</v>
      </c>
      <c r="I123" s="53" t="s">
        <v>649</v>
      </c>
      <c r="J123" s="53" t="s">
        <v>49</v>
      </c>
      <c r="K123" s="53" t="s">
        <v>144</v>
      </c>
      <c r="L123" s="53" t="s">
        <v>199</v>
      </c>
      <c r="M123" s="53" t="s">
        <v>206</v>
      </c>
      <c r="N123" s="117">
        <v>1</v>
      </c>
      <c r="O123" s="118" t="s">
        <v>195</v>
      </c>
      <c r="P123" s="220">
        <f t="shared" si="30"/>
        <v>8</v>
      </c>
      <c r="Q123" s="221">
        <f t="shared" si="31"/>
        <v>2</v>
      </c>
      <c r="R123" s="222">
        <f t="shared" si="32"/>
        <v>2</v>
      </c>
      <c r="S123" s="119">
        <v>1</v>
      </c>
      <c r="T123" s="220">
        <f t="shared" si="34"/>
        <v>0</v>
      </c>
      <c r="U123" s="117">
        <v>0</v>
      </c>
      <c r="V123" s="117">
        <v>0</v>
      </c>
      <c r="W123" s="117">
        <v>0</v>
      </c>
      <c r="X123" s="118">
        <v>0</v>
      </c>
      <c r="Y123" s="220">
        <f t="shared" si="35"/>
        <v>0</v>
      </c>
      <c r="Z123" s="117">
        <v>0</v>
      </c>
      <c r="AA123" s="117">
        <v>0</v>
      </c>
      <c r="AB123" s="117">
        <v>0</v>
      </c>
      <c r="AC123" s="117">
        <v>0</v>
      </c>
      <c r="AD123" s="117">
        <v>0</v>
      </c>
      <c r="AE123" s="117">
        <v>0</v>
      </c>
      <c r="AF123" s="117">
        <v>0</v>
      </c>
      <c r="AG123" s="117">
        <v>0</v>
      </c>
      <c r="AH123" s="117">
        <v>0</v>
      </c>
      <c r="AI123" s="117">
        <v>0</v>
      </c>
      <c r="AJ123" s="117">
        <v>0</v>
      </c>
      <c r="AK123" s="117">
        <v>0</v>
      </c>
      <c r="AL123" s="117">
        <v>0</v>
      </c>
      <c r="AM123" s="117">
        <v>0</v>
      </c>
      <c r="AN123" s="117">
        <v>0</v>
      </c>
      <c r="AO123" s="117">
        <v>0</v>
      </c>
      <c r="AP123" s="117">
        <v>0</v>
      </c>
      <c r="AQ123" s="117">
        <v>0</v>
      </c>
      <c r="AR123" s="117">
        <v>0</v>
      </c>
      <c r="AS123" s="117">
        <v>0</v>
      </c>
      <c r="AT123" s="117">
        <v>0</v>
      </c>
      <c r="AU123" s="117">
        <v>0</v>
      </c>
      <c r="AV123" s="117">
        <v>0</v>
      </c>
      <c r="AW123" s="117">
        <v>0</v>
      </c>
      <c r="AX123" s="117">
        <v>0</v>
      </c>
      <c r="AY123" s="117">
        <v>0</v>
      </c>
      <c r="AZ123" s="117">
        <v>0</v>
      </c>
      <c r="BA123" s="117">
        <v>0</v>
      </c>
      <c r="BB123" s="117">
        <v>0</v>
      </c>
      <c r="BC123" s="269">
        <v>0</v>
      </c>
      <c r="BD123" s="270">
        <v>1</v>
      </c>
      <c r="BE123" s="117">
        <v>1</v>
      </c>
      <c r="BF123" s="117">
        <v>0</v>
      </c>
      <c r="BG123" s="117">
        <v>0</v>
      </c>
      <c r="BH123" s="118">
        <v>0</v>
      </c>
      <c r="BI123" s="270">
        <v>0</v>
      </c>
      <c r="BJ123" s="117">
        <v>0</v>
      </c>
      <c r="BK123" s="117">
        <v>0</v>
      </c>
      <c r="BL123" s="117">
        <v>0</v>
      </c>
      <c r="BM123" s="117">
        <v>0</v>
      </c>
      <c r="BN123" s="118">
        <v>0</v>
      </c>
      <c r="BO123" s="220">
        <f t="shared" si="36"/>
        <v>5</v>
      </c>
      <c r="BP123" s="270">
        <v>5</v>
      </c>
      <c r="BQ123" s="117">
        <v>2</v>
      </c>
      <c r="BR123" s="117">
        <v>0</v>
      </c>
      <c r="BS123" s="117">
        <v>3</v>
      </c>
      <c r="BT123" s="118">
        <v>0</v>
      </c>
      <c r="BU123" s="269">
        <v>0</v>
      </c>
      <c r="BV123" s="117">
        <v>0</v>
      </c>
      <c r="BW123" s="117">
        <v>0</v>
      </c>
      <c r="BX123" s="118">
        <v>0</v>
      </c>
      <c r="BY123" s="270">
        <v>0</v>
      </c>
      <c r="BZ123" s="117">
        <v>0</v>
      </c>
      <c r="CA123" s="117">
        <v>0</v>
      </c>
      <c r="CB123" s="117">
        <v>0</v>
      </c>
      <c r="CC123" s="117">
        <v>0</v>
      </c>
      <c r="CD123" s="117">
        <v>0</v>
      </c>
      <c r="CE123" s="117">
        <v>0</v>
      </c>
      <c r="CF123" s="117">
        <v>0</v>
      </c>
      <c r="CG123" s="118">
        <v>0</v>
      </c>
      <c r="CH123" s="270">
        <v>1</v>
      </c>
      <c r="CI123" s="117">
        <v>0</v>
      </c>
      <c r="CJ123" s="117">
        <v>0</v>
      </c>
      <c r="CK123" s="117">
        <v>0</v>
      </c>
      <c r="CL123" s="117">
        <v>0</v>
      </c>
      <c r="CM123" s="117">
        <v>0</v>
      </c>
      <c r="CN123" s="117">
        <v>0</v>
      </c>
      <c r="CO123" s="117">
        <v>0</v>
      </c>
      <c r="CP123" s="117">
        <v>0</v>
      </c>
      <c r="CQ123" s="117">
        <v>0</v>
      </c>
      <c r="CR123" s="117">
        <v>0</v>
      </c>
      <c r="CS123" s="117">
        <v>1</v>
      </c>
      <c r="CT123" s="117">
        <v>0</v>
      </c>
      <c r="CU123" s="117">
        <v>0</v>
      </c>
      <c r="CV123" s="117">
        <v>0</v>
      </c>
      <c r="CW123" s="117">
        <v>0</v>
      </c>
      <c r="CX123" s="117">
        <v>0</v>
      </c>
      <c r="CY123" s="118">
        <v>0</v>
      </c>
      <c r="CZ123" s="270">
        <v>0</v>
      </c>
      <c r="DA123" s="117">
        <v>0</v>
      </c>
      <c r="DB123" s="117">
        <v>0</v>
      </c>
      <c r="DC123" s="117">
        <v>0</v>
      </c>
      <c r="DD123" s="117">
        <v>0</v>
      </c>
      <c r="DE123" s="118">
        <v>0</v>
      </c>
    </row>
    <row r="124" spans="1:263" s="61" customFormat="1" ht="11.1" customHeight="1" x14ac:dyDescent="0.15">
      <c r="A124" s="51" t="s">
        <v>651</v>
      </c>
      <c r="B124" s="52" t="s">
        <v>966</v>
      </c>
      <c r="C124" s="53" t="s">
        <v>652</v>
      </c>
      <c r="D124" s="53" t="s">
        <v>122</v>
      </c>
      <c r="E124" s="53" t="s">
        <v>136</v>
      </c>
      <c r="F124" s="53" t="s">
        <v>96</v>
      </c>
      <c r="G124" s="53" t="s">
        <v>1277</v>
      </c>
      <c r="H124" s="53" t="s">
        <v>128</v>
      </c>
      <c r="I124" s="53" t="s">
        <v>652</v>
      </c>
      <c r="J124" s="53" t="s">
        <v>49</v>
      </c>
      <c r="K124" s="53" t="s">
        <v>144</v>
      </c>
      <c r="L124" s="53" t="s">
        <v>199</v>
      </c>
      <c r="M124" s="53" t="s">
        <v>206</v>
      </c>
      <c r="N124" s="117">
        <v>1</v>
      </c>
      <c r="O124" s="118" t="s">
        <v>195</v>
      </c>
      <c r="P124" s="220">
        <f t="shared" si="30"/>
        <v>6</v>
      </c>
      <c r="Q124" s="221">
        <f t="shared" si="31"/>
        <v>3</v>
      </c>
      <c r="R124" s="222">
        <f t="shared" si="32"/>
        <v>3</v>
      </c>
      <c r="S124" s="119">
        <v>1</v>
      </c>
      <c r="T124" s="220">
        <f t="shared" si="34"/>
        <v>0</v>
      </c>
      <c r="U124" s="117">
        <v>0</v>
      </c>
      <c r="V124" s="117">
        <v>0</v>
      </c>
      <c r="W124" s="117">
        <v>0</v>
      </c>
      <c r="X124" s="118">
        <v>0</v>
      </c>
      <c r="Y124" s="220">
        <f t="shared" si="35"/>
        <v>0</v>
      </c>
      <c r="Z124" s="117">
        <v>0</v>
      </c>
      <c r="AA124" s="117">
        <v>0</v>
      </c>
      <c r="AB124" s="117">
        <v>0</v>
      </c>
      <c r="AC124" s="117">
        <v>0</v>
      </c>
      <c r="AD124" s="117">
        <v>0</v>
      </c>
      <c r="AE124" s="117">
        <v>0</v>
      </c>
      <c r="AF124" s="117">
        <v>0</v>
      </c>
      <c r="AG124" s="117">
        <v>0</v>
      </c>
      <c r="AH124" s="117">
        <v>0</v>
      </c>
      <c r="AI124" s="117">
        <v>0</v>
      </c>
      <c r="AJ124" s="117">
        <v>0</v>
      </c>
      <c r="AK124" s="117">
        <v>0</v>
      </c>
      <c r="AL124" s="117">
        <v>0</v>
      </c>
      <c r="AM124" s="117">
        <v>0</v>
      </c>
      <c r="AN124" s="117">
        <v>0</v>
      </c>
      <c r="AO124" s="117">
        <v>0</v>
      </c>
      <c r="AP124" s="117">
        <v>0</v>
      </c>
      <c r="AQ124" s="117">
        <v>0</v>
      </c>
      <c r="AR124" s="117">
        <v>0</v>
      </c>
      <c r="AS124" s="117">
        <v>0</v>
      </c>
      <c r="AT124" s="117">
        <v>0</v>
      </c>
      <c r="AU124" s="117">
        <v>0</v>
      </c>
      <c r="AV124" s="117">
        <v>0</v>
      </c>
      <c r="AW124" s="117">
        <v>0</v>
      </c>
      <c r="AX124" s="117">
        <v>0</v>
      </c>
      <c r="AY124" s="117">
        <v>0</v>
      </c>
      <c r="AZ124" s="117">
        <v>0</v>
      </c>
      <c r="BA124" s="117">
        <v>0</v>
      </c>
      <c r="BB124" s="117">
        <v>0</v>
      </c>
      <c r="BC124" s="269">
        <v>1</v>
      </c>
      <c r="BD124" s="270">
        <v>1</v>
      </c>
      <c r="BE124" s="117">
        <v>1</v>
      </c>
      <c r="BF124" s="117">
        <v>0</v>
      </c>
      <c r="BG124" s="117">
        <v>0</v>
      </c>
      <c r="BH124" s="118">
        <v>0</v>
      </c>
      <c r="BI124" s="270">
        <v>0</v>
      </c>
      <c r="BJ124" s="117">
        <v>0</v>
      </c>
      <c r="BK124" s="117">
        <v>0</v>
      </c>
      <c r="BL124" s="117">
        <v>0</v>
      </c>
      <c r="BM124" s="117">
        <v>0</v>
      </c>
      <c r="BN124" s="118">
        <v>0</v>
      </c>
      <c r="BO124" s="220">
        <f t="shared" si="36"/>
        <v>3</v>
      </c>
      <c r="BP124" s="270">
        <v>3</v>
      </c>
      <c r="BQ124" s="117">
        <v>2</v>
      </c>
      <c r="BR124" s="117">
        <v>0</v>
      </c>
      <c r="BS124" s="117">
        <v>1</v>
      </c>
      <c r="BT124" s="118">
        <v>0</v>
      </c>
      <c r="BU124" s="269">
        <v>0</v>
      </c>
      <c r="BV124" s="117">
        <v>0</v>
      </c>
      <c r="BW124" s="117">
        <v>0</v>
      </c>
      <c r="BX124" s="118">
        <v>0</v>
      </c>
      <c r="BY124" s="270">
        <v>0</v>
      </c>
      <c r="BZ124" s="117">
        <v>0</v>
      </c>
      <c r="CA124" s="117">
        <v>0</v>
      </c>
      <c r="CB124" s="117">
        <v>0</v>
      </c>
      <c r="CC124" s="117">
        <v>0</v>
      </c>
      <c r="CD124" s="117">
        <v>0</v>
      </c>
      <c r="CE124" s="117">
        <v>0</v>
      </c>
      <c r="CF124" s="117">
        <v>0</v>
      </c>
      <c r="CG124" s="118">
        <v>0</v>
      </c>
      <c r="CH124" s="270">
        <v>0</v>
      </c>
      <c r="CI124" s="117">
        <v>0</v>
      </c>
      <c r="CJ124" s="117">
        <v>0</v>
      </c>
      <c r="CK124" s="117">
        <v>0</v>
      </c>
      <c r="CL124" s="117">
        <v>0</v>
      </c>
      <c r="CM124" s="117">
        <v>0</v>
      </c>
      <c r="CN124" s="117">
        <v>0</v>
      </c>
      <c r="CO124" s="117">
        <v>0</v>
      </c>
      <c r="CP124" s="117">
        <v>0</v>
      </c>
      <c r="CQ124" s="117">
        <v>0</v>
      </c>
      <c r="CR124" s="117">
        <v>0</v>
      </c>
      <c r="CS124" s="117">
        <v>0</v>
      </c>
      <c r="CT124" s="117">
        <v>0</v>
      </c>
      <c r="CU124" s="117">
        <v>0</v>
      </c>
      <c r="CV124" s="117">
        <v>0</v>
      </c>
      <c r="CW124" s="117">
        <v>0</v>
      </c>
      <c r="CX124" s="117">
        <v>0</v>
      </c>
      <c r="CY124" s="118">
        <v>0</v>
      </c>
      <c r="CZ124" s="270">
        <v>0</v>
      </c>
      <c r="DA124" s="117">
        <v>0</v>
      </c>
      <c r="DB124" s="117">
        <v>0</v>
      </c>
      <c r="DC124" s="117">
        <v>0</v>
      </c>
      <c r="DD124" s="117">
        <v>0</v>
      </c>
      <c r="DE124" s="118">
        <v>0</v>
      </c>
    </row>
    <row r="125" spans="1:263" s="217" customFormat="1" ht="11.1" customHeight="1" x14ac:dyDescent="0.15">
      <c r="A125" s="208"/>
      <c r="B125" s="209"/>
      <c r="C125" s="209" t="s">
        <v>154</v>
      </c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18">
        <f>SUM(N126:N128)</f>
        <v>3</v>
      </c>
      <c r="O125" s="219"/>
      <c r="P125" s="220">
        <f t="shared" si="30"/>
        <v>18</v>
      </c>
      <c r="Q125" s="221">
        <f t="shared" si="31"/>
        <v>4</v>
      </c>
      <c r="R125" s="222">
        <f t="shared" si="32"/>
        <v>4</v>
      </c>
      <c r="S125" s="223">
        <f t="shared" ref="S125:CD125" si="48">SUM(S126:S128)</f>
        <v>2</v>
      </c>
      <c r="T125" s="220">
        <f t="shared" si="34"/>
        <v>0</v>
      </c>
      <c r="U125" s="218">
        <f t="shared" si="48"/>
        <v>0</v>
      </c>
      <c r="V125" s="218">
        <f t="shared" si="48"/>
        <v>0</v>
      </c>
      <c r="W125" s="218">
        <f t="shared" si="48"/>
        <v>0</v>
      </c>
      <c r="X125" s="219">
        <f t="shared" si="48"/>
        <v>0</v>
      </c>
      <c r="Y125" s="220">
        <f t="shared" si="35"/>
        <v>0</v>
      </c>
      <c r="Z125" s="218">
        <f t="shared" si="48"/>
        <v>0</v>
      </c>
      <c r="AA125" s="218">
        <f t="shared" si="48"/>
        <v>0</v>
      </c>
      <c r="AB125" s="218">
        <f t="shared" si="48"/>
        <v>0</v>
      </c>
      <c r="AC125" s="218">
        <f t="shared" si="48"/>
        <v>0</v>
      </c>
      <c r="AD125" s="218">
        <f t="shared" si="48"/>
        <v>0</v>
      </c>
      <c r="AE125" s="218">
        <f t="shared" si="48"/>
        <v>0</v>
      </c>
      <c r="AF125" s="218">
        <f t="shared" si="48"/>
        <v>0</v>
      </c>
      <c r="AG125" s="218">
        <f t="shared" si="48"/>
        <v>0</v>
      </c>
      <c r="AH125" s="218">
        <f t="shared" si="48"/>
        <v>0</v>
      </c>
      <c r="AI125" s="218">
        <f t="shared" si="48"/>
        <v>0</v>
      </c>
      <c r="AJ125" s="218">
        <f t="shared" si="48"/>
        <v>0</v>
      </c>
      <c r="AK125" s="218">
        <f t="shared" si="48"/>
        <v>0</v>
      </c>
      <c r="AL125" s="218">
        <f t="shared" si="48"/>
        <v>0</v>
      </c>
      <c r="AM125" s="218">
        <f t="shared" si="48"/>
        <v>0</v>
      </c>
      <c r="AN125" s="218">
        <f t="shared" si="48"/>
        <v>0</v>
      </c>
      <c r="AO125" s="218">
        <f t="shared" si="48"/>
        <v>0</v>
      </c>
      <c r="AP125" s="218">
        <f t="shared" si="48"/>
        <v>0</v>
      </c>
      <c r="AQ125" s="218">
        <f t="shared" si="48"/>
        <v>0</v>
      </c>
      <c r="AR125" s="218">
        <f t="shared" si="48"/>
        <v>0</v>
      </c>
      <c r="AS125" s="218">
        <f t="shared" si="48"/>
        <v>0</v>
      </c>
      <c r="AT125" s="218">
        <f t="shared" si="48"/>
        <v>0</v>
      </c>
      <c r="AU125" s="218">
        <f t="shared" si="48"/>
        <v>0</v>
      </c>
      <c r="AV125" s="218">
        <f t="shared" si="48"/>
        <v>0</v>
      </c>
      <c r="AW125" s="218">
        <f t="shared" si="48"/>
        <v>0</v>
      </c>
      <c r="AX125" s="218">
        <f t="shared" si="48"/>
        <v>0</v>
      </c>
      <c r="AY125" s="218">
        <f t="shared" si="48"/>
        <v>0</v>
      </c>
      <c r="AZ125" s="218">
        <f t="shared" si="48"/>
        <v>0</v>
      </c>
      <c r="BA125" s="218">
        <f t="shared" si="48"/>
        <v>0</v>
      </c>
      <c r="BB125" s="218">
        <f t="shared" si="48"/>
        <v>0</v>
      </c>
      <c r="BC125" s="218">
        <f>SUM(BC126:BC128)</f>
        <v>1</v>
      </c>
      <c r="BD125" s="224">
        <f t="shared" si="48"/>
        <v>1</v>
      </c>
      <c r="BE125" s="218">
        <f t="shared" si="48"/>
        <v>1</v>
      </c>
      <c r="BF125" s="218">
        <f t="shared" si="48"/>
        <v>0</v>
      </c>
      <c r="BG125" s="218">
        <f t="shared" si="48"/>
        <v>0</v>
      </c>
      <c r="BH125" s="219">
        <f t="shared" si="48"/>
        <v>0</v>
      </c>
      <c r="BI125" s="224">
        <f t="shared" si="48"/>
        <v>0</v>
      </c>
      <c r="BJ125" s="218">
        <f t="shared" si="48"/>
        <v>0</v>
      </c>
      <c r="BK125" s="218">
        <f t="shared" si="48"/>
        <v>0</v>
      </c>
      <c r="BL125" s="218">
        <f t="shared" si="48"/>
        <v>0</v>
      </c>
      <c r="BM125" s="218">
        <f t="shared" si="48"/>
        <v>0</v>
      </c>
      <c r="BN125" s="219">
        <f t="shared" si="48"/>
        <v>0</v>
      </c>
      <c r="BO125" s="220">
        <f t="shared" si="36"/>
        <v>12</v>
      </c>
      <c r="BP125" s="224">
        <f t="shared" si="48"/>
        <v>12</v>
      </c>
      <c r="BQ125" s="218">
        <f t="shared" si="48"/>
        <v>3</v>
      </c>
      <c r="BR125" s="218">
        <f t="shared" si="48"/>
        <v>0</v>
      </c>
      <c r="BS125" s="218">
        <f t="shared" si="48"/>
        <v>7</v>
      </c>
      <c r="BT125" s="219">
        <f t="shared" si="48"/>
        <v>2</v>
      </c>
      <c r="BU125" s="218">
        <f t="shared" si="48"/>
        <v>0</v>
      </c>
      <c r="BV125" s="218">
        <f t="shared" si="48"/>
        <v>0</v>
      </c>
      <c r="BW125" s="218">
        <f t="shared" si="48"/>
        <v>0</v>
      </c>
      <c r="BX125" s="219">
        <f t="shared" si="48"/>
        <v>0</v>
      </c>
      <c r="BY125" s="224">
        <f t="shared" si="48"/>
        <v>0</v>
      </c>
      <c r="BZ125" s="218">
        <f t="shared" si="48"/>
        <v>0</v>
      </c>
      <c r="CA125" s="218">
        <f t="shared" si="48"/>
        <v>0</v>
      </c>
      <c r="CB125" s="218">
        <f t="shared" si="48"/>
        <v>0</v>
      </c>
      <c r="CC125" s="218">
        <f t="shared" si="48"/>
        <v>0</v>
      </c>
      <c r="CD125" s="218">
        <f t="shared" si="48"/>
        <v>0</v>
      </c>
      <c r="CE125" s="218">
        <f t="shared" ref="CE125:DE125" si="49">SUM(CE126:CE128)</f>
        <v>0</v>
      </c>
      <c r="CF125" s="218">
        <f t="shared" si="49"/>
        <v>0</v>
      </c>
      <c r="CG125" s="219">
        <f t="shared" si="49"/>
        <v>0</v>
      </c>
      <c r="CH125" s="224">
        <f t="shared" si="49"/>
        <v>2</v>
      </c>
      <c r="CI125" s="218">
        <f t="shared" si="49"/>
        <v>0</v>
      </c>
      <c r="CJ125" s="218">
        <f t="shared" si="49"/>
        <v>0</v>
      </c>
      <c r="CK125" s="218">
        <f t="shared" si="49"/>
        <v>0</v>
      </c>
      <c r="CL125" s="218">
        <f t="shared" si="49"/>
        <v>0</v>
      </c>
      <c r="CM125" s="218">
        <f t="shared" si="49"/>
        <v>0</v>
      </c>
      <c r="CN125" s="218">
        <f t="shared" si="49"/>
        <v>0</v>
      </c>
      <c r="CO125" s="218">
        <f t="shared" si="49"/>
        <v>0</v>
      </c>
      <c r="CP125" s="218">
        <f t="shared" si="49"/>
        <v>0</v>
      </c>
      <c r="CQ125" s="218">
        <f t="shared" si="49"/>
        <v>0</v>
      </c>
      <c r="CR125" s="218">
        <f t="shared" si="49"/>
        <v>0</v>
      </c>
      <c r="CS125" s="218">
        <f t="shared" si="49"/>
        <v>2</v>
      </c>
      <c r="CT125" s="218">
        <f t="shared" si="49"/>
        <v>0</v>
      </c>
      <c r="CU125" s="218">
        <f t="shared" si="49"/>
        <v>0</v>
      </c>
      <c r="CV125" s="218">
        <f t="shared" si="49"/>
        <v>0</v>
      </c>
      <c r="CW125" s="218">
        <f t="shared" si="49"/>
        <v>0</v>
      </c>
      <c r="CX125" s="218">
        <f t="shared" si="49"/>
        <v>0</v>
      </c>
      <c r="CY125" s="219">
        <f t="shared" si="49"/>
        <v>0</v>
      </c>
      <c r="CZ125" s="224">
        <f t="shared" si="49"/>
        <v>0</v>
      </c>
      <c r="DA125" s="218">
        <f t="shared" si="49"/>
        <v>0</v>
      </c>
      <c r="DB125" s="218">
        <f t="shared" si="49"/>
        <v>0</v>
      </c>
      <c r="DC125" s="218">
        <f t="shared" si="49"/>
        <v>0</v>
      </c>
      <c r="DD125" s="218">
        <f t="shared" si="49"/>
        <v>0</v>
      </c>
      <c r="DE125" s="219">
        <f t="shared" si="49"/>
        <v>0</v>
      </c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</row>
    <row r="126" spans="1:263" s="61" customFormat="1" ht="11.1" customHeight="1" x14ac:dyDescent="0.15">
      <c r="A126" s="51" t="s">
        <v>655</v>
      </c>
      <c r="B126" s="52" t="s">
        <v>966</v>
      </c>
      <c r="C126" s="53" t="s">
        <v>154</v>
      </c>
      <c r="D126" s="53" t="s">
        <v>122</v>
      </c>
      <c r="E126" s="53" t="s">
        <v>136</v>
      </c>
      <c r="F126" s="53" t="s">
        <v>87</v>
      </c>
      <c r="G126" s="53" t="s">
        <v>154</v>
      </c>
      <c r="H126" s="53" t="s">
        <v>51</v>
      </c>
      <c r="I126" s="53" t="s">
        <v>154</v>
      </c>
      <c r="J126" s="53" t="s">
        <v>49</v>
      </c>
      <c r="K126" s="53" t="s">
        <v>144</v>
      </c>
      <c r="L126" s="53" t="s">
        <v>199</v>
      </c>
      <c r="M126" s="53" t="s">
        <v>200</v>
      </c>
      <c r="N126" s="117">
        <v>1</v>
      </c>
      <c r="O126" s="118" t="s">
        <v>195</v>
      </c>
      <c r="P126" s="220">
        <f t="shared" si="30"/>
        <v>12</v>
      </c>
      <c r="Q126" s="221">
        <f t="shared" si="31"/>
        <v>3</v>
      </c>
      <c r="R126" s="222">
        <f t="shared" si="32"/>
        <v>3</v>
      </c>
      <c r="S126" s="119">
        <v>2</v>
      </c>
      <c r="T126" s="220">
        <f t="shared" si="34"/>
        <v>0</v>
      </c>
      <c r="U126" s="117">
        <v>0</v>
      </c>
      <c r="V126" s="117">
        <v>0</v>
      </c>
      <c r="W126" s="117">
        <v>0</v>
      </c>
      <c r="X126" s="118">
        <v>0</v>
      </c>
      <c r="Y126" s="220">
        <f t="shared" si="35"/>
        <v>0</v>
      </c>
      <c r="Z126" s="117">
        <v>0</v>
      </c>
      <c r="AA126" s="117">
        <v>0</v>
      </c>
      <c r="AB126" s="117">
        <v>0</v>
      </c>
      <c r="AC126" s="117">
        <v>0</v>
      </c>
      <c r="AD126" s="117">
        <v>0</v>
      </c>
      <c r="AE126" s="117">
        <v>0</v>
      </c>
      <c r="AF126" s="117">
        <v>0</v>
      </c>
      <c r="AG126" s="117">
        <v>0</v>
      </c>
      <c r="AH126" s="117">
        <v>0</v>
      </c>
      <c r="AI126" s="117">
        <v>0</v>
      </c>
      <c r="AJ126" s="117">
        <v>0</v>
      </c>
      <c r="AK126" s="117">
        <v>0</v>
      </c>
      <c r="AL126" s="117">
        <v>0</v>
      </c>
      <c r="AM126" s="117">
        <v>0</v>
      </c>
      <c r="AN126" s="117">
        <v>0</v>
      </c>
      <c r="AO126" s="117">
        <v>0</v>
      </c>
      <c r="AP126" s="117">
        <v>0</v>
      </c>
      <c r="AQ126" s="117">
        <v>0</v>
      </c>
      <c r="AR126" s="117">
        <v>0</v>
      </c>
      <c r="AS126" s="117">
        <v>0</v>
      </c>
      <c r="AT126" s="117">
        <v>0</v>
      </c>
      <c r="AU126" s="117">
        <v>0</v>
      </c>
      <c r="AV126" s="117">
        <v>0</v>
      </c>
      <c r="AW126" s="117">
        <v>0</v>
      </c>
      <c r="AX126" s="117">
        <v>0</v>
      </c>
      <c r="AY126" s="117">
        <v>0</v>
      </c>
      <c r="AZ126" s="117">
        <v>0</v>
      </c>
      <c r="BA126" s="117">
        <v>0</v>
      </c>
      <c r="BB126" s="117">
        <v>0</v>
      </c>
      <c r="BC126" s="269">
        <v>1</v>
      </c>
      <c r="BD126" s="270">
        <v>0</v>
      </c>
      <c r="BE126" s="117">
        <v>0</v>
      </c>
      <c r="BF126" s="117">
        <v>0</v>
      </c>
      <c r="BG126" s="117">
        <v>0</v>
      </c>
      <c r="BH126" s="118">
        <v>0</v>
      </c>
      <c r="BI126" s="270">
        <v>0</v>
      </c>
      <c r="BJ126" s="117">
        <v>0</v>
      </c>
      <c r="BK126" s="117">
        <v>0</v>
      </c>
      <c r="BL126" s="117">
        <v>0</v>
      </c>
      <c r="BM126" s="117">
        <v>0</v>
      </c>
      <c r="BN126" s="118">
        <v>0</v>
      </c>
      <c r="BO126" s="220">
        <f t="shared" si="36"/>
        <v>8</v>
      </c>
      <c r="BP126" s="270">
        <v>8</v>
      </c>
      <c r="BQ126" s="117">
        <v>1</v>
      </c>
      <c r="BR126" s="117">
        <v>0</v>
      </c>
      <c r="BS126" s="117">
        <v>5</v>
      </c>
      <c r="BT126" s="118">
        <v>2</v>
      </c>
      <c r="BU126" s="269">
        <v>0</v>
      </c>
      <c r="BV126" s="117">
        <v>0</v>
      </c>
      <c r="BW126" s="117">
        <v>0</v>
      </c>
      <c r="BX126" s="118">
        <v>0</v>
      </c>
      <c r="BY126" s="270">
        <v>0</v>
      </c>
      <c r="BZ126" s="117">
        <v>0</v>
      </c>
      <c r="CA126" s="117">
        <v>0</v>
      </c>
      <c r="CB126" s="117">
        <v>0</v>
      </c>
      <c r="CC126" s="117">
        <v>0</v>
      </c>
      <c r="CD126" s="117">
        <v>0</v>
      </c>
      <c r="CE126" s="117">
        <v>0</v>
      </c>
      <c r="CF126" s="117">
        <v>0</v>
      </c>
      <c r="CG126" s="118">
        <v>0</v>
      </c>
      <c r="CH126" s="270">
        <v>1</v>
      </c>
      <c r="CI126" s="117">
        <v>0</v>
      </c>
      <c r="CJ126" s="117">
        <v>0</v>
      </c>
      <c r="CK126" s="117">
        <v>0</v>
      </c>
      <c r="CL126" s="117">
        <v>0</v>
      </c>
      <c r="CM126" s="117">
        <v>0</v>
      </c>
      <c r="CN126" s="117">
        <v>0</v>
      </c>
      <c r="CO126" s="117">
        <v>0</v>
      </c>
      <c r="CP126" s="117">
        <v>0</v>
      </c>
      <c r="CQ126" s="117">
        <v>0</v>
      </c>
      <c r="CR126" s="117">
        <v>0</v>
      </c>
      <c r="CS126" s="117">
        <v>1</v>
      </c>
      <c r="CT126" s="117">
        <v>0</v>
      </c>
      <c r="CU126" s="117">
        <v>0</v>
      </c>
      <c r="CV126" s="117">
        <v>0</v>
      </c>
      <c r="CW126" s="117">
        <v>0</v>
      </c>
      <c r="CX126" s="117">
        <v>0</v>
      </c>
      <c r="CY126" s="118">
        <v>0</v>
      </c>
      <c r="CZ126" s="270">
        <v>0</v>
      </c>
      <c r="DA126" s="117">
        <v>0</v>
      </c>
      <c r="DB126" s="117">
        <v>0</v>
      </c>
      <c r="DC126" s="117">
        <v>0</v>
      </c>
      <c r="DD126" s="117">
        <v>0</v>
      </c>
      <c r="DE126" s="118">
        <v>0</v>
      </c>
    </row>
    <row r="127" spans="1:263" s="61" customFormat="1" ht="11.1" customHeight="1" x14ac:dyDescent="0.15">
      <c r="A127" s="51" t="s">
        <v>658</v>
      </c>
      <c r="B127" s="52" t="s">
        <v>966</v>
      </c>
      <c r="C127" s="53" t="s">
        <v>659</v>
      </c>
      <c r="D127" s="53" t="s">
        <v>122</v>
      </c>
      <c r="E127" s="53" t="s">
        <v>136</v>
      </c>
      <c r="F127" s="53" t="s">
        <v>87</v>
      </c>
      <c r="G127" s="53" t="s">
        <v>154</v>
      </c>
      <c r="H127" s="53" t="s">
        <v>130</v>
      </c>
      <c r="I127" s="53" t="s">
        <v>659</v>
      </c>
      <c r="J127" s="53" t="s">
        <v>49</v>
      </c>
      <c r="K127" s="53" t="s">
        <v>144</v>
      </c>
      <c r="L127" s="53" t="s">
        <v>199</v>
      </c>
      <c r="M127" s="53" t="s">
        <v>206</v>
      </c>
      <c r="N127" s="117">
        <v>1</v>
      </c>
      <c r="O127" s="118" t="s">
        <v>195</v>
      </c>
      <c r="P127" s="220">
        <f t="shared" si="30"/>
        <v>3</v>
      </c>
      <c r="Q127" s="221">
        <f t="shared" si="31"/>
        <v>0</v>
      </c>
      <c r="R127" s="222">
        <f t="shared" si="32"/>
        <v>0</v>
      </c>
      <c r="S127" s="119">
        <v>0</v>
      </c>
      <c r="T127" s="220">
        <f t="shared" si="34"/>
        <v>0</v>
      </c>
      <c r="U127" s="117">
        <v>0</v>
      </c>
      <c r="V127" s="117">
        <v>0</v>
      </c>
      <c r="W127" s="117">
        <v>0</v>
      </c>
      <c r="X127" s="118">
        <v>0</v>
      </c>
      <c r="Y127" s="220">
        <f t="shared" si="35"/>
        <v>0</v>
      </c>
      <c r="Z127" s="117">
        <v>0</v>
      </c>
      <c r="AA127" s="117">
        <v>0</v>
      </c>
      <c r="AB127" s="117">
        <v>0</v>
      </c>
      <c r="AC127" s="117">
        <v>0</v>
      </c>
      <c r="AD127" s="117">
        <v>0</v>
      </c>
      <c r="AE127" s="117">
        <v>0</v>
      </c>
      <c r="AF127" s="117">
        <v>0</v>
      </c>
      <c r="AG127" s="117">
        <v>0</v>
      </c>
      <c r="AH127" s="117">
        <v>0</v>
      </c>
      <c r="AI127" s="117">
        <v>0</v>
      </c>
      <c r="AJ127" s="117">
        <v>0</v>
      </c>
      <c r="AK127" s="117">
        <v>0</v>
      </c>
      <c r="AL127" s="117">
        <v>0</v>
      </c>
      <c r="AM127" s="117">
        <v>0</v>
      </c>
      <c r="AN127" s="117">
        <v>0</v>
      </c>
      <c r="AO127" s="117">
        <v>0</v>
      </c>
      <c r="AP127" s="117">
        <v>0</v>
      </c>
      <c r="AQ127" s="117">
        <v>0</v>
      </c>
      <c r="AR127" s="117">
        <v>0</v>
      </c>
      <c r="AS127" s="117">
        <v>0</v>
      </c>
      <c r="AT127" s="117">
        <v>0</v>
      </c>
      <c r="AU127" s="117">
        <v>0</v>
      </c>
      <c r="AV127" s="117">
        <v>0</v>
      </c>
      <c r="AW127" s="117">
        <v>0</v>
      </c>
      <c r="AX127" s="117">
        <v>0</v>
      </c>
      <c r="AY127" s="117">
        <v>0</v>
      </c>
      <c r="AZ127" s="117">
        <v>0</v>
      </c>
      <c r="BA127" s="117">
        <v>0</v>
      </c>
      <c r="BB127" s="117">
        <v>0</v>
      </c>
      <c r="BC127" s="269">
        <v>0</v>
      </c>
      <c r="BD127" s="270">
        <v>0</v>
      </c>
      <c r="BE127" s="117">
        <v>0</v>
      </c>
      <c r="BF127" s="117">
        <v>0</v>
      </c>
      <c r="BG127" s="117">
        <v>0</v>
      </c>
      <c r="BH127" s="118">
        <v>0</v>
      </c>
      <c r="BI127" s="270">
        <v>0</v>
      </c>
      <c r="BJ127" s="117">
        <v>0</v>
      </c>
      <c r="BK127" s="117">
        <v>0</v>
      </c>
      <c r="BL127" s="117">
        <v>0</v>
      </c>
      <c r="BM127" s="117">
        <v>0</v>
      </c>
      <c r="BN127" s="118">
        <v>0</v>
      </c>
      <c r="BO127" s="220">
        <f t="shared" si="36"/>
        <v>2</v>
      </c>
      <c r="BP127" s="270">
        <v>2</v>
      </c>
      <c r="BQ127" s="117">
        <v>1</v>
      </c>
      <c r="BR127" s="117">
        <v>0</v>
      </c>
      <c r="BS127" s="117">
        <v>1</v>
      </c>
      <c r="BT127" s="118">
        <v>0</v>
      </c>
      <c r="BU127" s="269">
        <v>0</v>
      </c>
      <c r="BV127" s="117">
        <v>0</v>
      </c>
      <c r="BW127" s="117">
        <v>0</v>
      </c>
      <c r="BX127" s="118">
        <v>0</v>
      </c>
      <c r="BY127" s="270">
        <v>0</v>
      </c>
      <c r="BZ127" s="117">
        <v>0</v>
      </c>
      <c r="CA127" s="117">
        <v>0</v>
      </c>
      <c r="CB127" s="117">
        <v>0</v>
      </c>
      <c r="CC127" s="117">
        <v>0</v>
      </c>
      <c r="CD127" s="117">
        <v>0</v>
      </c>
      <c r="CE127" s="117">
        <v>0</v>
      </c>
      <c r="CF127" s="117">
        <v>0</v>
      </c>
      <c r="CG127" s="118">
        <v>0</v>
      </c>
      <c r="CH127" s="270">
        <v>1</v>
      </c>
      <c r="CI127" s="117">
        <v>0</v>
      </c>
      <c r="CJ127" s="117">
        <v>0</v>
      </c>
      <c r="CK127" s="117">
        <v>0</v>
      </c>
      <c r="CL127" s="117">
        <v>0</v>
      </c>
      <c r="CM127" s="117">
        <v>0</v>
      </c>
      <c r="CN127" s="117">
        <v>0</v>
      </c>
      <c r="CO127" s="117">
        <v>0</v>
      </c>
      <c r="CP127" s="117">
        <v>0</v>
      </c>
      <c r="CQ127" s="117">
        <v>0</v>
      </c>
      <c r="CR127" s="117">
        <v>0</v>
      </c>
      <c r="CS127" s="117">
        <v>1</v>
      </c>
      <c r="CT127" s="117">
        <v>0</v>
      </c>
      <c r="CU127" s="117">
        <v>0</v>
      </c>
      <c r="CV127" s="117">
        <v>0</v>
      </c>
      <c r="CW127" s="117">
        <v>0</v>
      </c>
      <c r="CX127" s="117">
        <v>0</v>
      </c>
      <c r="CY127" s="118">
        <v>0</v>
      </c>
      <c r="CZ127" s="270">
        <v>0</v>
      </c>
      <c r="DA127" s="117">
        <v>0</v>
      </c>
      <c r="DB127" s="117">
        <v>0</v>
      </c>
      <c r="DC127" s="117">
        <v>0</v>
      </c>
      <c r="DD127" s="117">
        <v>0</v>
      </c>
      <c r="DE127" s="118">
        <v>0</v>
      </c>
    </row>
    <row r="128" spans="1:263" s="61" customFormat="1" ht="11.1" customHeight="1" x14ac:dyDescent="0.15">
      <c r="A128" s="51" t="s">
        <v>662</v>
      </c>
      <c r="B128" s="52" t="s">
        <v>966</v>
      </c>
      <c r="C128" s="53" t="s">
        <v>663</v>
      </c>
      <c r="D128" s="53" t="s">
        <v>122</v>
      </c>
      <c r="E128" s="53" t="s">
        <v>136</v>
      </c>
      <c r="F128" s="53" t="s">
        <v>87</v>
      </c>
      <c r="G128" s="53" t="s">
        <v>154</v>
      </c>
      <c r="H128" s="53" t="s">
        <v>191</v>
      </c>
      <c r="I128" s="53" t="s">
        <v>663</v>
      </c>
      <c r="J128" s="53" t="s">
        <v>49</v>
      </c>
      <c r="K128" s="53" t="s">
        <v>144</v>
      </c>
      <c r="L128" s="53" t="s">
        <v>199</v>
      </c>
      <c r="M128" s="53" t="s">
        <v>206</v>
      </c>
      <c r="N128" s="117">
        <v>1</v>
      </c>
      <c r="O128" s="118" t="s">
        <v>195</v>
      </c>
      <c r="P128" s="220">
        <f t="shared" si="30"/>
        <v>3</v>
      </c>
      <c r="Q128" s="221">
        <f t="shared" si="31"/>
        <v>1</v>
      </c>
      <c r="R128" s="222">
        <f t="shared" si="32"/>
        <v>1</v>
      </c>
      <c r="S128" s="119">
        <v>0</v>
      </c>
      <c r="T128" s="220">
        <f t="shared" si="34"/>
        <v>0</v>
      </c>
      <c r="U128" s="117">
        <v>0</v>
      </c>
      <c r="V128" s="117">
        <v>0</v>
      </c>
      <c r="W128" s="117">
        <v>0</v>
      </c>
      <c r="X128" s="118">
        <v>0</v>
      </c>
      <c r="Y128" s="220">
        <f t="shared" si="35"/>
        <v>0</v>
      </c>
      <c r="Z128" s="117">
        <v>0</v>
      </c>
      <c r="AA128" s="117">
        <v>0</v>
      </c>
      <c r="AB128" s="117">
        <v>0</v>
      </c>
      <c r="AC128" s="117">
        <v>0</v>
      </c>
      <c r="AD128" s="117">
        <v>0</v>
      </c>
      <c r="AE128" s="117">
        <v>0</v>
      </c>
      <c r="AF128" s="117">
        <v>0</v>
      </c>
      <c r="AG128" s="117">
        <v>0</v>
      </c>
      <c r="AH128" s="117">
        <v>0</v>
      </c>
      <c r="AI128" s="117">
        <v>0</v>
      </c>
      <c r="AJ128" s="117">
        <v>0</v>
      </c>
      <c r="AK128" s="117">
        <v>0</v>
      </c>
      <c r="AL128" s="117">
        <v>0</v>
      </c>
      <c r="AM128" s="117">
        <v>0</v>
      </c>
      <c r="AN128" s="117">
        <v>0</v>
      </c>
      <c r="AO128" s="117">
        <v>0</v>
      </c>
      <c r="AP128" s="117">
        <v>0</v>
      </c>
      <c r="AQ128" s="117">
        <v>0</v>
      </c>
      <c r="AR128" s="117">
        <v>0</v>
      </c>
      <c r="AS128" s="117">
        <v>0</v>
      </c>
      <c r="AT128" s="117">
        <v>0</v>
      </c>
      <c r="AU128" s="117">
        <v>0</v>
      </c>
      <c r="AV128" s="117">
        <v>0</v>
      </c>
      <c r="AW128" s="117">
        <v>0</v>
      </c>
      <c r="AX128" s="117">
        <v>0</v>
      </c>
      <c r="AY128" s="117">
        <v>0</v>
      </c>
      <c r="AZ128" s="117">
        <v>0</v>
      </c>
      <c r="BA128" s="117">
        <v>0</v>
      </c>
      <c r="BB128" s="117">
        <v>0</v>
      </c>
      <c r="BC128" s="269">
        <v>0</v>
      </c>
      <c r="BD128" s="270">
        <v>1</v>
      </c>
      <c r="BE128" s="117">
        <v>1</v>
      </c>
      <c r="BF128" s="117">
        <v>0</v>
      </c>
      <c r="BG128" s="117">
        <v>0</v>
      </c>
      <c r="BH128" s="118">
        <v>0</v>
      </c>
      <c r="BI128" s="270">
        <v>0</v>
      </c>
      <c r="BJ128" s="117">
        <v>0</v>
      </c>
      <c r="BK128" s="117">
        <v>0</v>
      </c>
      <c r="BL128" s="117">
        <v>0</v>
      </c>
      <c r="BM128" s="117">
        <v>0</v>
      </c>
      <c r="BN128" s="118">
        <v>0</v>
      </c>
      <c r="BO128" s="220">
        <f t="shared" si="36"/>
        <v>2</v>
      </c>
      <c r="BP128" s="270">
        <v>2</v>
      </c>
      <c r="BQ128" s="117">
        <v>1</v>
      </c>
      <c r="BR128" s="117">
        <v>0</v>
      </c>
      <c r="BS128" s="117">
        <v>1</v>
      </c>
      <c r="BT128" s="118">
        <v>0</v>
      </c>
      <c r="BU128" s="269">
        <v>0</v>
      </c>
      <c r="BV128" s="117">
        <v>0</v>
      </c>
      <c r="BW128" s="117">
        <v>0</v>
      </c>
      <c r="BX128" s="118">
        <v>0</v>
      </c>
      <c r="BY128" s="270">
        <v>0</v>
      </c>
      <c r="BZ128" s="117">
        <v>0</v>
      </c>
      <c r="CA128" s="117">
        <v>0</v>
      </c>
      <c r="CB128" s="117">
        <v>0</v>
      </c>
      <c r="CC128" s="117">
        <v>0</v>
      </c>
      <c r="CD128" s="117">
        <v>0</v>
      </c>
      <c r="CE128" s="117">
        <v>0</v>
      </c>
      <c r="CF128" s="117">
        <v>0</v>
      </c>
      <c r="CG128" s="118">
        <v>0</v>
      </c>
      <c r="CH128" s="270">
        <v>0</v>
      </c>
      <c r="CI128" s="117">
        <v>0</v>
      </c>
      <c r="CJ128" s="117">
        <v>0</v>
      </c>
      <c r="CK128" s="117">
        <v>0</v>
      </c>
      <c r="CL128" s="117">
        <v>0</v>
      </c>
      <c r="CM128" s="117">
        <v>0</v>
      </c>
      <c r="CN128" s="117">
        <v>0</v>
      </c>
      <c r="CO128" s="117">
        <v>0</v>
      </c>
      <c r="CP128" s="117">
        <v>0</v>
      </c>
      <c r="CQ128" s="117">
        <v>0</v>
      </c>
      <c r="CR128" s="117">
        <v>0</v>
      </c>
      <c r="CS128" s="117">
        <v>0</v>
      </c>
      <c r="CT128" s="117">
        <v>0</v>
      </c>
      <c r="CU128" s="117">
        <v>0</v>
      </c>
      <c r="CV128" s="117">
        <v>0</v>
      </c>
      <c r="CW128" s="117">
        <v>0</v>
      </c>
      <c r="CX128" s="117">
        <v>0</v>
      </c>
      <c r="CY128" s="118">
        <v>0</v>
      </c>
      <c r="CZ128" s="270">
        <v>0</v>
      </c>
      <c r="DA128" s="117">
        <v>0</v>
      </c>
      <c r="DB128" s="117">
        <v>0</v>
      </c>
      <c r="DC128" s="117">
        <v>0</v>
      </c>
      <c r="DD128" s="117">
        <v>0</v>
      </c>
      <c r="DE128" s="118">
        <v>0</v>
      </c>
    </row>
    <row r="129" spans="1:263" s="217" customFormat="1" ht="11.1" customHeight="1" x14ac:dyDescent="0.15">
      <c r="A129" s="208"/>
      <c r="B129" s="209"/>
      <c r="C129" s="209" t="s">
        <v>263</v>
      </c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18">
        <f>SUM(N130:N137)</f>
        <v>8</v>
      </c>
      <c r="O129" s="219"/>
      <c r="P129" s="220">
        <f t="shared" si="30"/>
        <v>93</v>
      </c>
      <c r="Q129" s="221">
        <f t="shared" si="31"/>
        <v>31</v>
      </c>
      <c r="R129" s="222">
        <f t="shared" si="32"/>
        <v>31</v>
      </c>
      <c r="S129" s="223">
        <f t="shared" ref="S129:CD129" si="50">SUM(S130:S137)</f>
        <v>17</v>
      </c>
      <c r="T129" s="220">
        <f t="shared" si="34"/>
        <v>0</v>
      </c>
      <c r="U129" s="218">
        <f t="shared" si="50"/>
        <v>0</v>
      </c>
      <c r="V129" s="218">
        <f t="shared" si="50"/>
        <v>0</v>
      </c>
      <c r="W129" s="218">
        <f t="shared" si="50"/>
        <v>0</v>
      </c>
      <c r="X129" s="219">
        <f t="shared" si="50"/>
        <v>0</v>
      </c>
      <c r="Y129" s="220">
        <f t="shared" si="35"/>
        <v>0</v>
      </c>
      <c r="Z129" s="218">
        <f t="shared" si="50"/>
        <v>0</v>
      </c>
      <c r="AA129" s="218">
        <f t="shared" si="50"/>
        <v>0</v>
      </c>
      <c r="AB129" s="218">
        <f t="shared" si="50"/>
        <v>0</v>
      </c>
      <c r="AC129" s="218">
        <f t="shared" si="50"/>
        <v>0</v>
      </c>
      <c r="AD129" s="218">
        <f t="shared" si="50"/>
        <v>0</v>
      </c>
      <c r="AE129" s="218">
        <f t="shared" si="50"/>
        <v>0</v>
      </c>
      <c r="AF129" s="218">
        <f t="shared" si="50"/>
        <v>0</v>
      </c>
      <c r="AG129" s="218">
        <f t="shared" si="50"/>
        <v>0</v>
      </c>
      <c r="AH129" s="218">
        <f t="shared" si="50"/>
        <v>0</v>
      </c>
      <c r="AI129" s="218">
        <f t="shared" si="50"/>
        <v>0</v>
      </c>
      <c r="AJ129" s="218">
        <f t="shared" si="50"/>
        <v>0</v>
      </c>
      <c r="AK129" s="218">
        <f t="shared" si="50"/>
        <v>0</v>
      </c>
      <c r="AL129" s="218">
        <f t="shared" si="50"/>
        <v>0</v>
      </c>
      <c r="AM129" s="218">
        <f t="shared" si="50"/>
        <v>0</v>
      </c>
      <c r="AN129" s="218">
        <f t="shared" si="50"/>
        <v>0</v>
      </c>
      <c r="AO129" s="218">
        <f t="shared" si="50"/>
        <v>0</v>
      </c>
      <c r="AP129" s="218">
        <f t="shared" si="50"/>
        <v>0</v>
      </c>
      <c r="AQ129" s="218">
        <f t="shared" si="50"/>
        <v>0</v>
      </c>
      <c r="AR129" s="218">
        <f t="shared" si="50"/>
        <v>0</v>
      </c>
      <c r="AS129" s="218">
        <f t="shared" si="50"/>
        <v>0</v>
      </c>
      <c r="AT129" s="218">
        <f t="shared" si="50"/>
        <v>0</v>
      </c>
      <c r="AU129" s="218">
        <f t="shared" si="50"/>
        <v>0</v>
      </c>
      <c r="AV129" s="218">
        <f t="shared" si="50"/>
        <v>0</v>
      </c>
      <c r="AW129" s="218">
        <f t="shared" si="50"/>
        <v>0</v>
      </c>
      <c r="AX129" s="218">
        <f t="shared" si="50"/>
        <v>0</v>
      </c>
      <c r="AY129" s="218">
        <f t="shared" si="50"/>
        <v>0</v>
      </c>
      <c r="AZ129" s="218">
        <f t="shared" si="50"/>
        <v>0</v>
      </c>
      <c r="BA129" s="218">
        <f t="shared" si="50"/>
        <v>0</v>
      </c>
      <c r="BB129" s="218">
        <f t="shared" si="50"/>
        <v>0</v>
      </c>
      <c r="BC129" s="218">
        <f>SUM(BC130:BC137)</f>
        <v>5</v>
      </c>
      <c r="BD129" s="224">
        <f t="shared" si="50"/>
        <v>9</v>
      </c>
      <c r="BE129" s="218">
        <f t="shared" si="50"/>
        <v>7</v>
      </c>
      <c r="BF129" s="218">
        <f t="shared" si="50"/>
        <v>2</v>
      </c>
      <c r="BG129" s="218">
        <f t="shared" si="50"/>
        <v>0</v>
      </c>
      <c r="BH129" s="219">
        <f t="shared" si="50"/>
        <v>0</v>
      </c>
      <c r="BI129" s="224">
        <f t="shared" si="50"/>
        <v>0</v>
      </c>
      <c r="BJ129" s="218">
        <f t="shared" si="50"/>
        <v>0</v>
      </c>
      <c r="BK129" s="218">
        <f t="shared" si="50"/>
        <v>0</v>
      </c>
      <c r="BL129" s="218">
        <f t="shared" si="50"/>
        <v>0</v>
      </c>
      <c r="BM129" s="218">
        <f t="shared" si="50"/>
        <v>0</v>
      </c>
      <c r="BN129" s="219">
        <f t="shared" si="50"/>
        <v>0</v>
      </c>
      <c r="BO129" s="220">
        <f t="shared" si="36"/>
        <v>40</v>
      </c>
      <c r="BP129" s="224">
        <f t="shared" si="50"/>
        <v>40</v>
      </c>
      <c r="BQ129" s="218">
        <f t="shared" si="50"/>
        <v>10</v>
      </c>
      <c r="BR129" s="218">
        <f t="shared" si="50"/>
        <v>0</v>
      </c>
      <c r="BS129" s="218">
        <f t="shared" si="50"/>
        <v>19</v>
      </c>
      <c r="BT129" s="219">
        <f t="shared" si="50"/>
        <v>11</v>
      </c>
      <c r="BU129" s="218">
        <f t="shared" si="50"/>
        <v>0</v>
      </c>
      <c r="BV129" s="218">
        <f t="shared" si="50"/>
        <v>0</v>
      </c>
      <c r="BW129" s="218">
        <f t="shared" si="50"/>
        <v>0</v>
      </c>
      <c r="BX129" s="219">
        <f t="shared" si="50"/>
        <v>0</v>
      </c>
      <c r="BY129" s="224">
        <f t="shared" si="50"/>
        <v>9</v>
      </c>
      <c r="BZ129" s="218">
        <f t="shared" si="50"/>
        <v>1</v>
      </c>
      <c r="CA129" s="218">
        <f t="shared" si="50"/>
        <v>1</v>
      </c>
      <c r="CB129" s="218">
        <f t="shared" si="50"/>
        <v>0</v>
      </c>
      <c r="CC129" s="218">
        <f t="shared" si="50"/>
        <v>0</v>
      </c>
      <c r="CD129" s="218">
        <f t="shared" si="50"/>
        <v>2</v>
      </c>
      <c r="CE129" s="218">
        <f t="shared" ref="CE129:DE129" si="51">SUM(CE130:CE137)</f>
        <v>5</v>
      </c>
      <c r="CF129" s="218">
        <f t="shared" si="51"/>
        <v>0</v>
      </c>
      <c r="CG129" s="219">
        <f t="shared" si="51"/>
        <v>0</v>
      </c>
      <c r="CH129" s="224">
        <f t="shared" si="51"/>
        <v>7</v>
      </c>
      <c r="CI129" s="218">
        <f t="shared" si="51"/>
        <v>0</v>
      </c>
      <c r="CJ129" s="218">
        <f t="shared" si="51"/>
        <v>1</v>
      </c>
      <c r="CK129" s="218">
        <f t="shared" si="51"/>
        <v>0</v>
      </c>
      <c r="CL129" s="218">
        <f t="shared" si="51"/>
        <v>0</v>
      </c>
      <c r="CM129" s="218">
        <f t="shared" si="51"/>
        <v>0</v>
      </c>
      <c r="CN129" s="218">
        <f t="shared" si="51"/>
        <v>0</v>
      </c>
      <c r="CO129" s="218">
        <f t="shared" si="51"/>
        <v>0</v>
      </c>
      <c r="CP129" s="218">
        <f t="shared" si="51"/>
        <v>0</v>
      </c>
      <c r="CQ129" s="218">
        <f t="shared" si="51"/>
        <v>0</v>
      </c>
      <c r="CR129" s="218">
        <f t="shared" si="51"/>
        <v>0</v>
      </c>
      <c r="CS129" s="218">
        <f t="shared" si="51"/>
        <v>6</v>
      </c>
      <c r="CT129" s="218">
        <f t="shared" si="51"/>
        <v>0</v>
      </c>
      <c r="CU129" s="218">
        <f t="shared" si="51"/>
        <v>0</v>
      </c>
      <c r="CV129" s="218">
        <f t="shared" si="51"/>
        <v>0</v>
      </c>
      <c r="CW129" s="218">
        <f t="shared" si="51"/>
        <v>0</v>
      </c>
      <c r="CX129" s="218">
        <f t="shared" si="51"/>
        <v>0</v>
      </c>
      <c r="CY129" s="219">
        <f t="shared" si="51"/>
        <v>0</v>
      </c>
      <c r="CZ129" s="224">
        <f t="shared" si="51"/>
        <v>6</v>
      </c>
      <c r="DA129" s="218">
        <f t="shared" si="51"/>
        <v>6</v>
      </c>
      <c r="DB129" s="218">
        <f t="shared" si="51"/>
        <v>0</v>
      </c>
      <c r="DC129" s="218">
        <f t="shared" si="51"/>
        <v>0</v>
      </c>
      <c r="DD129" s="218">
        <f t="shared" si="51"/>
        <v>0</v>
      </c>
      <c r="DE129" s="219">
        <f t="shared" si="51"/>
        <v>0</v>
      </c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</row>
    <row r="130" spans="1:263" s="61" customFormat="1" ht="11.1" customHeight="1" x14ac:dyDescent="0.15">
      <c r="A130" s="51" t="s">
        <v>804</v>
      </c>
      <c r="B130" s="52" t="s">
        <v>966</v>
      </c>
      <c r="C130" s="53" t="s">
        <v>263</v>
      </c>
      <c r="D130" s="53" t="s">
        <v>122</v>
      </c>
      <c r="E130" s="53" t="s">
        <v>136</v>
      </c>
      <c r="F130" s="53" t="s">
        <v>111</v>
      </c>
      <c r="G130" s="53" t="s">
        <v>263</v>
      </c>
      <c r="H130" s="53" t="s">
        <v>51</v>
      </c>
      <c r="I130" s="53" t="s">
        <v>263</v>
      </c>
      <c r="J130" s="53" t="s">
        <v>49</v>
      </c>
      <c r="K130" s="53" t="s">
        <v>144</v>
      </c>
      <c r="L130" s="53" t="s">
        <v>199</v>
      </c>
      <c r="M130" s="53" t="s">
        <v>200</v>
      </c>
      <c r="N130" s="117">
        <v>1</v>
      </c>
      <c r="O130" s="118" t="s">
        <v>195</v>
      </c>
      <c r="P130" s="220">
        <f t="shared" si="30"/>
        <v>14</v>
      </c>
      <c r="Q130" s="221">
        <f t="shared" si="31"/>
        <v>5</v>
      </c>
      <c r="R130" s="222">
        <f t="shared" si="32"/>
        <v>5</v>
      </c>
      <c r="S130" s="119">
        <v>1</v>
      </c>
      <c r="T130" s="220">
        <f t="shared" si="34"/>
        <v>0</v>
      </c>
      <c r="U130" s="117">
        <v>0</v>
      </c>
      <c r="V130" s="117">
        <v>0</v>
      </c>
      <c r="W130" s="117">
        <v>0</v>
      </c>
      <c r="X130" s="118">
        <v>0</v>
      </c>
      <c r="Y130" s="220">
        <f t="shared" si="35"/>
        <v>0</v>
      </c>
      <c r="Z130" s="117">
        <v>0</v>
      </c>
      <c r="AA130" s="117">
        <v>0</v>
      </c>
      <c r="AB130" s="117">
        <v>0</v>
      </c>
      <c r="AC130" s="117">
        <v>0</v>
      </c>
      <c r="AD130" s="117">
        <v>0</v>
      </c>
      <c r="AE130" s="117">
        <v>0</v>
      </c>
      <c r="AF130" s="117">
        <v>0</v>
      </c>
      <c r="AG130" s="117">
        <v>0</v>
      </c>
      <c r="AH130" s="117">
        <v>0</v>
      </c>
      <c r="AI130" s="117">
        <v>0</v>
      </c>
      <c r="AJ130" s="117">
        <v>0</v>
      </c>
      <c r="AK130" s="117">
        <v>0</v>
      </c>
      <c r="AL130" s="117">
        <v>0</v>
      </c>
      <c r="AM130" s="117">
        <v>0</v>
      </c>
      <c r="AN130" s="117">
        <v>0</v>
      </c>
      <c r="AO130" s="117">
        <v>0</v>
      </c>
      <c r="AP130" s="117">
        <v>0</v>
      </c>
      <c r="AQ130" s="117">
        <v>0</v>
      </c>
      <c r="AR130" s="117">
        <v>0</v>
      </c>
      <c r="AS130" s="117">
        <v>0</v>
      </c>
      <c r="AT130" s="117">
        <v>0</v>
      </c>
      <c r="AU130" s="117">
        <v>0</v>
      </c>
      <c r="AV130" s="117">
        <v>0</v>
      </c>
      <c r="AW130" s="117">
        <v>0</v>
      </c>
      <c r="AX130" s="117">
        <v>0</v>
      </c>
      <c r="AY130" s="117">
        <v>0</v>
      </c>
      <c r="AZ130" s="117">
        <v>0</v>
      </c>
      <c r="BA130" s="117">
        <v>0</v>
      </c>
      <c r="BB130" s="117">
        <v>0</v>
      </c>
      <c r="BC130" s="269">
        <v>1</v>
      </c>
      <c r="BD130" s="270">
        <v>3</v>
      </c>
      <c r="BE130" s="117">
        <v>2</v>
      </c>
      <c r="BF130" s="117">
        <v>1</v>
      </c>
      <c r="BG130" s="117">
        <v>0</v>
      </c>
      <c r="BH130" s="118">
        <v>0</v>
      </c>
      <c r="BI130" s="270">
        <v>0</v>
      </c>
      <c r="BJ130" s="117">
        <v>0</v>
      </c>
      <c r="BK130" s="117">
        <v>0</v>
      </c>
      <c r="BL130" s="117">
        <v>0</v>
      </c>
      <c r="BM130" s="117">
        <v>0</v>
      </c>
      <c r="BN130" s="118">
        <v>0</v>
      </c>
      <c r="BO130" s="220">
        <f t="shared" si="36"/>
        <v>6</v>
      </c>
      <c r="BP130" s="270">
        <v>6</v>
      </c>
      <c r="BQ130" s="117">
        <v>2</v>
      </c>
      <c r="BR130" s="117">
        <v>0</v>
      </c>
      <c r="BS130" s="117">
        <v>4</v>
      </c>
      <c r="BT130" s="118">
        <v>0</v>
      </c>
      <c r="BU130" s="269">
        <v>0</v>
      </c>
      <c r="BV130" s="117">
        <v>0</v>
      </c>
      <c r="BW130" s="117">
        <v>0</v>
      </c>
      <c r="BX130" s="118">
        <v>0</v>
      </c>
      <c r="BY130" s="270">
        <v>0</v>
      </c>
      <c r="BZ130" s="117">
        <v>0</v>
      </c>
      <c r="CA130" s="117">
        <v>0</v>
      </c>
      <c r="CB130" s="117">
        <v>0</v>
      </c>
      <c r="CC130" s="117">
        <v>0</v>
      </c>
      <c r="CD130" s="117">
        <v>0</v>
      </c>
      <c r="CE130" s="117">
        <v>0</v>
      </c>
      <c r="CF130" s="117">
        <v>0</v>
      </c>
      <c r="CG130" s="118">
        <v>0</v>
      </c>
      <c r="CH130" s="270">
        <v>1</v>
      </c>
      <c r="CI130" s="117">
        <v>0</v>
      </c>
      <c r="CJ130" s="117">
        <v>0</v>
      </c>
      <c r="CK130" s="117">
        <v>0</v>
      </c>
      <c r="CL130" s="117">
        <v>0</v>
      </c>
      <c r="CM130" s="117">
        <v>0</v>
      </c>
      <c r="CN130" s="117">
        <v>0</v>
      </c>
      <c r="CO130" s="117">
        <v>0</v>
      </c>
      <c r="CP130" s="117">
        <v>0</v>
      </c>
      <c r="CQ130" s="117">
        <v>0</v>
      </c>
      <c r="CR130" s="117">
        <v>0</v>
      </c>
      <c r="CS130" s="117">
        <v>1</v>
      </c>
      <c r="CT130" s="117">
        <v>0</v>
      </c>
      <c r="CU130" s="117">
        <v>0</v>
      </c>
      <c r="CV130" s="117">
        <v>0</v>
      </c>
      <c r="CW130" s="117">
        <v>0</v>
      </c>
      <c r="CX130" s="117">
        <v>0</v>
      </c>
      <c r="CY130" s="118">
        <v>0</v>
      </c>
      <c r="CZ130" s="270">
        <v>2</v>
      </c>
      <c r="DA130" s="117">
        <v>2</v>
      </c>
      <c r="DB130" s="117">
        <v>0</v>
      </c>
      <c r="DC130" s="117">
        <v>0</v>
      </c>
      <c r="DD130" s="117">
        <v>0</v>
      </c>
      <c r="DE130" s="118">
        <v>0</v>
      </c>
    </row>
    <row r="131" spans="1:263" s="61" customFormat="1" ht="11.1" customHeight="1" x14ac:dyDescent="0.15">
      <c r="A131" s="51" t="s">
        <v>869</v>
      </c>
      <c r="B131" s="52" t="s">
        <v>966</v>
      </c>
      <c r="C131" s="53" t="s">
        <v>870</v>
      </c>
      <c r="D131" s="53" t="s">
        <v>122</v>
      </c>
      <c r="E131" s="53" t="s">
        <v>136</v>
      </c>
      <c r="F131" s="53" t="s">
        <v>111</v>
      </c>
      <c r="G131" s="53" t="s">
        <v>263</v>
      </c>
      <c r="H131" s="53" t="s">
        <v>51</v>
      </c>
      <c r="I131" s="53" t="s">
        <v>263</v>
      </c>
      <c r="J131" s="53" t="s">
        <v>49</v>
      </c>
      <c r="K131" s="53" t="s">
        <v>144</v>
      </c>
      <c r="L131" s="53" t="s">
        <v>199</v>
      </c>
      <c r="M131" s="53" t="s">
        <v>219</v>
      </c>
      <c r="N131" s="117">
        <v>1</v>
      </c>
      <c r="O131" s="118" t="s">
        <v>219</v>
      </c>
      <c r="P131" s="220">
        <f t="shared" si="30"/>
        <v>5</v>
      </c>
      <c r="Q131" s="221">
        <f t="shared" si="31"/>
        <v>0</v>
      </c>
      <c r="R131" s="222">
        <f t="shared" si="32"/>
        <v>0</v>
      </c>
      <c r="S131" s="119">
        <v>0</v>
      </c>
      <c r="T131" s="220">
        <f t="shared" si="34"/>
        <v>0</v>
      </c>
      <c r="U131" s="117">
        <v>0</v>
      </c>
      <c r="V131" s="117">
        <v>0</v>
      </c>
      <c r="W131" s="117">
        <v>0</v>
      </c>
      <c r="X131" s="118">
        <v>0</v>
      </c>
      <c r="Y131" s="220">
        <f t="shared" si="35"/>
        <v>0</v>
      </c>
      <c r="Z131" s="117">
        <v>0</v>
      </c>
      <c r="AA131" s="117">
        <v>0</v>
      </c>
      <c r="AB131" s="117">
        <v>0</v>
      </c>
      <c r="AC131" s="117">
        <v>0</v>
      </c>
      <c r="AD131" s="117">
        <v>0</v>
      </c>
      <c r="AE131" s="117">
        <v>0</v>
      </c>
      <c r="AF131" s="117">
        <v>0</v>
      </c>
      <c r="AG131" s="117">
        <v>0</v>
      </c>
      <c r="AH131" s="117">
        <v>0</v>
      </c>
      <c r="AI131" s="117">
        <v>0</v>
      </c>
      <c r="AJ131" s="117">
        <v>0</v>
      </c>
      <c r="AK131" s="117">
        <v>0</v>
      </c>
      <c r="AL131" s="117">
        <v>0</v>
      </c>
      <c r="AM131" s="117">
        <v>0</v>
      </c>
      <c r="AN131" s="117">
        <v>0</v>
      </c>
      <c r="AO131" s="117">
        <v>0</v>
      </c>
      <c r="AP131" s="117">
        <v>0</v>
      </c>
      <c r="AQ131" s="117">
        <v>0</v>
      </c>
      <c r="AR131" s="117">
        <v>0</v>
      </c>
      <c r="AS131" s="117">
        <v>0</v>
      </c>
      <c r="AT131" s="117">
        <v>0</v>
      </c>
      <c r="AU131" s="117">
        <v>0</v>
      </c>
      <c r="AV131" s="117">
        <v>0</v>
      </c>
      <c r="AW131" s="117">
        <v>0</v>
      </c>
      <c r="AX131" s="117">
        <v>0</v>
      </c>
      <c r="AY131" s="117">
        <v>0</v>
      </c>
      <c r="AZ131" s="117">
        <v>0</v>
      </c>
      <c r="BA131" s="117">
        <v>0</v>
      </c>
      <c r="BB131" s="117">
        <v>0</v>
      </c>
      <c r="BC131" s="269">
        <v>0</v>
      </c>
      <c r="BD131" s="270">
        <v>0</v>
      </c>
      <c r="BE131" s="117">
        <v>0</v>
      </c>
      <c r="BF131" s="117">
        <v>0</v>
      </c>
      <c r="BG131" s="117">
        <v>0</v>
      </c>
      <c r="BH131" s="118">
        <v>0</v>
      </c>
      <c r="BI131" s="270">
        <v>0</v>
      </c>
      <c r="BJ131" s="117">
        <v>0</v>
      </c>
      <c r="BK131" s="117">
        <v>0</v>
      </c>
      <c r="BL131" s="117">
        <v>0</v>
      </c>
      <c r="BM131" s="117">
        <v>0</v>
      </c>
      <c r="BN131" s="118">
        <v>0</v>
      </c>
      <c r="BO131" s="220">
        <f t="shared" si="36"/>
        <v>0</v>
      </c>
      <c r="BP131" s="270">
        <v>0</v>
      </c>
      <c r="BQ131" s="117">
        <v>0</v>
      </c>
      <c r="BR131" s="117">
        <v>0</v>
      </c>
      <c r="BS131" s="117">
        <v>0</v>
      </c>
      <c r="BT131" s="118">
        <v>0</v>
      </c>
      <c r="BU131" s="269">
        <v>0</v>
      </c>
      <c r="BV131" s="117">
        <v>0</v>
      </c>
      <c r="BW131" s="117">
        <v>0</v>
      </c>
      <c r="BX131" s="118">
        <v>0</v>
      </c>
      <c r="BY131" s="270">
        <v>3</v>
      </c>
      <c r="BZ131" s="117">
        <v>0</v>
      </c>
      <c r="CA131" s="117">
        <v>0</v>
      </c>
      <c r="CB131" s="117">
        <v>0</v>
      </c>
      <c r="CC131" s="117">
        <v>0</v>
      </c>
      <c r="CD131" s="117">
        <v>0</v>
      </c>
      <c r="CE131" s="117">
        <v>3</v>
      </c>
      <c r="CF131" s="117">
        <v>0</v>
      </c>
      <c r="CG131" s="118">
        <v>0</v>
      </c>
      <c r="CH131" s="270">
        <v>1</v>
      </c>
      <c r="CI131" s="117">
        <v>0</v>
      </c>
      <c r="CJ131" s="117">
        <v>1</v>
      </c>
      <c r="CK131" s="117">
        <v>0</v>
      </c>
      <c r="CL131" s="117">
        <v>0</v>
      </c>
      <c r="CM131" s="117">
        <v>0</v>
      </c>
      <c r="CN131" s="117">
        <v>0</v>
      </c>
      <c r="CO131" s="117">
        <v>0</v>
      </c>
      <c r="CP131" s="117">
        <v>0</v>
      </c>
      <c r="CQ131" s="117">
        <v>0</v>
      </c>
      <c r="CR131" s="117">
        <v>0</v>
      </c>
      <c r="CS131" s="117">
        <v>0</v>
      </c>
      <c r="CT131" s="117">
        <v>0</v>
      </c>
      <c r="CU131" s="117">
        <v>0</v>
      </c>
      <c r="CV131" s="117">
        <v>0</v>
      </c>
      <c r="CW131" s="117">
        <v>0</v>
      </c>
      <c r="CX131" s="117">
        <v>0</v>
      </c>
      <c r="CY131" s="118">
        <v>0</v>
      </c>
      <c r="CZ131" s="270">
        <v>1</v>
      </c>
      <c r="DA131" s="117">
        <v>1</v>
      </c>
      <c r="DB131" s="117">
        <v>0</v>
      </c>
      <c r="DC131" s="117">
        <v>0</v>
      </c>
      <c r="DD131" s="117">
        <v>0</v>
      </c>
      <c r="DE131" s="118">
        <v>0</v>
      </c>
    </row>
    <row r="132" spans="1:263" s="61" customFormat="1" ht="11.1" customHeight="1" x14ac:dyDescent="0.15">
      <c r="A132" s="51" t="s">
        <v>884</v>
      </c>
      <c r="B132" s="52" t="s">
        <v>966</v>
      </c>
      <c r="C132" s="53" t="s">
        <v>1306</v>
      </c>
      <c r="D132" s="53" t="s">
        <v>122</v>
      </c>
      <c r="E132" s="53" t="s">
        <v>136</v>
      </c>
      <c r="F132" s="53" t="s">
        <v>111</v>
      </c>
      <c r="G132" s="53" t="s">
        <v>263</v>
      </c>
      <c r="H132" s="53" t="s">
        <v>51</v>
      </c>
      <c r="I132" s="53" t="s">
        <v>263</v>
      </c>
      <c r="J132" s="53" t="s">
        <v>49</v>
      </c>
      <c r="K132" s="53" t="s">
        <v>144</v>
      </c>
      <c r="L132" s="53" t="s">
        <v>199</v>
      </c>
      <c r="M132" s="53" t="s">
        <v>219</v>
      </c>
      <c r="N132" s="117">
        <v>1</v>
      </c>
      <c r="O132" s="118" t="s">
        <v>219</v>
      </c>
      <c r="P132" s="220">
        <f t="shared" si="30"/>
        <v>11</v>
      </c>
      <c r="Q132" s="221">
        <f t="shared" si="31"/>
        <v>4</v>
      </c>
      <c r="R132" s="222">
        <f t="shared" si="32"/>
        <v>4</v>
      </c>
      <c r="S132" s="119">
        <v>2</v>
      </c>
      <c r="T132" s="220">
        <f t="shared" si="34"/>
        <v>0</v>
      </c>
      <c r="U132" s="117">
        <v>0</v>
      </c>
      <c r="V132" s="117">
        <v>0</v>
      </c>
      <c r="W132" s="117">
        <v>0</v>
      </c>
      <c r="X132" s="118">
        <v>0</v>
      </c>
      <c r="Y132" s="220">
        <f t="shared" si="35"/>
        <v>0</v>
      </c>
      <c r="Z132" s="117">
        <v>0</v>
      </c>
      <c r="AA132" s="117">
        <v>0</v>
      </c>
      <c r="AB132" s="117">
        <v>0</v>
      </c>
      <c r="AC132" s="117">
        <v>0</v>
      </c>
      <c r="AD132" s="117">
        <v>0</v>
      </c>
      <c r="AE132" s="117">
        <v>0</v>
      </c>
      <c r="AF132" s="117">
        <v>0</v>
      </c>
      <c r="AG132" s="117">
        <v>0</v>
      </c>
      <c r="AH132" s="117">
        <v>0</v>
      </c>
      <c r="AI132" s="117">
        <v>0</v>
      </c>
      <c r="AJ132" s="117">
        <v>0</v>
      </c>
      <c r="AK132" s="117">
        <v>0</v>
      </c>
      <c r="AL132" s="117">
        <v>0</v>
      </c>
      <c r="AM132" s="117">
        <v>0</v>
      </c>
      <c r="AN132" s="117">
        <v>0</v>
      </c>
      <c r="AO132" s="117">
        <v>0</v>
      </c>
      <c r="AP132" s="117">
        <v>0</v>
      </c>
      <c r="AQ132" s="117">
        <v>0</v>
      </c>
      <c r="AR132" s="117">
        <v>0</v>
      </c>
      <c r="AS132" s="117">
        <v>0</v>
      </c>
      <c r="AT132" s="117">
        <v>0</v>
      </c>
      <c r="AU132" s="117">
        <v>0</v>
      </c>
      <c r="AV132" s="117">
        <v>0</v>
      </c>
      <c r="AW132" s="117">
        <v>0</v>
      </c>
      <c r="AX132" s="117">
        <v>0</v>
      </c>
      <c r="AY132" s="117">
        <v>0</v>
      </c>
      <c r="AZ132" s="117">
        <v>0</v>
      </c>
      <c r="BA132" s="117">
        <v>0</v>
      </c>
      <c r="BB132" s="117">
        <v>0</v>
      </c>
      <c r="BC132" s="269">
        <v>1</v>
      </c>
      <c r="BD132" s="270">
        <v>1</v>
      </c>
      <c r="BE132" s="117">
        <v>1</v>
      </c>
      <c r="BF132" s="117">
        <v>0</v>
      </c>
      <c r="BG132" s="117">
        <v>0</v>
      </c>
      <c r="BH132" s="118">
        <v>0</v>
      </c>
      <c r="BI132" s="270">
        <v>0</v>
      </c>
      <c r="BJ132" s="117">
        <v>0</v>
      </c>
      <c r="BK132" s="117">
        <v>0</v>
      </c>
      <c r="BL132" s="117">
        <v>0</v>
      </c>
      <c r="BM132" s="117">
        <v>0</v>
      </c>
      <c r="BN132" s="118">
        <v>0</v>
      </c>
      <c r="BO132" s="220">
        <f t="shared" si="36"/>
        <v>2</v>
      </c>
      <c r="BP132" s="270">
        <v>2</v>
      </c>
      <c r="BQ132" s="117">
        <v>0</v>
      </c>
      <c r="BR132" s="117">
        <v>0</v>
      </c>
      <c r="BS132" s="117">
        <v>1</v>
      </c>
      <c r="BT132" s="118">
        <v>1</v>
      </c>
      <c r="BU132" s="269">
        <v>0</v>
      </c>
      <c r="BV132" s="117">
        <v>0</v>
      </c>
      <c r="BW132" s="117">
        <v>0</v>
      </c>
      <c r="BX132" s="118">
        <v>0</v>
      </c>
      <c r="BY132" s="270">
        <v>4</v>
      </c>
      <c r="BZ132" s="117">
        <v>0</v>
      </c>
      <c r="CA132" s="117">
        <v>1</v>
      </c>
      <c r="CB132" s="117">
        <v>0</v>
      </c>
      <c r="CC132" s="117">
        <v>0</v>
      </c>
      <c r="CD132" s="117">
        <v>2</v>
      </c>
      <c r="CE132" s="117">
        <v>1</v>
      </c>
      <c r="CF132" s="117">
        <v>0</v>
      </c>
      <c r="CG132" s="118">
        <v>0</v>
      </c>
      <c r="CH132" s="270">
        <v>1</v>
      </c>
      <c r="CI132" s="117">
        <v>0</v>
      </c>
      <c r="CJ132" s="117">
        <v>0</v>
      </c>
      <c r="CK132" s="117">
        <v>0</v>
      </c>
      <c r="CL132" s="117">
        <v>0</v>
      </c>
      <c r="CM132" s="117">
        <v>0</v>
      </c>
      <c r="CN132" s="117">
        <v>0</v>
      </c>
      <c r="CO132" s="117">
        <v>0</v>
      </c>
      <c r="CP132" s="117">
        <v>0</v>
      </c>
      <c r="CQ132" s="117">
        <v>0</v>
      </c>
      <c r="CR132" s="117">
        <v>0</v>
      </c>
      <c r="CS132" s="117">
        <v>1</v>
      </c>
      <c r="CT132" s="117">
        <v>0</v>
      </c>
      <c r="CU132" s="117">
        <v>0</v>
      </c>
      <c r="CV132" s="117">
        <v>0</v>
      </c>
      <c r="CW132" s="117">
        <v>0</v>
      </c>
      <c r="CX132" s="117">
        <v>0</v>
      </c>
      <c r="CY132" s="118">
        <v>0</v>
      </c>
      <c r="CZ132" s="270">
        <v>0</v>
      </c>
      <c r="DA132" s="117">
        <v>0</v>
      </c>
      <c r="DB132" s="117">
        <v>0</v>
      </c>
      <c r="DC132" s="117">
        <v>0</v>
      </c>
      <c r="DD132" s="117">
        <v>0</v>
      </c>
      <c r="DE132" s="118">
        <v>0</v>
      </c>
    </row>
    <row r="133" spans="1:263" s="61" customFormat="1" ht="11.1" customHeight="1" x14ac:dyDescent="0.15">
      <c r="A133" s="51" t="s">
        <v>740</v>
      </c>
      <c r="B133" s="52" t="s">
        <v>966</v>
      </c>
      <c r="C133" s="53" t="s">
        <v>741</v>
      </c>
      <c r="D133" s="53" t="s">
        <v>122</v>
      </c>
      <c r="E133" s="53" t="s">
        <v>136</v>
      </c>
      <c r="F133" s="53" t="s">
        <v>111</v>
      </c>
      <c r="G133" s="53" t="s">
        <v>263</v>
      </c>
      <c r="H133" s="53" t="s">
        <v>121</v>
      </c>
      <c r="I133" s="53" t="s">
        <v>741</v>
      </c>
      <c r="J133" s="53" t="s">
        <v>49</v>
      </c>
      <c r="K133" s="53" t="s">
        <v>144</v>
      </c>
      <c r="L133" s="53" t="s">
        <v>199</v>
      </c>
      <c r="M133" s="53" t="s">
        <v>204</v>
      </c>
      <c r="N133" s="117">
        <v>1</v>
      </c>
      <c r="O133" s="118" t="s">
        <v>195</v>
      </c>
      <c r="P133" s="220">
        <f t="shared" si="30"/>
        <v>32</v>
      </c>
      <c r="Q133" s="221">
        <f t="shared" si="31"/>
        <v>13</v>
      </c>
      <c r="R133" s="222">
        <f t="shared" si="32"/>
        <v>13</v>
      </c>
      <c r="S133" s="119">
        <v>8</v>
      </c>
      <c r="T133" s="220">
        <f t="shared" si="34"/>
        <v>0</v>
      </c>
      <c r="U133" s="117">
        <v>0</v>
      </c>
      <c r="V133" s="117">
        <v>0</v>
      </c>
      <c r="W133" s="117">
        <v>0</v>
      </c>
      <c r="X133" s="118">
        <v>0</v>
      </c>
      <c r="Y133" s="220">
        <f t="shared" si="35"/>
        <v>0</v>
      </c>
      <c r="Z133" s="117">
        <v>0</v>
      </c>
      <c r="AA133" s="117">
        <v>0</v>
      </c>
      <c r="AB133" s="117">
        <v>0</v>
      </c>
      <c r="AC133" s="117">
        <v>0</v>
      </c>
      <c r="AD133" s="117">
        <v>0</v>
      </c>
      <c r="AE133" s="117">
        <v>0</v>
      </c>
      <c r="AF133" s="117">
        <v>0</v>
      </c>
      <c r="AG133" s="117">
        <v>0</v>
      </c>
      <c r="AH133" s="117">
        <v>0</v>
      </c>
      <c r="AI133" s="117">
        <v>0</v>
      </c>
      <c r="AJ133" s="117">
        <v>0</v>
      </c>
      <c r="AK133" s="117">
        <v>0</v>
      </c>
      <c r="AL133" s="117">
        <v>0</v>
      </c>
      <c r="AM133" s="117">
        <v>0</v>
      </c>
      <c r="AN133" s="117">
        <v>0</v>
      </c>
      <c r="AO133" s="117">
        <v>0</v>
      </c>
      <c r="AP133" s="117">
        <v>0</v>
      </c>
      <c r="AQ133" s="117">
        <v>0</v>
      </c>
      <c r="AR133" s="117">
        <v>0</v>
      </c>
      <c r="AS133" s="117">
        <v>0</v>
      </c>
      <c r="AT133" s="117">
        <v>0</v>
      </c>
      <c r="AU133" s="117">
        <v>0</v>
      </c>
      <c r="AV133" s="117">
        <v>0</v>
      </c>
      <c r="AW133" s="117">
        <v>0</v>
      </c>
      <c r="AX133" s="117">
        <v>0</v>
      </c>
      <c r="AY133" s="117">
        <v>0</v>
      </c>
      <c r="AZ133" s="117">
        <v>0</v>
      </c>
      <c r="BA133" s="117">
        <v>0</v>
      </c>
      <c r="BB133" s="117">
        <v>0</v>
      </c>
      <c r="BC133" s="269">
        <v>2</v>
      </c>
      <c r="BD133" s="270">
        <v>3</v>
      </c>
      <c r="BE133" s="117">
        <v>2</v>
      </c>
      <c r="BF133" s="117">
        <v>1</v>
      </c>
      <c r="BG133" s="117">
        <v>0</v>
      </c>
      <c r="BH133" s="118">
        <v>0</v>
      </c>
      <c r="BI133" s="270">
        <v>0</v>
      </c>
      <c r="BJ133" s="117">
        <v>0</v>
      </c>
      <c r="BK133" s="117">
        <v>0</v>
      </c>
      <c r="BL133" s="117">
        <v>0</v>
      </c>
      <c r="BM133" s="117">
        <v>0</v>
      </c>
      <c r="BN133" s="118">
        <v>0</v>
      </c>
      <c r="BO133" s="220">
        <f t="shared" si="36"/>
        <v>14</v>
      </c>
      <c r="BP133" s="270">
        <v>14</v>
      </c>
      <c r="BQ133" s="117">
        <v>5</v>
      </c>
      <c r="BR133" s="117">
        <v>0</v>
      </c>
      <c r="BS133" s="117">
        <v>4</v>
      </c>
      <c r="BT133" s="118">
        <v>5</v>
      </c>
      <c r="BU133" s="269">
        <v>0</v>
      </c>
      <c r="BV133" s="117">
        <v>0</v>
      </c>
      <c r="BW133" s="117">
        <v>0</v>
      </c>
      <c r="BX133" s="118">
        <v>0</v>
      </c>
      <c r="BY133" s="270">
        <v>2</v>
      </c>
      <c r="BZ133" s="117">
        <v>1</v>
      </c>
      <c r="CA133" s="117">
        <v>0</v>
      </c>
      <c r="CB133" s="117">
        <v>0</v>
      </c>
      <c r="CC133" s="117">
        <v>0</v>
      </c>
      <c r="CD133" s="117">
        <v>0</v>
      </c>
      <c r="CE133" s="117">
        <v>1</v>
      </c>
      <c r="CF133" s="117">
        <v>0</v>
      </c>
      <c r="CG133" s="118">
        <v>0</v>
      </c>
      <c r="CH133" s="270">
        <v>1</v>
      </c>
      <c r="CI133" s="117">
        <v>0</v>
      </c>
      <c r="CJ133" s="117">
        <v>0</v>
      </c>
      <c r="CK133" s="117">
        <v>0</v>
      </c>
      <c r="CL133" s="117">
        <v>0</v>
      </c>
      <c r="CM133" s="117">
        <v>0</v>
      </c>
      <c r="CN133" s="117">
        <v>0</v>
      </c>
      <c r="CO133" s="117">
        <v>0</v>
      </c>
      <c r="CP133" s="117">
        <v>0</v>
      </c>
      <c r="CQ133" s="117">
        <v>0</v>
      </c>
      <c r="CR133" s="117">
        <v>0</v>
      </c>
      <c r="CS133" s="117">
        <v>1</v>
      </c>
      <c r="CT133" s="117">
        <v>0</v>
      </c>
      <c r="CU133" s="117">
        <v>0</v>
      </c>
      <c r="CV133" s="117">
        <v>0</v>
      </c>
      <c r="CW133" s="117">
        <v>0</v>
      </c>
      <c r="CX133" s="117">
        <v>0</v>
      </c>
      <c r="CY133" s="118">
        <v>0</v>
      </c>
      <c r="CZ133" s="270">
        <v>2</v>
      </c>
      <c r="DA133" s="117">
        <v>2</v>
      </c>
      <c r="DB133" s="117">
        <v>0</v>
      </c>
      <c r="DC133" s="117">
        <v>0</v>
      </c>
      <c r="DD133" s="117">
        <v>0</v>
      </c>
      <c r="DE133" s="118">
        <v>0</v>
      </c>
    </row>
    <row r="134" spans="1:263" s="61" customFormat="1" ht="11.1" customHeight="1" x14ac:dyDescent="0.15">
      <c r="A134" s="51" t="s">
        <v>743</v>
      </c>
      <c r="B134" s="52" t="s">
        <v>966</v>
      </c>
      <c r="C134" s="53" t="s">
        <v>744</v>
      </c>
      <c r="D134" s="53" t="s">
        <v>122</v>
      </c>
      <c r="E134" s="53" t="s">
        <v>136</v>
      </c>
      <c r="F134" s="53" t="s">
        <v>111</v>
      </c>
      <c r="G134" s="53" t="s">
        <v>263</v>
      </c>
      <c r="H134" s="53" t="s">
        <v>130</v>
      </c>
      <c r="I134" s="53" t="s">
        <v>744</v>
      </c>
      <c r="J134" s="53" t="s">
        <v>49</v>
      </c>
      <c r="K134" s="53" t="s">
        <v>144</v>
      </c>
      <c r="L134" s="53" t="s">
        <v>199</v>
      </c>
      <c r="M134" s="53" t="s">
        <v>207</v>
      </c>
      <c r="N134" s="117">
        <v>1</v>
      </c>
      <c r="O134" s="118" t="s">
        <v>195</v>
      </c>
      <c r="P134" s="220">
        <f t="shared" si="30"/>
        <v>10</v>
      </c>
      <c r="Q134" s="221">
        <f t="shared" si="31"/>
        <v>2</v>
      </c>
      <c r="R134" s="222">
        <f t="shared" si="32"/>
        <v>2</v>
      </c>
      <c r="S134" s="119">
        <v>1</v>
      </c>
      <c r="T134" s="220">
        <f t="shared" si="34"/>
        <v>0</v>
      </c>
      <c r="U134" s="117">
        <v>0</v>
      </c>
      <c r="V134" s="117">
        <v>0</v>
      </c>
      <c r="W134" s="117">
        <v>0</v>
      </c>
      <c r="X134" s="118">
        <v>0</v>
      </c>
      <c r="Y134" s="220">
        <f t="shared" si="35"/>
        <v>0</v>
      </c>
      <c r="Z134" s="117">
        <v>0</v>
      </c>
      <c r="AA134" s="117">
        <v>0</v>
      </c>
      <c r="AB134" s="117">
        <v>0</v>
      </c>
      <c r="AC134" s="117">
        <v>0</v>
      </c>
      <c r="AD134" s="117">
        <v>0</v>
      </c>
      <c r="AE134" s="117">
        <v>0</v>
      </c>
      <c r="AF134" s="117">
        <v>0</v>
      </c>
      <c r="AG134" s="117">
        <v>0</v>
      </c>
      <c r="AH134" s="117">
        <v>0</v>
      </c>
      <c r="AI134" s="117">
        <v>0</v>
      </c>
      <c r="AJ134" s="117">
        <v>0</v>
      </c>
      <c r="AK134" s="117">
        <v>0</v>
      </c>
      <c r="AL134" s="117">
        <v>0</v>
      </c>
      <c r="AM134" s="117">
        <v>0</v>
      </c>
      <c r="AN134" s="117">
        <v>0</v>
      </c>
      <c r="AO134" s="117">
        <v>0</v>
      </c>
      <c r="AP134" s="117">
        <v>0</v>
      </c>
      <c r="AQ134" s="117">
        <v>0</v>
      </c>
      <c r="AR134" s="117">
        <v>0</v>
      </c>
      <c r="AS134" s="117">
        <v>0</v>
      </c>
      <c r="AT134" s="117">
        <v>0</v>
      </c>
      <c r="AU134" s="117">
        <v>0</v>
      </c>
      <c r="AV134" s="117">
        <v>0</v>
      </c>
      <c r="AW134" s="117">
        <v>0</v>
      </c>
      <c r="AX134" s="117">
        <v>0</v>
      </c>
      <c r="AY134" s="117">
        <v>0</v>
      </c>
      <c r="AZ134" s="117">
        <v>0</v>
      </c>
      <c r="BA134" s="117">
        <v>0</v>
      </c>
      <c r="BB134" s="117">
        <v>0</v>
      </c>
      <c r="BC134" s="269">
        <v>0</v>
      </c>
      <c r="BD134" s="270">
        <v>1</v>
      </c>
      <c r="BE134" s="117">
        <v>1</v>
      </c>
      <c r="BF134" s="117">
        <v>0</v>
      </c>
      <c r="BG134" s="117">
        <v>0</v>
      </c>
      <c r="BH134" s="118">
        <v>0</v>
      </c>
      <c r="BI134" s="270">
        <v>0</v>
      </c>
      <c r="BJ134" s="117">
        <v>0</v>
      </c>
      <c r="BK134" s="117">
        <v>0</v>
      </c>
      <c r="BL134" s="117">
        <v>0</v>
      </c>
      <c r="BM134" s="117">
        <v>0</v>
      </c>
      <c r="BN134" s="118">
        <v>0</v>
      </c>
      <c r="BO134" s="220">
        <f t="shared" si="36"/>
        <v>6</v>
      </c>
      <c r="BP134" s="270">
        <v>6</v>
      </c>
      <c r="BQ134" s="117">
        <v>2</v>
      </c>
      <c r="BR134" s="117">
        <v>0</v>
      </c>
      <c r="BS134" s="117">
        <v>3</v>
      </c>
      <c r="BT134" s="118">
        <v>1</v>
      </c>
      <c r="BU134" s="269">
        <v>0</v>
      </c>
      <c r="BV134" s="117">
        <v>0</v>
      </c>
      <c r="BW134" s="117">
        <v>0</v>
      </c>
      <c r="BX134" s="118">
        <v>0</v>
      </c>
      <c r="BY134" s="270">
        <v>0</v>
      </c>
      <c r="BZ134" s="117">
        <v>0</v>
      </c>
      <c r="CA134" s="117">
        <v>0</v>
      </c>
      <c r="CB134" s="117">
        <v>0</v>
      </c>
      <c r="CC134" s="117">
        <v>0</v>
      </c>
      <c r="CD134" s="117">
        <v>0</v>
      </c>
      <c r="CE134" s="117">
        <v>0</v>
      </c>
      <c r="CF134" s="117">
        <v>0</v>
      </c>
      <c r="CG134" s="118">
        <v>0</v>
      </c>
      <c r="CH134" s="270">
        <v>1</v>
      </c>
      <c r="CI134" s="117">
        <v>0</v>
      </c>
      <c r="CJ134" s="117">
        <v>0</v>
      </c>
      <c r="CK134" s="117">
        <v>0</v>
      </c>
      <c r="CL134" s="117">
        <v>0</v>
      </c>
      <c r="CM134" s="117">
        <v>0</v>
      </c>
      <c r="CN134" s="117">
        <v>0</v>
      </c>
      <c r="CO134" s="117">
        <v>0</v>
      </c>
      <c r="CP134" s="117">
        <v>0</v>
      </c>
      <c r="CQ134" s="117">
        <v>0</v>
      </c>
      <c r="CR134" s="117">
        <v>0</v>
      </c>
      <c r="CS134" s="117">
        <v>1</v>
      </c>
      <c r="CT134" s="117">
        <v>0</v>
      </c>
      <c r="CU134" s="117">
        <v>0</v>
      </c>
      <c r="CV134" s="117">
        <v>0</v>
      </c>
      <c r="CW134" s="117">
        <v>0</v>
      </c>
      <c r="CX134" s="117">
        <v>0</v>
      </c>
      <c r="CY134" s="118">
        <v>0</v>
      </c>
      <c r="CZ134" s="270">
        <v>1</v>
      </c>
      <c r="DA134" s="117">
        <v>1</v>
      </c>
      <c r="DB134" s="117">
        <v>0</v>
      </c>
      <c r="DC134" s="117">
        <v>0</v>
      </c>
      <c r="DD134" s="117">
        <v>0</v>
      </c>
      <c r="DE134" s="118">
        <v>0</v>
      </c>
    </row>
    <row r="135" spans="1:263" s="61" customFormat="1" ht="11.1" customHeight="1" x14ac:dyDescent="0.15">
      <c r="A135" s="51" t="s">
        <v>746</v>
      </c>
      <c r="B135" s="52" t="s">
        <v>966</v>
      </c>
      <c r="C135" s="53" t="s">
        <v>127</v>
      </c>
      <c r="D135" s="53" t="s">
        <v>122</v>
      </c>
      <c r="E135" s="53" t="s">
        <v>136</v>
      </c>
      <c r="F135" s="53" t="s">
        <v>111</v>
      </c>
      <c r="G135" s="53" t="s">
        <v>263</v>
      </c>
      <c r="H135" s="53" t="s">
        <v>216</v>
      </c>
      <c r="I135" s="53" t="s">
        <v>127</v>
      </c>
      <c r="J135" s="53" t="s">
        <v>49</v>
      </c>
      <c r="K135" s="53" t="s">
        <v>144</v>
      </c>
      <c r="L135" s="53" t="s">
        <v>199</v>
      </c>
      <c r="M135" s="53" t="s">
        <v>207</v>
      </c>
      <c r="N135" s="117">
        <v>1</v>
      </c>
      <c r="O135" s="118" t="s">
        <v>195</v>
      </c>
      <c r="P135" s="220">
        <f t="shared" si="30"/>
        <v>6</v>
      </c>
      <c r="Q135" s="221">
        <f t="shared" si="31"/>
        <v>1</v>
      </c>
      <c r="R135" s="222">
        <f t="shared" si="32"/>
        <v>1</v>
      </c>
      <c r="S135" s="119">
        <v>1</v>
      </c>
      <c r="T135" s="220">
        <f t="shared" si="34"/>
        <v>0</v>
      </c>
      <c r="U135" s="117">
        <v>0</v>
      </c>
      <c r="V135" s="117">
        <v>0</v>
      </c>
      <c r="W135" s="117">
        <v>0</v>
      </c>
      <c r="X135" s="118">
        <v>0</v>
      </c>
      <c r="Y135" s="220">
        <f t="shared" si="35"/>
        <v>0</v>
      </c>
      <c r="Z135" s="117">
        <v>0</v>
      </c>
      <c r="AA135" s="117">
        <v>0</v>
      </c>
      <c r="AB135" s="117">
        <v>0</v>
      </c>
      <c r="AC135" s="117">
        <v>0</v>
      </c>
      <c r="AD135" s="117">
        <v>0</v>
      </c>
      <c r="AE135" s="117">
        <v>0</v>
      </c>
      <c r="AF135" s="117">
        <v>0</v>
      </c>
      <c r="AG135" s="117">
        <v>0</v>
      </c>
      <c r="AH135" s="117">
        <v>0</v>
      </c>
      <c r="AI135" s="117">
        <v>0</v>
      </c>
      <c r="AJ135" s="117">
        <v>0</v>
      </c>
      <c r="AK135" s="117">
        <v>0</v>
      </c>
      <c r="AL135" s="117">
        <v>0</v>
      </c>
      <c r="AM135" s="117">
        <v>0</v>
      </c>
      <c r="AN135" s="117">
        <v>0</v>
      </c>
      <c r="AO135" s="117">
        <v>0</v>
      </c>
      <c r="AP135" s="117">
        <v>0</v>
      </c>
      <c r="AQ135" s="117">
        <v>0</v>
      </c>
      <c r="AR135" s="117">
        <v>0</v>
      </c>
      <c r="AS135" s="117">
        <v>0</v>
      </c>
      <c r="AT135" s="117">
        <v>0</v>
      </c>
      <c r="AU135" s="117">
        <v>0</v>
      </c>
      <c r="AV135" s="117">
        <v>0</v>
      </c>
      <c r="AW135" s="117">
        <v>0</v>
      </c>
      <c r="AX135" s="117">
        <v>0</v>
      </c>
      <c r="AY135" s="117">
        <v>0</v>
      </c>
      <c r="AZ135" s="117">
        <v>0</v>
      </c>
      <c r="BA135" s="117">
        <v>0</v>
      </c>
      <c r="BB135" s="117">
        <v>0</v>
      </c>
      <c r="BC135" s="269">
        <v>0</v>
      </c>
      <c r="BD135" s="270">
        <v>0</v>
      </c>
      <c r="BE135" s="117">
        <v>0</v>
      </c>
      <c r="BF135" s="117">
        <v>0</v>
      </c>
      <c r="BG135" s="117">
        <v>0</v>
      </c>
      <c r="BH135" s="118">
        <v>0</v>
      </c>
      <c r="BI135" s="270">
        <v>0</v>
      </c>
      <c r="BJ135" s="117">
        <v>0</v>
      </c>
      <c r="BK135" s="117">
        <v>0</v>
      </c>
      <c r="BL135" s="117">
        <v>0</v>
      </c>
      <c r="BM135" s="117">
        <v>0</v>
      </c>
      <c r="BN135" s="118">
        <v>0</v>
      </c>
      <c r="BO135" s="220">
        <f t="shared" si="36"/>
        <v>4</v>
      </c>
      <c r="BP135" s="270">
        <v>4</v>
      </c>
      <c r="BQ135" s="117">
        <v>1</v>
      </c>
      <c r="BR135" s="117">
        <v>0</v>
      </c>
      <c r="BS135" s="117">
        <v>3</v>
      </c>
      <c r="BT135" s="118">
        <v>0</v>
      </c>
      <c r="BU135" s="269">
        <v>0</v>
      </c>
      <c r="BV135" s="117">
        <v>0</v>
      </c>
      <c r="BW135" s="117">
        <v>0</v>
      </c>
      <c r="BX135" s="118">
        <v>0</v>
      </c>
      <c r="BY135" s="270">
        <v>0</v>
      </c>
      <c r="BZ135" s="117">
        <v>0</v>
      </c>
      <c r="CA135" s="117">
        <v>0</v>
      </c>
      <c r="CB135" s="117">
        <v>0</v>
      </c>
      <c r="CC135" s="117">
        <v>0</v>
      </c>
      <c r="CD135" s="117">
        <v>0</v>
      </c>
      <c r="CE135" s="117">
        <v>0</v>
      </c>
      <c r="CF135" s="117">
        <v>0</v>
      </c>
      <c r="CG135" s="118">
        <v>0</v>
      </c>
      <c r="CH135" s="270">
        <v>1</v>
      </c>
      <c r="CI135" s="117">
        <v>0</v>
      </c>
      <c r="CJ135" s="117">
        <v>0</v>
      </c>
      <c r="CK135" s="117">
        <v>0</v>
      </c>
      <c r="CL135" s="117">
        <v>0</v>
      </c>
      <c r="CM135" s="117">
        <v>0</v>
      </c>
      <c r="CN135" s="117">
        <v>0</v>
      </c>
      <c r="CO135" s="117">
        <v>0</v>
      </c>
      <c r="CP135" s="117">
        <v>0</v>
      </c>
      <c r="CQ135" s="117">
        <v>0</v>
      </c>
      <c r="CR135" s="117">
        <v>0</v>
      </c>
      <c r="CS135" s="117">
        <v>1</v>
      </c>
      <c r="CT135" s="117">
        <v>0</v>
      </c>
      <c r="CU135" s="117">
        <v>0</v>
      </c>
      <c r="CV135" s="117">
        <v>0</v>
      </c>
      <c r="CW135" s="117">
        <v>0</v>
      </c>
      <c r="CX135" s="117">
        <v>0</v>
      </c>
      <c r="CY135" s="118">
        <v>0</v>
      </c>
      <c r="CZ135" s="270">
        <v>0</v>
      </c>
      <c r="DA135" s="117">
        <v>0</v>
      </c>
      <c r="DB135" s="117">
        <v>0</v>
      </c>
      <c r="DC135" s="117">
        <v>0</v>
      </c>
      <c r="DD135" s="117">
        <v>0</v>
      </c>
      <c r="DE135" s="118">
        <v>0</v>
      </c>
    </row>
    <row r="136" spans="1:263" s="61" customFormat="1" ht="11.1" customHeight="1" x14ac:dyDescent="0.15">
      <c r="A136" s="51" t="s">
        <v>748</v>
      </c>
      <c r="B136" s="52" t="s">
        <v>966</v>
      </c>
      <c r="C136" s="53" t="s">
        <v>1289</v>
      </c>
      <c r="D136" s="53" t="s">
        <v>122</v>
      </c>
      <c r="E136" s="53" t="s">
        <v>136</v>
      </c>
      <c r="F136" s="53" t="s">
        <v>111</v>
      </c>
      <c r="G136" s="53" t="s">
        <v>263</v>
      </c>
      <c r="H136" s="53" t="s">
        <v>212</v>
      </c>
      <c r="I136" s="53" t="s">
        <v>749</v>
      </c>
      <c r="J136" s="53" t="s">
        <v>49</v>
      </c>
      <c r="K136" s="53" t="s">
        <v>144</v>
      </c>
      <c r="L136" s="53" t="s">
        <v>199</v>
      </c>
      <c r="M136" s="53" t="s">
        <v>207</v>
      </c>
      <c r="N136" s="117">
        <v>1</v>
      </c>
      <c r="O136" s="118" t="s">
        <v>195</v>
      </c>
      <c r="P136" s="220">
        <f t="shared" si="30"/>
        <v>8</v>
      </c>
      <c r="Q136" s="221">
        <f t="shared" si="31"/>
        <v>4</v>
      </c>
      <c r="R136" s="222">
        <f t="shared" si="32"/>
        <v>4</v>
      </c>
      <c r="S136" s="119">
        <v>2</v>
      </c>
      <c r="T136" s="220">
        <f t="shared" si="34"/>
        <v>0</v>
      </c>
      <c r="U136" s="117">
        <v>0</v>
      </c>
      <c r="V136" s="117">
        <v>0</v>
      </c>
      <c r="W136" s="117">
        <v>0</v>
      </c>
      <c r="X136" s="118">
        <v>0</v>
      </c>
      <c r="Y136" s="220">
        <f t="shared" si="35"/>
        <v>0</v>
      </c>
      <c r="Z136" s="117">
        <v>0</v>
      </c>
      <c r="AA136" s="117">
        <v>0</v>
      </c>
      <c r="AB136" s="117">
        <v>0</v>
      </c>
      <c r="AC136" s="117">
        <v>0</v>
      </c>
      <c r="AD136" s="117">
        <v>0</v>
      </c>
      <c r="AE136" s="117">
        <v>0</v>
      </c>
      <c r="AF136" s="117">
        <v>0</v>
      </c>
      <c r="AG136" s="117">
        <v>0</v>
      </c>
      <c r="AH136" s="117">
        <v>0</v>
      </c>
      <c r="AI136" s="117">
        <v>0</v>
      </c>
      <c r="AJ136" s="117">
        <v>0</v>
      </c>
      <c r="AK136" s="117">
        <v>0</v>
      </c>
      <c r="AL136" s="117">
        <v>0</v>
      </c>
      <c r="AM136" s="117">
        <v>0</v>
      </c>
      <c r="AN136" s="117">
        <v>0</v>
      </c>
      <c r="AO136" s="117">
        <v>0</v>
      </c>
      <c r="AP136" s="117">
        <v>0</v>
      </c>
      <c r="AQ136" s="117">
        <v>0</v>
      </c>
      <c r="AR136" s="117">
        <v>0</v>
      </c>
      <c r="AS136" s="117">
        <v>0</v>
      </c>
      <c r="AT136" s="117">
        <v>0</v>
      </c>
      <c r="AU136" s="117">
        <v>0</v>
      </c>
      <c r="AV136" s="117">
        <v>0</v>
      </c>
      <c r="AW136" s="117">
        <v>0</v>
      </c>
      <c r="AX136" s="117">
        <v>0</v>
      </c>
      <c r="AY136" s="117">
        <v>0</v>
      </c>
      <c r="AZ136" s="117">
        <v>0</v>
      </c>
      <c r="BA136" s="117">
        <v>0</v>
      </c>
      <c r="BB136" s="117">
        <v>0</v>
      </c>
      <c r="BC136" s="269">
        <v>1</v>
      </c>
      <c r="BD136" s="270">
        <v>1</v>
      </c>
      <c r="BE136" s="117">
        <v>1</v>
      </c>
      <c r="BF136" s="117">
        <v>0</v>
      </c>
      <c r="BG136" s="117">
        <v>0</v>
      </c>
      <c r="BH136" s="118">
        <v>0</v>
      </c>
      <c r="BI136" s="270">
        <v>0</v>
      </c>
      <c r="BJ136" s="117">
        <v>0</v>
      </c>
      <c r="BK136" s="117">
        <v>0</v>
      </c>
      <c r="BL136" s="117">
        <v>0</v>
      </c>
      <c r="BM136" s="117">
        <v>0</v>
      </c>
      <c r="BN136" s="118">
        <v>0</v>
      </c>
      <c r="BO136" s="220">
        <f t="shared" si="36"/>
        <v>3</v>
      </c>
      <c r="BP136" s="270">
        <v>3</v>
      </c>
      <c r="BQ136" s="117">
        <v>0</v>
      </c>
      <c r="BR136" s="117">
        <v>0</v>
      </c>
      <c r="BS136" s="117">
        <v>2</v>
      </c>
      <c r="BT136" s="118">
        <v>1</v>
      </c>
      <c r="BU136" s="269">
        <v>0</v>
      </c>
      <c r="BV136" s="117">
        <v>0</v>
      </c>
      <c r="BW136" s="117">
        <v>0</v>
      </c>
      <c r="BX136" s="118">
        <v>0</v>
      </c>
      <c r="BY136" s="270">
        <v>0</v>
      </c>
      <c r="BZ136" s="117">
        <v>0</v>
      </c>
      <c r="CA136" s="117">
        <v>0</v>
      </c>
      <c r="CB136" s="117">
        <v>0</v>
      </c>
      <c r="CC136" s="117">
        <v>0</v>
      </c>
      <c r="CD136" s="117">
        <v>0</v>
      </c>
      <c r="CE136" s="117">
        <v>0</v>
      </c>
      <c r="CF136" s="117">
        <v>0</v>
      </c>
      <c r="CG136" s="118">
        <v>0</v>
      </c>
      <c r="CH136" s="270">
        <v>1</v>
      </c>
      <c r="CI136" s="117">
        <v>0</v>
      </c>
      <c r="CJ136" s="117">
        <v>0</v>
      </c>
      <c r="CK136" s="117">
        <v>0</v>
      </c>
      <c r="CL136" s="117">
        <v>0</v>
      </c>
      <c r="CM136" s="117">
        <v>0</v>
      </c>
      <c r="CN136" s="117">
        <v>0</v>
      </c>
      <c r="CO136" s="117">
        <v>0</v>
      </c>
      <c r="CP136" s="117">
        <v>0</v>
      </c>
      <c r="CQ136" s="117">
        <v>0</v>
      </c>
      <c r="CR136" s="117">
        <v>0</v>
      </c>
      <c r="CS136" s="117">
        <v>1</v>
      </c>
      <c r="CT136" s="117">
        <v>0</v>
      </c>
      <c r="CU136" s="117">
        <v>0</v>
      </c>
      <c r="CV136" s="117">
        <v>0</v>
      </c>
      <c r="CW136" s="117">
        <v>0</v>
      </c>
      <c r="CX136" s="117">
        <v>0</v>
      </c>
      <c r="CY136" s="118">
        <v>0</v>
      </c>
      <c r="CZ136" s="270">
        <v>0</v>
      </c>
      <c r="DA136" s="117">
        <v>0</v>
      </c>
      <c r="DB136" s="117">
        <v>0</v>
      </c>
      <c r="DC136" s="117">
        <v>0</v>
      </c>
      <c r="DD136" s="117">
        <v>0</v>
      </c>
      <c r="DE136" s="118">
        <v>0</v>
      </c>
    </row>
    <row r="137" spans="1:263" s="61" customFormat="1" ht="11.1" customHeight="1" x14ac:dyDescent="0.15">
      <c r="A137" s="51" t="s">
        <v>751</v>
      </c>
      <c r="B137" s="52" t="s">
        <v>966</v>
      </c>
      <c r="C137" s="53" t="s">
        <v>1290</v>
      </c>
      <c r="D137" s="53" t="s">
        <v>122</v>
      </c>
      <c r="E137" s="53" t="s">
        <v>136</v>
      </c>
      <c r="F137" s="53" t="s">
        <v>111</v>
      </c>
      <c r="G137" s="53" t="s">
        <v>263</v>
      </c>
      <c r="H137" s="53" t="s">
        <v>212</v>
      </c>
      <c r="I137" s="53" t="s">
        <v>749</v>
      </c>
      <c r="J137" s="53" t="s">
        <v>49</v>
      </c>
      <c r="K137" s="53" t="s">
        <v>144</v>
      </c>
      <c r="L137" s="53" t="s">
        <v>199</v>
      </c>
      <c r="M137" s="53" t="s">
        <v>207</v>
      </c>
      <c r="N137" s="117">
        <v>1</v>
      </c>
      <c r="O137" s="118" t="s">
        <v>195</v>
      </c>
      <c r="P137" s="220">
        <f t="shared" si="30"/>
        <v>7</v>
      </c>
      <c r="Q137" s="221">
        <f t="shared" si="31"/>
        <v>2</v>
      </c>
      <c r="R137" s="222">
        <f t="shared" si="32"/>
        <v>2</v>
      </c>
      <c r="S137" s="119">
        <v>2</v>
      </c>
      <c r="T137" s="220">
        <f t="shared" si="34"/>
        <v>0</v>
      </c>
      <c r="U137" s="117">
        <v>0</v>
      </c>
      <c r="V137" s="117">
        <v>0</v>
      </c>
      <c r="W137" s="117">
        <v>0</v>
      </c>
      <c r="X137" s="118">
        <v>0</v>
      </c>
      <c r="Y137" s="220">
        <f t="shared" si="35"/>
        <v>0</v>
      </c>
      <c r="Z137" s="117">
        <v>0</v>
      </c>
      <c r="AA137" s="117">
        <v>0</v>
      </c>
      <c r="AB137" s="117">
        <v>0</v>
      </c>
      <c r="AC137" s="117">
        <v>0</v>
      </c>
      <c r="AD137" s="117">
        <v>0</v>
      </c>
      <c r="AE137" s="117">
        <v>0</v>
      </c>
      <c r="AF137" s="117">
        <v>0</v>
      </c>
      <c r="AG137" s="117">
        <v>0</v>
      </c>
      <c r="AH137" s="117">
        <v>0</v>
      </c>
      <c r="AI137" s="117">
        <v>0</v>
      </c>
      <c r="AJ137" s="117">
        <v>0</v>
      </c>
      <c r="AK137" s="117">
        <v>0</v>
      </c>
      <c r="AL137" s="117">
        <v>0</v>
      </c>
      <c r="AM137" s="117">
        <v>0</v>
      </c>
      <c r="AN137" s="117">
        <v>0</v>
      </c>
      <c r="AO137" s="117">
        <v>0</v>
      </c>
      <c r="AP137" s="117">
        <v>0</v>
      </c>
      <c r="AQ137" s="117">
        <v>0</v>
      </c>
      <c r="AR137" s="117">
        <v>0</v>
      </c>
      <c r="AS137" s="117">
        <v>0</v>
      </c>
      <c r="AT137" s="117">
        <v>0</v>
      </c>
      <c r="AU137" s="117">
        <v>0</v>
      </c>
      <c r="AV137" s="117">
        <v>0</v>
      </c>
      <c r="AW137" s="117">
        <v>0</v>
      </c>
      <c r="AX137" s="117">
        <v>0</v>
      </c>
      <c r="AY137" s="117">
        <v>0</v>
      </c>
      <c r="AZ137" s="117">
        <v>0</v>
      </c>
      <c r="BA137" s="117">
        <v>0</v>
      </c>
      <c r="BB137" s="117">
        <v>0</v>
      </c>
      <c r="BC137" s="269">
        <v>0</v>
      </c>
      <c r="BD137" s="270">
        <v>0</v>
      </c>
      <c r="BE137" s="117">
        <v>0</v>
      </c>
      <c r="BF137" s="117">
        <v>0</v>
      </c>
      <c r="BG137" s="117">
        <v>0</v>
      </c>
      <c r="BH137" s="118">
        <v>0</v>
      </c>
      <c r="BI137" s="270">
        <v>0</v>
      </c>
      <c r="BJ137" s="117">
        <v>0</v>
      </c>
      <c r="BK137" s="117">
        <v>0</v>
      </c>
      <c r="BL137" s="117">
        <v>0</v>
      </c>
      <c r="BM137" s="117">
        <v>0</v>
      </c>
      <c r="BN137" s="118">
        <v>0</v>
      </c>
      <c r="BO137" s="220">
        <f t="shared" si="36"/>
        <v>5</v>
      </c>
      <c r="BP137" s="270">
        <v>5</v>
      </c>
      <c r="BQ137" s="117">
        <v>0</v>
      </c>
      <c r="BR137" s="117">
        <v>0</v>
      </c>
      <c r="BS137" s="117">
        <v>2</v>
      </c>
      <c r="BT137" s="118">
        <v>3</v>
      </c>
      <c r="BU137" s="269">
        <v>0</v>
      </c>
      <c r="BV137" s="117">
        <v>0</v>
      </c>
      <c r="BW137" s="117">
        <v>0</v>
      </c>
      <c r="BX137" s="118">
        <v>0</v>
      </c>
      <c r="BY137" s="270">
        <v>0</v>
      </c>
      <c r="BZ137" s="117">
        <v>0</v>
      </c>
      <c r="CA137" s="117">
        <v>0</v>
      </c>
      <c r="CB137" s="117">
        <v>0</v>
      </c>
      <c r="CC137" s="117">
        <v>0</v>
      </c>
      <c r="CD137" s="117">
        <v>0</v>
      </c>
      <c r="CE137" s="117">
        <v>0</v>
      </c>
      <c r="CF137" s="117">
        <v>0</v>
      </c>
      <c r="CG137" s="118">
        <v>0</v>
      </c>
      <c r="CH137" s="270">
        <v>0</v>
      </c>
      <c r="CI137" s="117">
        <v>0</v>
      </c>
      <c r="CJ137" s="117">
        <v>0</v>
      </c>
      <c r="CK137" s="117">
        <v>0</v>
      </c>
      <c r="CL137" s="117">
        <v>0</v>
      </c>
      <c r="CM137" s="117">
        <v>0</v>
      </c>
      <c r="CN137" s="117">
        <v>0</v>
      </c>
      <c r="CO137" s="117">
        <v>0</v>
      </c>
      <c r="CP137" s="117">
        <v>0</v>
      </c>
      <c r="CQ137" s="117">
        <v>0</v>
      </c>
      <c r="CR137" s="117">
        <v>0</v>
      </c>
      <c r="CS137" s="117">
        <v>0</v>
      </c>
      <c r="CT137" s="117">
        <v>0</v>
      </c>
      <c r="CU137" s="117">
        <v>0</v>
      </c>
      <c r="CV137" s="117">
        <v>0</v>
      </c>
      <c r="CW137" s="117">
        <v>0</v>
      </c>
      <c r="CX137" s="117">
        <v>0</v>
      </c>
      <c r="CY137" s="118">
        <v>0</v>
      </c>
      <c r="CZ137" s="270">
        <v>0</v>
      </c>
      <c r="DA137" s="117">
        <v>0</v>
      </c>
      <c r="DB137" s="117">
        <v>0</v>
      </c>
      <c r="DC137" s="117">
        <v>0</v>
      </c>
      <c r="DD137" s="117">
        <v>0</v>
      </c>
      <c r="DE137" s="118">
        <v>0</v>
      </c>
    </row>
    <row r="138" spans="1:263" s="217" customFormat="1" ht="11.1" customHeight="1" x14ac:dyDescent="0.15">
      <c r="A138" s="208"/>
      <c r="B138" s="209"/>
      <c r="C138" s="209" t="s">
        <v>1330</v>
      </c>
      <c r="D138" s="209"/>
      <c r="E138" s="209"/>
      <c r="F138" s="209"/>
      <c r="G138" s="209"/>
      <c r="H138" s="209"/>
      <c r="I138" s="209"/>
      <c r="J138" s="209"/>
      <c r="K138" s="209"/>
      <c r="L138" s="209"/>
      <c r="M138" s="209"/>
      <c r="N138" s="218">
        <f>SUM(N139,N146,N157,N164,N174,N187)</f>
        <v>47</v>
      </c>
      <c r="O138" s="219"/>
      <c r="P138" s="220">
        <f t="shared" ref="P138:P201" si="52">SUM(Q138,BO138,BY138,CH138,CZ138)</f>
        <v>540</v>
      </c>
      <c r="Q138" s="221">
        <f t="shared" ref="Q138:Q201" si="53">SUM(R138,BI138)</f>
        <v>143</v>
      </c>
      <c r="R138" s="222">
        <f t="shared" ref="R138:R201" si="54">SUM(S138,T138,Y138,BC138,BD138)</f>
        <v>135</v>
      </c>
      <c r="S138" s="223">
        <f t="shared" ref="S138:CD138" si="55">SUM(S139,S146,S157,S164,S174,S187)</f>
        <v>72</v>
      </c>
      <c r="T138" s="220">
        <f t="shared" ref="T138:T201" si="56">SUM(U138:X138)</f>
        <v>1</v>
      </c>
      <c r="U138" s="218">
        <f t="shared" si="55"/>
        <v>0</v>
      </c>
      <c r="V138" s="218">
        <f t="shared" si="55"/>
        <v>1</v>
      </c>
      <c r="W138" s="218">
        <f t="shared" si="55"/>
        <v>0</v>
      </c>
      <c r="X138" s="219">
        <f t="shared" si="55"/>
        <v>0</v>
      </c>
      <c r="Y138" s="220">
        <f t="shared" ref="Y138:Y201" si="57">SUM(Z138:BB138)</f>
        <v>1</v>
      </c>
      <c r="Z138" s="218">
        <f t="shared" si="55"/>
        <v>1</v>
      </c>
      <c r="AA138" s="218">
        <f t="shared" si="55"/>
        <v>0</v>
      </c>
      <c r="AB138" s="218">
        <f t="shared" si="55"/>
        <v>0</v>
      </c>
      <c r="AC138" s="218">
        <f t="shared" si="55"/>
        <v>0</v>
      </c>
      <c r="AD138" s="218">
        <f t="shared" si="55"/>
        <v>0</v>
      </c>
      <c r="AE138" s="218">
        <f t="shared" si="55"/>
        <v>0</v>
      </c>
      <c r="AF138" s="218">
        <f t="shared" si="55"/>
        <v>0</v>
      </c>
      <c r="AG138" s="218">
        <f t="shared" si="55"/>
        <v>0</v>
      </c>
      <c r="AH138" s="218">
        <f t="shared" si="55"/>
        <v>0</v>
      </c>
      <c r="AI138" s="218">
        <f t="shared" si="55"/>
        <v>0</v>
      </c>
      <c r="AJ138" s="218">
        <f t="shared" si="55"/>
        <v>0</v>
      </c>
      <c r="AK138" s="218">
        <f t="shared" si="55"/>
        <v>0</v>
      </c>
      <c r="AL138" s="218">
        <f t="shared" si="55"/>
        <v>0</v>
      </c>
      <c r="AM138" s="218">
        <f t="shared" si="55"/>
        <v>0</v>
      </c>
      <c r="AN138" s="218">
        <f t="shared" si="55"/>
        <v>0</v>
      </c>
      <c r="AO138" s="218">
        <f t="shared" si="55"/>
        <v>0</v>
      </c>
      <c r="AP138" s="218">
        <f t="shared" si="55"/>
        <v>0</v>
      </c>
      <c r="AQ138" s="218">
        <f t="shared" si="55"/>
        <v>0</v>
      </c>
      <c r="AR138" s="218">
        <f t="shared" si="55"/>
        <v>0</v>
      </c>
      <c r="AS138" s="218">
        <f t="shared" si="55"/>
        <v>0</v>
      </c>
      <c r="AT138" s="218">
        <f t="shared" si="55"/>
        <v>0</v>
      </c>
      <c r="AU138" s="218">
        <f t="shared" si="55"/>
        <v>0</v>
      </c>
      <c r="AV138" s="218">
        <f t="shared" si="55"/>
        <v>0</v>
      </c>
      <c r="AW138" s="218">
        <f t="shared" si="55"/>
        <v>0</v>
      </c>
      <c r="AX138" s="218">
        <f t="shared" si="55"/>
        <v>0</v>
      </c>
      <c r="AY138" s="218">
        <f t="shared" si="55"/>
        <v>0</v>
      </c>
      <c r="AZ138" s="218">
        <f t="shared" si="55"/>
        <v>0</v>
      </c>
      <c r="BA138" s="218">
        <f t="shared" si="55"/>
        <v>0</v>
      </c>
      <c r="BB138" s="218">
        <f t="shared" si="55"/>
        <v>0</v>
      </c>
      <c r="BC138" s="218">
        <f>SUM(BC139,BC146,BC157,BC164,BC174,BC187)</f>
        <v>16</v>
      </c>
      <c r="BD138" s="224">
        <f t="shared" si="55"/>
        <v>45</v>
      </c>
      <c r="BE138" s="218">
        <f t="shared" si="55"/>
        <v>43</v>
      </c>
      <c r="BF138" s="218">
        <f t="shared" si="55"/>
        <v>2</v>
      </c>
      <c r="BG138" s="218">
        <f t="shared" si="55"/>
        <v>0</v>
      </c>
      <c r="BH138" s="219">
        <f t="shared" si="55"/>
        <v>0</v>
      </c>
      <c r="BI138" s="224">
        <f t="shared" si="55"/>
        <v>8</v>
      </c>
      <c r="BJ138" s="218">
        <f t="shared" si="55"/>
        <v>8</v>
      </c>
      <c r="BK138" s="218">
        <f t="shared" si="55"/>
        <v>0</v>
      </c>
      <c r="BL138" s="218">
        <f t="shared" si="55"/>
        <v>0</v>
      </c>
      <c r="BM138" s="218">
        <f t="shared" si="55"/>
        <v>0</v>
      </c>
      <c r="BN138" s="219">
        <f t="shared" si="55"/>
        <v>0</v>
      </c>
      <c r="BO138" s="220">
        <f t="shared" ref="BO138:BO201" si="58">SUM(BP138,BU138)</f>
        <v>266</v>
      </c>
      <c r="BP138" s="224">
        <f t="shared" si="55"/>
        <v>257</v>
      </c>
      <c r="BQ138" s="218">
        <f t="shared" si="55"/>
        <v>67</v>
      </c>
      <c r="BR138" s="218">
        <f t="shared" si="55"/>
        <v>0</v>
      </c>
      <c r="BS138" s="218">
        <f t="shared" si="55"/>
        <v>131</v>
      </c>
      <c r="BT138" s="219">
        <f t="shared" si="55"/>
        <v>59</v>
      </c>
      <c r="BU138" s="218">
        <f t="shared" si="55"/>
        <v>9</v>
      </c>
      <c r="BV138" s="218">
        <f t="shared" si="55"/>
        <v>9</v>
      </c>
      <c r="BW138" s="218">
        <f t="shared" si="55"/>
        <v>0</v>
      </c>
      <c r="BX138" s="219">
        <f t="shared" si="55"/>
        <v>0</v>
      </c>
      <c r="BY138" s="224">
        <f t="shared" si="55"/>
        <v>13</v>
      </c>
      <c r="BZ138" s="218">
        <f t="shared" si="55"/>
        <v>1</v>
      </c>
      <c r="CA138" s="218">
        <f t="shared" si="55"/>
        <v>2</v>
      </c>
      <c r="CB138" s="218">
        <f t="shared" si="55"/>
        <v>0</v>
      </c>
      <c r="CC138" s="218">
        <f t="shared" si="55"/>
        <v>0</v>
      </c>
      <c r="CD138" s="218">
        <f t="shared" si="55"/>
        <v>2</v>
      </c>
      <c r="CE138" s="218">
        <f t="shared" ref="CE138:DE138" si="59">SUM(CE139,CE146,CE157,CE164,CE174,CE187)</f>
        <v>8</v>
      </c>
      <c r="CF138" s="218">
        <f t="shared" si="59"/>
        <v>0</v>
      </c>
      <c r="CG138" s="219">
        <f t="shared" si="59"/>
        <v>0</v>
      </c>
      <c r="CH138" s="224">
        <f t="shared" si="59"/>
        <v>40</v>
      </c>
      <c r="CI138" s="218">
        <f t="shared" si="59"/>
        <v>1</v>
      </c>
      <c r="CJ138" s="218">
        <f t="shared" si="59"/>
        <v>0</v>
      </c>
      <c r="CK138" s="218">
        <f t="shared" si="59"/>
        <v>0</v>
      </c>
      <c r="CL138" s="218">
        <f t="shared" si="59"/>
        <v>3</v>
      </c>
      <c r="CM138" s="218">
        <f t="shared" si="59"/>
        <v>1</v>
      </c>
      <c r="CN138" s="218">
        <f t="shared" si="59"/>
        <v>0</v>
      </c>
      <c r="CO138" s="218">
        <f t="shared" si="59"/>
        <v>0</v>
      </c>
      <c r="CP138" s="218">
        <f t="shared" si="59"/>
        <v>0</v>
      </c>
      <c r="CQ138" s="218">
        <f t="shared" si="59"/>
        <v>0</v>
      </c>
      <c r="CR138" s="218">
        <f t="shared" si="59"/>
        <v>0</v>
      </c>
      <c r="CS138" s="218">
        <f t="shared" si="59"/>
        <v>35</v>
      </c>
      <c r="CT138" s="218">
        <f t="shared" si="59"/>
        <v>0</v>
      </c>
      <c r="CU138" s="218">
        <f t="shared" si="59"/>
        <v>0</v>
      </c>
      <c r="CV138" s="218">
        <f t="shared" si="59"/>
        <v>0</v>
      </c>
      <c r="CW138" s="218">
        <f t="shared" si="59"/>
        <v>0</v>
      </c>
      <c r="CX138" s="218">
        <f t="shared" si="59"/>
        <v>0</v>
      </c>
      <c r="CY138" s="219">
        <f t="shared" si="59"/>
        <v>0</v>
      </c>
      <c r="CZ138" s="224">
        <f t="shared" si="59"/>
        <v>78</v>
      </c>
      <c r="DA138" s="218">
        <f t="shared" si="59"/>
        <v>21</v>
      </c>
      <c r="DB138" s="218">
        <f t="shared" si="59"/>
        <v>1</v>
      </c>
      <c r="DC138" s="218">
        <f t="shared" si="59"/>
        <v>0</v>
      </c>
      <c r="DD138" s="218">
        <f t="shared" si="59"/>
        <v>16</v>
      </c>
      <c r="DE138" s="219">
        <f t="shared" si="59"/>
        <v>40</v>
      </c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</row>
    <row r="139" spans="1:263" s="217" customFormat="1" ht="11.1" customHeight="1" x14ac:dyDescent="0.15">
      <c r="A139" s="208"/>
      <c r="B139" s="209"/>
      <c r="C139" s="209" t="s">
        <v>282</v>
      </c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18">
        <f>SUM(N140:N145)</f>
        <v>6</v>
      </c>
      <c r="O139" s="219"/>
      <c r="P139" s="220">
        <f t="shared" si="52"/>
        <v>55</v>
      </c>
      <c r="Q139" s="221">
        <f t="shared" si="53"/>
        <v>14</v>
      </c>
      <c r="R139" s="222">
        <f t="shared" si="54"/>
        <v>13</v>
      </c>
      <c r="S139" s="223">
        <f t="shared" ref="S139:CD139" si="60">SUM(S140:S145)</f>
        <v>5</v>
      </c>
      <c r="T139" s="220">
        <f t="shared" si="56"/>
        <v>0</v>
      </c>
      <c r="U139" s="218">
        <f t="shared" si="60"/>
        <v>0</v>
      </c>
      <c r="V139" s="218">
        <f t="shared" si="60"/>
        <v>0</v>
      </c>
      <c r="W139" s="218">
        <f t="shared" si="60"/>
        <v>0</v>
      </c>
      <c r="X139" s="219">
        <f t="shared" si="60"/>
        <v>0</v>
      </c>
      <c r="Y139" s="220">
        <f t="shared" si="57"/>
        <v>0</v>
      </c>
      <c r="Z139" s="218">
        <f t="shared" si="60"/>
        <v>0</v>
      </c>
      <c r="AA139" s="218">
        <f t="shared" si="60"/>
        <v>0</v>
      </c>
      <c r="AB139" s="218">
        <f t="shared" si="60"/>
        <v>0</v>
      </c>
      <c r="AC139" s="218">
        <f t="shared" si="60"/>
        <v>0</v>
      </c>
      <c r="AD139" s="218">
        <f t="shared" si="60"/>
        <v>0</v>
      </c>
      <c r="AE139" s="218">
        <f t="shared" si="60"/>
        <v>0</v>
      </c>
      <c r="AF139" s="218">
        <f t="shared" si="60"/>
        <v>0</v>
      </c>
      <c r="AG139" s="218">
        <f t="shared" si="60"/>
        <v>0</v>
      </c>
      <c r="AH139" s="218">
        <f t="shared" si="60"/>
        <v>0</v>
      </c>
      <c r="AI139" s="218">
        <f t="shared" si="60"/>
        <v>0</v>
      </c>
      <c r="AJ139" s="218">
        <f t="shared" si="60"/>
        <v>0</v>
      </c>
      <c r="AK139" s="218">
        <f t="shared" si="60"/>
        <v>0</v>
      </c>
      <c r="AL139" s="218">
        <f t="shared" si="60"/>
        <v>0</v>
      </c>
      <c r="AM139" s="218">
        <f t="shared" si="60"/>
        <v>0</v>
      </c>
      <c r="AN139" s="218">
        <f t="shared" si="60"/>
        <v>0</v>
      </c>
      <c r="AO139" s="218">
        <f t="shared" si="60"/>
        <v>0</v>
      </c>
      <c r="AP139" s="218">
        <f t="shared" si="60"/>
        <v>0</v>
      </c>
      <c r="AQ139" s="218">
        <f t="shared" si="60"/>
        <v>0</v>
      </c>
      <c r="AR139" s="218">
        <f t="shared" si="60"/>
        <v>0</v>
      </c>
      <c r="AS139" s="218">
        <f t="shared" si="60"/>
        <v>0</v>
      </c>
      <c r="AT139" s="218">
        <f t="shared" si="60"/>
        <v>0</v>
      </c>
      <c r="AU139" s="218">
        <f t="shared" si="60"/>
        <v>0</v>
      </c>
      <c r="AV139" s="218">
        <f t="shared" si="60"/>
        <v>0</v>
      </c>
      <c r="AW139" s="218">
        <f t="shared" si="60"/>
        <v>0</v>
      </c>
      <c r="AX139" s="218">
        <f t="shared" si="60"/>
        <v>0</v>
      </c>
      <c r="AY139" s="218">
        <f t="shared" si="60"/>
        <v>0</v>
      </c>
      <c r="AZ139" s="218">
        <f t="shared" si="60"/>
        <v>0</v>
      </c>
      <c r="BA139" s="218">
        <f t="shared" si="60"/>
        <v>0</v>
      </c>
      <c r="BB139" s="218">
        <f t="shared" si="60"/>
        <v>0</v>
      </c>
      <c r="BC139" s="218">
        <f>SUM(BC140:BC145)</f>
        <v>1</v>
      </c>
      <c r="BD139" s="224">
        <f t="shared" si="60"/>
        <v>7</v>
      </c>
      <c r="BE139" s="218">
        <f t="shared" si="60"/>
        <v>7</v>
      </c>
      <c r="BF139" s="218">
        <f t="shared" si="60"/>
        <v>0</v>
      </c>
      <c r="BG139" s="218">
        <f t="shared" si="60"/>
        <v>0</v>
      </c>
      <c r="BH139" s="219">
        <f t="shared" si="60"/>
        <v>0</v>
      </c>
      <c r="BI139" s="224">
        <f t="shared" si="60"/>
        <v>1</v>
      </c>
      <c r="BJ139" s="218">
        <f t="shared" si="60"/>
        <v>1</v>
      </c>
      <c r="BK139" s="218">
        <f t="shared" si="60"/>
        <v>0</v>
      </c>
      <c r="BL139" s="218">
        <f t="shared" si="60"/>
        <v>0</v>
      </c>
      <c r="BM139" s="218">
        <f t="shared" si="60"/>
        <v>0</v>
      </c>
      <c r="BN139" s="219">
        <f t="shared" si="60"/>
        <v>0</v>
      </c>
      <c r="BO139" s="220">
        <f t="shared" si="58"/>
        <v>32</v>
      </c>
      <c r="BP139" s="224">
        <f t="shared" si="60"/>
        <v>31</v>
      </c>
      <c r="BQ139" s="218">
        <f t="shared" si="60"/>
        <v>8</v>
      </c>
      <c r="BR139" s="218">
        <f t="shared" si="60"/>
        <v>0</v>
      </c>
      <c r="BS139" s="218">
        <f t="shared" si="60"/>
        <v>17</v>
      </c>
      <c r="BT139" s="219">
        <f t="shared" si="60"/>
        <v>6</v>
      </c>
      <c r="BU139" s="218">
        <f t="shared" si="60"/>
        <v>1</v>
      </c>
      <c r="BV139" s="218">
        <f t="shared" si="60"/>
        <v>1</v>
      </c>
      <c r="BW139" s="218">
        <f t="shared" si="60"/>
        <v>0</v>
      </c>
      <c r="BX139" s="219">
        <f t="shared" si="60"/>
        <v>0</v>
      </c>
      <c r="BY139" s="224">
        <f t="shared" si="60"/>
        <v>0</v>
      </c>
      <c r="BZ139" s="218">
        <f t="shared" si="60"/>
        <v>0</v>
      </c>
      <c r="CA139" s="218">
        <f t="shared" si="60"/>
        <v>0</v>
      </c>
      <c r="CB139" s="218">
        <f t="shared" si="60"/>
        <v>0</v>
      </c>
      <c r="CC139" s="218">
        <f t="shared" si="60"/>
        <v>0</v>
      </c>
      <c r="CD139" s="218">
        <f t="shared" si="60"/>
        <v>0</v>
      </c>
      <c r="CE139" s="218">
        <f t="shared" ref="CE139:DE139" si="61">SUM(CE140:CE145)</f>
        <v>0</v>
      </c>
      <c r="CF139" s="218">
        <f t="shared" si="61"/>
        <v>0</v>
      </c>
      <c r="CG139" s="219">
        <f t="shared" si="61"/>
        <v>0</v>
      </c>
      <c r="CH139" s="224">
        <f t="shared" si="61"/>
        <v>3</v>
      </c>
      <c r="CI139" s="218">
        <f t="shared" si="61"/>
        <v>0</v>
      </c>
      <c r="CJ139" s="218">
        <f t="shared" si="61"/>
        <v>0</v>
      </c>
      <c r="CK139" s="218">
        <f t="shared" si="61"/>
        <v>0</v>
      </c>
      <c r="CL139" s="218">
        <f t="shared" si="61"/>
        <v>0</v>
      </c>
      <c r="CM139" s="218">
        <f t="shared" si="61"/>
        <v>0</v>
      </c>
      <c r="CN139" s="218">
        <f t="shared" si="61"/>
        <v>0</v>
      </c>
      <c r="CO139" s="218">
        <f t="shared" si="61"/>
        <v>0</v>
      </c>
      <c r="CP139" s="218">
        <f t="shared" si="61"/>
        <v>0</v>
      </c>
      <c r="CQ139" s="218">
        <f t="shared" si="61"/>
        <v>0</v>
      </c>
      <c r="CR139" s="218">
        <f t="shared" si="61"/>
        <v>0</v>
      </c>
      <c r="CS139" s="218">
        <f t="shared" si="61"/>
        <v>3</v>
      </c>
      <c r="CT139" s="218">
        <f t="shared" si="61"/>
        <v>0</v>
      </c>
      <c r="CU139" s="218">
        <f t="shared" si="61"/>
        <v>0</v>
      </c>
      <c r="CV139" s="218">
        <f t="shared" si="61"/>
        <v>0</v>
      </c>
      <c r="CW139" s="218">
        <f t="shared" si="61"/>
        <v>0</v>
      </c>
      <c r="CX139" s="218">
        <f t="shared" si="61"/>
        <v>0</v>
      </c>
      <c r="CY139" s="219">
        <f t="shared" si="61"/>
        <v>0</v>
      </c>
      <c r="CZ139" s="224">
        <f t="shared" si="61"/>
        <v>6</v>
      </c>
      <c r="DA139" s="218">
        <f t="shared" si="61"/>
        <v>1</v>
      </c>
      <c r="DB139" s="218">
        <f t="shared" si="61"/>
        <v>0</v>
      </c>
      <c r="DC139" s="218">
        <f t="shared" si="61"/>
        <v>0</v>
      </c>
      <c r="DD139" s="218">
        <f t="shared" si="61"/>
        <v>1</v>
      </c>
      <c r="DE139" s="219">
        <f t="shared" si="61"/>
        <v>4</v>
      </c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</row>
    <row r="140" spans="1:263" s="61" customFormat="1" ht="11.1" customHeight="1" x14ac:dyDescent="0.15">
      <c r="A140" s="51" t="s">
        <v>801</v>
      </c>
      <c r="B140" s="52" t="s">
        <v>966</v>
      </c>
      <c r="C140" s="53" t="s">
        <v>282</v>
      </c>
      <c r="D140" s="53" t="s">
        <v>122</v>
      </c>
      <c r="E140" s="53" t="s">
        <v>136</v>
      </c>
      <c r="F140" s="53" t="s">
        <v>50</v>
      </c>
      <c r="G140" s="53" t="s">
        <v>282</v>
      </c>
      <c r="H140" s="53" t="s">
        <v>51</v>
      </c>
      <c r="I140" s="53" t="s">
        <v>282</v>
      </c>
      <c r="J140" s="53" t="s">
        <v>67</v>
      </c>
      <c r="K140" s="53" t="s">
        <v>149</v>
      </c>
      <c r="L140" s="53" t="s">
        <v>199</v>
      </c>
      <c r="M140" s="53" t="s">
        <v>202</v>
      </c>
      <c r="N140" s="117">
        <v>1</v>
      </c>
      <c r="O140" s="118" t="s">
        <v>195</v>
      </c>
      <c r="P140" s="220">
        <f t="shared" si="52"/>
        <v>33</v>
      </c>
      <c r="Q140" s="221">
        <f t="shared" si="53"/>
        <v>9</v>
      </c>
      <c r="R140" s="222">
        <f t="shared" si="54"/>
        <v>8</v>
      </c>
      <c r="S140" s="119">
        <v>4</v>
      </c>
      <c r="T140" s="220">
        <f t="shared" si="56"/>
        <v>0</v>
      </c>
      <c r="U140" s="117">
        <v>0</v>
      </c>
      <c r="V140" s="117">
        <v>0</v>
      </c>
      <c r="W140" s="117">
        <v>0</v>
      </c>
      <c r="X140" s="118">
        <v>0</v>
      </c>
      <c r="Y140" s="220">
        <f t="shared" si="57"/>
        <v>0</v>
      </c>
      <c r="Z140" s="117">
        <v>0</v>
      </c>
      <c r="AA140" s="117">
        <v>0</v>
      </c>
      <c r="AB140" s="117">
        <v>0</v>
      </c>
      <c r="AC140" s="117">
        <v>0</v>
      </c>
      <c r="AD140" s="117">
        <v>0</v>
      </c>
      <c r="AE140" s="117">
        <v>0</v>
      </c>
      <c r="AF140" s="117">
        <v>0</v>
      </c>
      <c r="AG140" s="117">
        <v>0</v>
      </c>
      <c r="AH140" s="117">
        <v>0</v>
      </c>
      <c r="AI140" s="117">
        <v>0</v>
      </c>
      <c r="AJ140" s="117">
        <v>0</v>
      </c>
      <c r="AK140" s="117">
        <v>0</v>
      </c>
      <c r="AL140" s="117">
        <v>0</v>
      </c>
      <c r="AM140" s="117">
        <v>0</v>
      </c>
      <c r="AN140" s="117">
        <v>0</v>
      </c>
      <c r="AO140" s="117">
        <v>0</v>
      </c>
      <c r="AP140" s="117">
        <v>0</v>
      </c>
      <c r="AQ140" s="117">
        <v>0</v>
      </c>
      <c r="AR140" s="117">
        <v>0</v>
      </c>
      <c r="AS140" s="117">
        <v>0</v>
      </c>
      <c r="AT140" s="117">
        <v>0</v>
      </c>
      <c r="AU140" s="117">
        <v>0</v>
      </c>
      <c r="AV140" s="117">
        <v>0</v>
      </c>
      <c r="AW140" s="117">
        <v>0</v>
      </c>
      <c r="AX140" s="117">
        <v>0</v>
      </c>
      <c r="AY140" s="117">
        <v>0</v>
      </c>
      <c r="AZ140" s="117">
        <v>0</v>
      </c>
      <c r="BA140" s="117">
        <v>0</v>
      </c>
      <c r="BB140" s="117">
        <v>0</v>
      </c>
      <c r="BC140" s="269">
        <v>1</v>
      </c>
      <c r="BD140" s="270">
        <v>3</v>
      </c>
      <c r="BE140" s="117">
        <v>3</v>
      </c>
      <c r="BF140" s="117">
        <v>0</v>
      </c>
      <c r="BG140" s="117">
        <v>0</v>
      </c>
      <c r="BH140" s="118">
        <v>0</v>
      </c>
      <c r="BI140" s="270">
        <v>1</v>
      </c>
      <c r="BJ140" s="117">
        <v>1</v>
      </c>
      <c r="BK140" s="117">
        <v>0</v>
      </c>
      <c r="BL140" s="117">
        <v>0</v>
      </c>
      <c r="BM140" s="117">
        <v>0</v>
      </c>
      <c r="BN140" s="118">
        <v>0</v>
      </c>
      <c r="BO140" s="220">
        <f t="shared" si="58"/>
        <v>17</v>
      </c>
      <c r="BP140" s="270">
        <v>16</v>
      </c>
      <c r="BQ140" s="117">
        <v>4</v>
      </c>
      <c r="BR140" s="117">
        <v>0</v>
      </c>
      <c r="BS140" s="117">
        <v>7</v>
      </c>
      <c r="BT140" s="118">
        <v>5</v>
      </c>
      <c r="BU140" s="269">
        <v>1</v>
      </c>
      <c r="BV140" s="117">
        <v>1</v>
      </c>
      <c r="BW140" s="117">
        <v>0</v>
      </c>
      <c r="BX140" s="118">
        <v>0</v>
      </c>
      <c r="BY140" s="270">
        <v>0</v>
      </c>
      <c r="BZ140" s="117">
        <v>0</v>
      </c>
      <c r="CA140" s="117">
        <v>0</v>
      </c>
      <c r="CB140" s="117">
        <v>0</v>
      </c>
      <c r="CC140" s="117">
        <v>0</v>
      </c>
      <c r="CD140" s="117">
        <v>0</v>
      </c>
      <c r="CE140" s="117">
        <v>0</v>
      </c>
      <c r="CF140" s="117">
        <v>0</v>
      </c>
      <c r="CG140" s="118">
        <v>0</v>
      </c>
      <c r="CH140" s="270">
        <v>1</v>
      </c>
      <c r="CI140" s="117">
        <v>0</v>
      </c>
      <c r="CJ140" s="117">
        <v>0</v>
      </c>
      <c r="CK140" s="117">
        <v>0</v>
      </c>
      <c r="CL140" s="117">
        <v>0</v>
      </c>
      <c r="CM140" s="117">
        <v>0</v>
      </c>
      <c r="CN140" s="117">
        <v>0</v>
      </c>
      <c r="CO140" s="117">
        <v>0</v>
      </c>
      <c r="CP140" s="117">
        <v>0</v>
      </c>
      <c r="CQ140" s="117">
        <v>0</v>
      </c>
      <c r="CR140" s="117">
        <v>0</v>
      </c>
      <c r="CS140" s="117">
        <v>1</v>
      </c>
      <c r="CT140" s="117">
        <v>0</v>
      </c>
      <c r="CU140" s="117">
        <v>0</v>
      </c>
      <c r="CV140" s="117">
        <v>0</v>
      </c>
      <c r="CW140" s="117">
        <v>0</v>
      </c>
      <c r="CX140" s="117">
        <v>0</v>
      </c>
      <c r="CY140" s="118">
        <v>0</v>
      </c>
      <c r="CZ140" s="270">
        <v>6</v>
      </c>
      <c r="DA140" s="117">
        <v>1</v>
      </c>
      <c r="DB140" s="117">
        <v>0</v>
      </c>
      <c r="DC140" s="117">
        <v>0</v>
      </c>
      <c r="DD140" s="117">
        <v>1</v>
      </c>
      <c r="DE140" s="118">
        <v>4</v>
      </c>
    </row>
    <row r="141" spans="1:263" s="61" customFormat="1" ht="11.1" customHeight="1" x14ac:dyDescent="0.15">
      <c r="A141" s="51" t="s">
        <v>280</v>
      </c>
      <c r="B141" s="52" t="s">
        <v>966</v>
      </c>
      <c r="C141" s="53" t="s">
        <v>1258</v>
      </c>
      <c r="D141" s="53" t="s">
        <v>122</v>
      </c>
      <c r="E141" s="53" t="s">
        <v>136</v>
      </c>
      <c r="F141" s="53" t="s">
        <v>50</v>
      </c>
      <c r="G141" s="53" t="s">
        <v>282</v>
      </c>
      <c r="H141" s="53" t="s">
        <v>130</v>
      </c>
      <c r="I141" s="53" t="s">
        <v>281</v>
      </c>
      <c r="J141" s="53" t="s">
        <v>67</v>
      </c>
      <c r="K141" s="53" t="s">
        <v>149</v>
      </c>
      <c r="L141" s="53" t="s">
        <v>199</v>
      </c>
      <c r="M141" s="53" t="s">
        <v>206</v>
      </c>
      <c r="N141" s="117">
        <v>1</v>
      </c>
      <c r="O141" s="118" t="s">
        <v>195</v>
      </c>
      <c r="P141" s="220">
        <f t="shared" si="52"/>
        <v>3</v>
      </c>
      <c r="Q141" s="221">
        <f t="shared" si="53"/>
        <v>1</v>
      </c>
      <c r="R141" s="222">
        <f t="shared" si="54"/>
        <v>1</v>
      </c>
      <c r="S141" s="119">
        <v>0</v>
      </c>
      <c r="T141" s="220">
        <f t="shared" si="56"/>
        <v>0</v>
      </c>
      <c r="U141" s="117">
        <v>0</v>
      </c>
      <c r="V141" s="117">
        <v>0</v>
      </c>
      <c r="W141" s="117">
        <v>0</v>
      </c>
      <c r="X141" s="118">
        <v>0</v>
      </c>
      <c r="Y141" s="220">
        <f t="shared" si="57"/>
        <v>0</v>
      </c>
      <c r="Z141" s="117">
        <v>0</v>
      </c>
      <c r="AA141" s="117">
        <v>0</v>
      </c>
      <c r="AB141" s="117">
        <v>0</v>
      </c>
      <c r="AC141" s="117">
        <v>0</v>
      </c>
      <c r="AD141" s="117">
        <v>0</v>
      </c>
      <c r="AE141" s="117">
        <v>0</v>
      </c>
      <c r="AF141" s="117">
        <v>0</v>
      </c>
      <c r="AG141" s="117">
        <v>0</v>
      </c>
      <c r="AH141" s="117">
        <v>0</v>
      </c>
      <c r="AI141" s="117">
        <v>0</v>
      </c>
      <c r="AJ141" s="117">
        <v>0</v>
      </c>
      <c r="AK141" s="117">
        <v>0</v>
      </c>
      <c r="AL141" s="117">
        <v>0</v>
      </c>
      <c r="AM141" s="117">
        <v>0</v>
      </c>
      <c r="AN141" s="117">
        <v>0</v>
      </c>
      <c r="AO141" s="117">
        <v>0</v>
      </c>
      <c r="AP141" s="117">
        <v>0</v>
      </c>
      <c r="AQ141" s="117">
        <v>0</v>
      </c>
      <c r="AR141" s="117">
        <v>0</v>
      </c>
      <c r="AS141" s="117">
        <v>0</v>
      </c>
      <c r="AT141" s="117">
        <v>0</v>
      </c>
      <c r="AU141" s="117">
        <v>0</v>
      </c>
      <c r="AV141" s="117">
        <v>0</v>
      </c>
      <c r="AW141" s="117">
        <v>0</v>
      </c>
      <c r="AX141" s="117">
        <v>0</v>
      </c>
      <c r="AY141" s="117">
        <v>0</v>
      </c>
      <c r="AZ141" s="117">
        <v>0</v>
      </c>
      <c r="BA141" s="117">
        <v>0</v>
      </c>
      <c r="BB141" s="117">
        <v>0</v>
      </c>
      <c r="BC141" s="269">
        <v>0</v>
      </c>
      <c r="BD141" s="270">
        <v>1</v>
      </c>
      <c r="BE141" s="117">
        <v>1</v>
      </c>
      <c r="BF141" s="117">
        <v>0</v>
      </c>
      <c r="BG141" s="117">
        <v>0</v>
      </c>
      <c r="BH141" s="118">
        <v>0</v>
      </c>
      <c r="BI141" s="270">
        <v>0</v>
      </c>
      <c r="BJ141" s="117">
        <v>0</v>
      </c>
      <c r="BK141" s="117">
        <v>0</v>
      </c>
      <c r="BL141" s="117">
        <v>0</v>
      </c>
      <c r="BM141" s="117">
        <v>0</v>
      </c>
      <c r="BN141" s="118">
        <v>0</v>
      </c>
      <c r="BO141" s="220">
        <f t="shared" si="58"/>
        <v>2</v>
      </c>
      <c r="BP141" s="270">
        <v>2</v>
      </c>
      <c r="BQ141" s="117">
        <v>1</v>
      </c>
      <c r="BR141" s="117">
        <v>0</v>
      </c>
      <c r="BS141" s="117">
        <v>1</v>
      </c>
      <c r="BT141" s="118">
        <v>0</v>
      </c>
      <c r="BU141" s="269">
        <v>0</v>
      </c>
      <c r="BV141" s="117">
        <v>0</v>
      </c>
      <c r="BW141" s="117">
        <v>0</v>
      </c>
      <c r="BX141" s="118">
        <v>0</v>
      </c>
      <c r="BY141" s="270">
        <v>0</v>
      </c>
      <c r="BZ141" s="117">
        <v>0</v>
      </c>
      <c r="CA141" s="117">
        <v>0</v>
      </c>
      <c r="CB141" s="117">
        <v>0</v>
      </c>
      <c r="CC141" s="117">
        <v>0</v>
      </c>
      <c r="CD141" s="117">
        <v>0</v>
      </c>
      <c r="CE141" s="117">
        <v>0</v>
      </c>
      <c r="CF141" s="117">
        <v>0</v>
      </c>
      <c r="CG141" s="118">
        <v>0</v>
      </c>
      <c r="CH141" s="270">
        <v>0</v>
      </c>
      <c r="CI141" s="117">
        <v>0</v>
      </c>
      <c r="CJ141" s="117">
        <v>0</v>
      </c>
      <c r="CK141" s="117">
        <v>0</v>
      </c>
      <c r="CL141" s="117">
        <v>0</v>
      </c>
      <c r="CM141" s="117">
        <v>0</v>
      </c>
      <c r="CN141" s="117">
        <v>0</v>
      </c>
      <c r="CO141" s="117">
        <v>0</v>
      </c>
      <c r="CP141" s="117">
        <v>0</v>
      </c>
      <c r="CQ141" s="117">
        <v>0</v>
      </c>
      <c r="CR141" s="117">
        <v>0</v>
      </c>
      <c r="CS141" s="117">
        <v>0</v>
      </c>
      <c r="CT141" s="117">
        <v>0</v>
      </c>
      <c r="CU141" s="117">
        <v>0</v>
      </c>
      <c r="CV141" s="117">
        <v>0</v>
      </c>
      <c r="CW141" s="117">
        <v>0</v>
      </c>
      <c r="CX141" s="117">
        <v>0</v>
      </c>
      <c r="CY141" s="118">
        <v>0</v>
      </c>
      <c r="CZ141" s="270">
        <v>0</v>
      </c>
      <c r="DA141" s="117">
        <v>0</v>
      </c>
      <c r="DB141" s="117">
        <v>0</v>
      </c>
      <c r="DC141" s="117">
        <v>0</v>
      </c>
      <c r="DD141" s="117">
        <v>0</v>
      </c>
      <c r="DE141" s="118">
        <v>0</v>
      </c>
    </row>
    <row r="142" spans="1:263" s="61" customFormat="1" ht="11.1" customHeight="1" x14ac:dyDescent="0.15">
      <c r="A142" s="51" t="s">
        <v>860</v>
      </c>
      <c r="B142" s="52" t="s">
        <v>966</v>
      </c>
      <c r="C142" s="53" t="s">
        <v>861</v>
      </c>
      <c r="D142" s="53" t="s">
        <v>122</v>
      </c>
      <c r="E142" s="53" t="s">
        <v>136</v>
      </c>
      <c r="F142" s="53" t="s">
        <v>50</v>
      </c>
      <c r="G142" s="53" t="s">
        <v>282</v>
      </c>
      <c r="H142" s="53" t="s">
        <v>130</v>
      </c>
      <c r="I142" s="53" t="s">
        <v>281</v>
      </c>
      <c r="J142" s="53" t="s">
        <v>67</v>
      </c>
      <c r="K142" s="53" t="s">
        <v>149</v>
      </c>
      <c r="L142" s="53" t="s">
        <v>199</v>
      </c>
      <c r="M142" s="53" t="s">
        <v>206</v>
      </c>
      <c r="N142" s="117">
        <v>1</v>
      </c>
      <c r="O142" s="118" t="s">
        <v>195</v>
      </c>
      <c r="P142" s="220">
        <f t="shared" si="52"/>
        <v>3</v>
      </c>
      <c r="Q142" s="221">
        <f t="shared" si="53"/>
        <v>1</v>
      </c>
      <c r="R142" s="222">
        <f t="shared" si="54"/>
        <v>1</v>
      </c>
      <c r="S142" s="119">
        <v>0</v>
      </c>
      <c r="T142" s="220">
        <f t="shared" si="56"/>
        <v>0</v>
      </c>
      <c r="U142" s="117">
        <v>0</v>
      </c>
      <c r="V142" s="117">
        <v>0</v>
      </c>
      <c r="W142" s="117">
        <v>0</v>
      </c>
      <c r="X142" s="118">
        <v>0</v>
      </c>
      <c r="Y142" s="220">
        <f t="shared" si="57"/>
        <v>0</v>
      </c>
      <c r="Z142" s="117">
        <v>0</v>
      </c>
      <c r="AA142" s="117">
        <v>0</v>
      </c>
      <c r="AB142" s="117">
        <v>0</v>
      </c>
      <c r="AC142" s="117">
        <v>0</v>
      </c>
      <c r="AD142" s="117">
        <v>0</v>
      </c>
      <c r="AE142" s="117">
        <v>0</v>
      </c>
      <c r="AF142" s="117">
        <v>0</v>
      </c>
      <c r="AG142" s="117">
        <v>0</v>
      </c>
      <c r="AH142" s="117">
        <v>0</v>
      </c>
      <c r="AI142" s="117">
        <v>0</v>
      </c>
      <c r="AJ142" s="117">
        <v>0</v>
      </c>
      <c r="AK142" s="117">
        <v>0</v>
      </c>
      <c r="AL142" s="117">
        <v>0</v>
      </c>
      <c r="AM142" s="117">
        <v>0</v>
      </c>
      <c r="AN142" s="117">
        <v>0</v>
      </c>
      <c r="AO142" s="117">
        <v>0</v>
      </c>
      <c r="AP142" s="117">
        <v>0</v>
      </c>
      <c r="AQ142" s="117">
        <v>0</v>
      </c>
      <c r="AR142" s="117">
        <v>0</v>
      </c>
      <c r="AS142" s="117">
        <v>0</v>
      </c>
      <c r="AT142" s="117">
        <v>0</v>
      </c>
      <c r="AU142" s="117">
        <v>0</v>
      </c>
      <c r="AV142" s="117">
        <v>0</v>
      </c>
      <c r="AW142" s="117">
        <v>0</v>
      </c>
      <c r="AX142" s="117">
        <v>0</v>
      </c>
      <c r="AY142" s="117">
        <v>0</v>
      </c>
      <c r="AZ142" s="117">
        <v>0</v>
      </c>
      <c r="BA142" s="117">
        <v>0</v>
      </c>
      <c r="BB142" s="117">
        <v>0</v>
      </c>
      <c r="BC142" s="269">
        <v>0</v>
      </c>
      <c r="BD142" s="270">
        <v>1</v>
      </c>
      <c r="BE142" s="117">
        <v>1</v>
      </c>
      <c r="BF142" s="117">
        <v>0</v>
      </c>
      <c r="BG142" s="117">
        <v>0</v>
      </c>
      <c r="BH142" s="118">
        <v>0</v>
      </c>
      <c r="BI142" s="270">
        <v>0</v>
      </c>
      <c r="BJ142" s="117">
        <v>0</v>
      </c>
      <c r="BK142" s="117">
        <v>0</v>
      </c>
      <c r="BL142" s="117">
        <v>0</v>
      </c>
      <c r="BM142" s="117">
        <v>0</v>
      </c>
      <c r="BN142" s="118">
        <v>0</v>
      </c>
      <c r="BO142" s="220">
        <f t="shared" si="58"/>
        <v>2</v>
      </c>
      <c r="BP142" s="270">
        <v>2</v>
      </c>
      <c r="BQ142" s="117">
        <v>0</v>
      </c>
      <c r="BR142" s="117">
        <v>0</v>
      </c>
      <c r="BS142" s="117">
        <v>1</v>
      </c>
      <c r="BT142" s="118">
        <v>1</v>
      </c>
      <c r="BU142" s="269">
        <v>0</v>
      </c>
      <c r="BV142" s="117">
        <v>0</v>
      </c>
      <c r="BW142" s="117">
        <v>0</v>
      </c>
      <c r="BX142" s="118">
        <v>0</v>
      </c>
      <c r="BY142" s="270">
        <v>0</v>
      </c>
      <c r="BZ142" s="117">
        <v>0</v>
      </c>
      <c r="CA142" s="117">
        <v>0</v>
      </c>
      <c r="CB142" s="117">
        <v>0</v>
      </c>
      <c r="CC142" s="117">
        <v>0</v>
      </c>
      <c r="CD142" s="117">
        <v>0</v>
      </c>
      <c r="CE142" s="117">
        <v>0</v>
      </c>
      <c r="CF142" s="117">
        <v>0</v>
      </c>
      <c r="CG142" s="118">
        <v>0</v>
      </c>
      <c r="CH142" s="270">
        <v>0</v>
      </c>
      <c r="CI142" s="117">
        <v>0</v>
      </c>
      <c r="CJ142" s="117">
        <v>0</v>
      </c>
      <c r="CK142" s="117">
        <v>0</v>
      </c>
      <c r="CL142" s="117">
        <v>0</v>
      </c>
      <c r="CM142" s="117">
        <v>0</v>
      </c>
      <c r="CN142" s="117">
        <v>0</v>
      </c>
      <c r="CO142" s="117">
        <v>0</v>
      </c>
      <c r="CP142" s="117">
        <v>0</v>
      </c>
      <c r="CQ142" s="117">
        <v>0</v>
      </c>
      <c r="CR142" s="117">
        <v>0</v>
      </c>
      <c r="CS142" s="117">
        <v>0</v>
      </c>
      <c r="CT142" s="117">
        <v>0</v>
      </c>
      <c r="CU142" s="117">
        <v>0</v>
      </c>
      <c r="CV142" s="117">
        <v>0</v>
      </c>
      <c r="CW142" s="117">
        <v>0</v>
      </c>
      <c r="CX142" s="117">
        <v>0</v>
      </c>
      <c r="CY142" s="118">
        <v>0</v>
      </c>
      <c r="CZ142" s="270">
        <v>0</v>
      </c>
      <c r="DA142" s="117">
        <v>0</v>
      </c>
      <c r="DB142" s="117">
        <v>0</v>
      </c>
      <c r="DC142" s="117">
        <v>0</v>
      </c>
      <c r="DD142" s="117">
        <v>0</v>
      </c>
      <c r="DE142" s="118">
        <v>0</v>
      </c>
    </row>
    <row r="143" spans="1:263" s="61" customFormat="1" ht="11.1" customHeight="1" x14ac:dyDescent="0.15">
      <c r="A143" s="51" t="s">
        <v>285</v>
      </c>
      <c r="B143" s="52" t="s">
        <v>966</v>
      </c>
      <c r="C143" s="53" t="s">
        <v>1259</v>
      </c>
      <c r="D143" s="53" t="s">
        <v>122</v>
      </c>
      <c r="E143" s="53" t="s">
        <v>136</v>
      </c>
      <c r="F143" s="53" t="s">
        <v>50</v>
      </c>
      <c r="G143" s="53" t="s">
        <v>282</v>
      </c>
      <c r="H143" s="53" t="s">
        <v>132</v>
      </c>
      <c r="I143" s="53" t="s">
        <v>286</v>
      </c>
      <c r="J143" s="53" t="s">
        <v>67</v>
      </c>
      <c r="K143" s="53" t="s">
        <v>149</v>
      </c>
      <c r="L143" s="53" t="s">
        <v>199</v>
      </c>
      <c r="M143" s="53" t="s">
        <v>206</v>
      </c>
      <c r="N143" s="117">
        <v>1</v>
      </c>
      <c r="O143" s="118" t="s">
        <v>195</v>
      </c>
      <c r="P143" s="220">
        <f t="shared" si="52"/>
        <v>8</v>
      </c>
      <c r="Q143" s="221">
        <f t="shared" si="53"/>
        <v>2</v>
      </c>
      <c r="R143" s="222">
        <f t="shared" si="54"/>
        <v>2</v>
      </c>
      <c r="S143" s="119">
        <v>1</v>
      </c>
      <c r="T143" s="220">
        <f t="shared" si="56"/>
        <v>0</v>
      </c>
      <c r="U143" s="117">
        <v>0</v>
      </c>
      <c r="V143" s="117">
        <v>0</v>
      </c>
      <c r="W143" s="117">
        <v>0</v>
      </c>
      <c r="X143" s="118">
        <v>0</v>
      </c>
      <c r="Y143" s="220">
        <f t="shared" si="57"/>
        <v>0</v>
      </c>
      <c r="Z143" s="117">
        <v>0</v>
      </c>
      <c r="AA143" s="117">
        <v>0</v>
      </c>
      <c r="AB143" s="117">
        <v>0</v>
      </c>
      <c r="AC143" s="117">
        <v>0</v>
      </c>
      <c r="AD143" s="117">
        <v>0</v>
      </c>
      <c r="AE143" s="117">
        <v>0</v>
      </c>
      <c r="AF143" s="117">
        <v>0</v>
      </c>
      <c r="AG143" s="117">
        <v>0</v>
      </c>
      <c r="AH143" s="117">
        <v>0</v>
      </c>
      <c r="AI143" s="117">
        <v>0</v>
      </c>
      <c r="AJ143" s="117">
        <v>0</v>
      </c>
      <c r="AK143" s="117">
        <v>0</v>
      </c>
      <c r="AL143" s="117">
        <v>0</v>
      </c>
      <c r="AM143" s="117">
        <v>0</v>
      </c>
      <c r="AN143" s="117">
        <v>0</v>
      </c>
      <c r="AO143" s="117">
        <v>0</v>
      </c>
      <c r="AP143" s="117">
        <v>0</v>
      </c>
      <c r="AQ143" s="117">
        <v>0</v>
      </c>
      <c r="AR143" s="117">
        <v>0</v>
      </c>
      <c r="AS143" s="117">
        <v>0</v>
      </c>
      <c r="AT143" s="117">
        <v>0</v>
      </c>
      <c r="AU143" s="117">
        <v>0</v>
      </c>
      <c r="AV143" s="117">
        <v>0</v>
      </c>
      <c r="AW143" s="117">
        <v>0</v>
      </c>
      <c r="AX143" s="117">
        <v>0</v>
      </c>
      <c r="AY143" s="117">
        <v>0</v>
      </c>
      <c r="AZ143" s="117">
        <v>0</v>
      </c>
      <c r="BA143" s="117">
        <v>0</v>
      </c>
      <c r="BB143" s="117">
        <v>0</v>
      </c>
      <c r="BC143" s="269">
        <v>0</v>
      </c>
      <c r="BD143" s="270">
        <v>1</v>
      </c>
      <c r="BE143" s="117">
        <v>1</v>
      </c>
      <c r="BF143" s="117">
        <v>0</v>
      </c>
      <c r="BG143" s="117">
        <v>0</v>
      </c>
      <c r="BH143" s="118">
        <v>0</v>
      </c>
      <c r="BI143" s="270">
        <v>0</v>
      </c>
      <c r="BJ143" s="117">
        <v>0</v>
      </c>
      <c r="BK143" s="117">
        <v>0</v>
      </c>
      <c r="BL143" s="117">
        <v>0</v>
      </c>
      <c r="BM143" s="117">
        <v>0</v>
      </c>
      <c r="BN143" s="118">
        <v>0</v>
      </c>
      <c r="BO143" s="220">
        <f t="shared" si="58"/>
        <v>5</v>
      </c>
      <c r="BP143" s="270">
        <v>5</v>
      </c>
      <c r="BQ143" s="117">
        <v>1</v>
      </c>
      <c r="BR143" s="117">
        <v>0</v>
      </c>
      <c r="BS143" s="117">
        <v>4</v>
      </c>
      <c r="BT143" s="118">
        <v>0</v>
      </c>
      <c r="BU143" s="269">
        <v>0</v>
      </c>
      <c r="BV143" s="117">
        <v>0</v>
      </c>
      <c r="BW143" s="117">
        <v>0</v>
      </c>
      <c r="BX143" s="118">
        <v>0</v>
      </c>
      <c r="BY143" s="270">
        <v>0</v>
      </c>
      <c r="BZ143" s="117">
        <v>0</v>
      </c>
      <c r="CA143" s="117">
        <v>0</v>
      </c>
      <c r="CB143" s="117">
        <v>0</v>
      </c>
      <c r="CC143" s="117">
        <v>0</v>
      </c>
      <c r="CD143" s="117">
        <v>0</v>
      </c>
      <c r="CE143" s="117">
        <v>0</v>
      </c>
      <c r="CF143" s="117">
        <v>0</v>
      </c>
      <c r="CG143" s="118">
        <v>0</v>
      </c>
      <c r="CH143" s="270">
        <v>1</v>
      </c>
      <c r="CI143" s="117">
        <v>0</v>
      </c>
      <c r="CJ143" s="117">
        <v>0</v>
      </c>
      <c r="CK143" s="117">
        <v>0</v>
      </c>
      <c r="CL143" s="117">
        <v>0</v>
      </c>
      <c r="CM143" s="117">
        <v>0</v>
      </c>
      <c r="CN143" s="117">
        <v>0</v>
      </c>
      <c r="CO143" s="117">
        <v>0</v>
      </c>
      <c r="CP143" s="117">
        <v>0</v>
      </c>
      <c r="CQ143" s="117">
        <v>0</v>
      </c>
      <c r="CR143" s="117">
        <v>0</v>
      </c>
      <c r="CS143" s="117">
        <v>1</v>
      </c>
      <c r="CT143" s="117">
        <v>0</v>
      </c>
      <c r="CU143" s="117">
        <v>0</v>
      </c>
      <c r="CV143" s="117">
        <v>0</v>
      </c>
      <c r="CW143" s="117">
        <v>0</v>
      </c>
      <c r="CX143" s="117">
        <v>0</v>
      </c>
      <c r="CY143" s="118">
        <v>0</v>
      </c>
      <c r="CZ143" s="270">
        <v>0</v>
      </c>
      <c r="DA143" s="117">
        <v>0</v>
      </c>
      <c r="DB143" s="117">
        <v>0</v>
      </c>
      <c r="DC143" s="117">
        <v>0</v>
      </c>
      <c r="DD143" s="117">
        <v>0</v>
      </c>
      <c r="DE143" s="118">
        <v>0</v>
      </c>
    </row>
    <row r="144" spans="1:263" s="61" customFormat="1" ht="11.1" customHeight="1" x14ac:dyDescent="0.15">
      <c r="A144" s="51" t="s">
        <v>288</v>
      </c>
      <c r="B144" s="52" t="s">
        <v>966</v>
      </c>
      <c r="C144" s="53" t="s">
        <v>267</v>
      </c>
      <c r="D144" s="53" t="s">
        <v>122</v>
      </c>
      <c r="E144" s="53" t="s">
        <v>136</v>
      </c>
      <c r="F144" s="53" t="s">
        <v>50</v>
      </c>
      <c r="G144" s="53" t="s">
        <v>282</v>
      </c>
      <c r="H144" s="53" t="s">
        <v>211</v>
      </c>
      <c r="I144" s="53" t="s">
        <v>267</v>
      </c>
      <c r="J144" s="53" t="s">
        <v>67</v>
      </c>
      <c r="K144" s="53" t="s">
        <v>149</v>
      </c>
      <c r="L144" s="53" t="s">
        <v>199</v>
      </c>
      <c r="M144" s="53" t="s">
        <v>206</v>
      </c>
      <c r="N144" s="117">
        <v>1</v>
      </c>
      <c r="O144" s="118" t="s">
        <v>195</v>
      </c>
      <c r="P144" s="220">
        <f t="shared" si="52"/>
        <v>3</v>
      </c>
      <c r="Q144" s="221">
        <f t="shared" si="53"/>
        <v>1</v>
      </c>
      <c r="R144" s="222">
        <f t="shared" si="54"/>
        <v>1</v>
      </c>
      <c r="S144" s="119">
        <v>0</v>
      </c>
      <c r="T144" s="220">
        <f t="shared" si="56"/>
        <v>0</v>
      </c>
      <c r="U144" s="117">
        <v>0</v>
      </c>
      <c r="V144" s="117">
        <v>0</v>
      </c>
      <c r="W144" s="117">
        <v>0</v>
      </c>
      <c r="X144" s="118">
        <v>0</v>
      </c>
      <c r="Y144" s="220">
        <f t="shared" si="57"/>
        <v>0</v>
      </c>
      <c r="Z144" s="117">
        <v>0</v>
      </c>
      <c r="AA144" s="117">
        <v>0</v>
      </c>
      <c r="AB144" s="117">
        <v>0</v>
      </c>
      <c r="AC144" s="117">
        <v>0</v>
      </c>
      <c r="AD144" s="117">
        <v>0</v>
      </c>
      <c r="AE144" s="117">
        <v>0</v>
      </c>
      <c r="AF144" s="117">
        <v>0</v>
      </c>
      <c r="AG144" s="117">
        <v>0</v>
      </c>
      <c r="AH144" s="117">
        <v>0</v>
      </c>
      <c r="AI144" s="117">
        <v>0</v>
      </c>
      <c r="AJ144" s="117">
        <v>0</v>
      </c>
      <c r="AK144" s="117">
        <v>0</v>
      </c>
      <c r="AL144" s="117">
        <v>0</v>
      </c>
      <c r="AM144" s="117">
        <v>0</v>
      </c>
      <c r="AN144" s="117">
        <v>0</v>
      </c>
      <c r="AO144" s="117">
        <v>0</v>
      </c>
      <c r="AP144" s="117">
        <v>0</v>
      </c>
      <c r="AQ144" s="117">
        <v>0</v>
      </c>
      <c r="AR144" s="117">
        <v>0</v>
      </c>
      <c r="AS144" s="117">
        <v>0</v>
      </c>
      <c r="AT144" s="117">
        <v>0</v>
      </c>
      <c r="AU144" s="117">
        <v>0</v>
      </c>
      <c r="AV144" s="117">
        <v>0</v>
      </c>
      <c r="AW144" s="117">
        <v>0</v>
      </c>
      <c r="AX144" s="117">
        <v>0</v>
      </c>
      <c r="AY144" s="117">
        <v>0</v>
      </c>
      <c r="AZ144" s="117">
        <v>0</v>
      </c>
      <c r="BA144" s="117">
        <v>0</v>
      </c>
      <c r="BB144" s="117">
        <v>0</v>
      </c>
      <c r="BC144" s="269">
        <v>0</v>
      </c>
      <c r="BD144" s="270">
        <v>1</v>
      </c>
      <c r="BE144" s="117">
        <v>1</v>
      </c>
      <c r="BF144" s="117">
        <v>0</v>
      </c>
      <c r="BG144" s="117">
        <v>0</v>
      </c>
      <c r="BH144" s="118">
        <v>0</v>
      </c>
      <c r="BI144" s="270">
        <v>0</v>
      </c>
      <c r="BJ144" s="117">
        <v>0</v>
      </c>
      <c r="BK144" s="117">
        <v>0</v>
      </c>
      <c r="BL144" s="117">
        <v>0</v>
      </c>
      <c r="BM144" s="117">
        <v>0</v>
      </c>
      <c r="BN144" s="118">
        <v>0</v>
      </c>
      <c r="BO144" s="220">
        <f t="shared" si="58"/>
        <v>2</v>
      </c>
      <c r="BP144" s="270">
        <v>2</v>
      </c>
      <c r="BQ144" s="117">
        <v>1</v>
      </c>
      <c r="BR144" s="117">
        <v>0</v>
      </c>
      <c r="BS144" s="117">
        <v>1</v>
      </c>
      <c r="BT144" s="118">
        <v>0</v>
      </c>
      <c r="BU144" s="269">
        <v>0</v>
      </c>
      <c r="BV144" s="117">
        <v>0</v>
      </c>
      <c r="BW144" s="117">
        <v>0</v>
      </c>
      <c r="BX144" s="118">
        <v>0</v>
      </c>
      <c r="BY144" s="270">
        <v>0</v>
      </c>
      <c r="BZ144" s="117">
        <v>0</v>
      </c>
      <c r="CA144" s="117">
        <v>0</v>
      </c>
      <c r="CB144" s="117">
        <v>0</v>
      </c>
      <c r="CC144" s="117">
        <v>0</v>
      </c>
      <c r="CD144" s="117">
        <v>0</v>
      </c>
      <c r="CE144" s="117">
        <v>0</v>
      </c>
      <c r="CF144" s="117">
        <v>0</v>
      </c>
      <c r="CG144" s="118">
        <v>0</v>
      </c>
      <c r="CH144" s="270">
        <v>0</v>
      </c>
      <c r="CI144" s="117">
        <v>0</v>
      </c>
      <c r="CJ144" s="117">
        <v>0</v>
      </c>
      <c r="CK144" s="117">
        <v>0</v>
      </c>
      <c r="CL144" s="117">
        <v>0</v>
      </c>
      <c r="CM144" s="117">
        <v>0</v>
      </c>
      <c r="CN144" s="117">
        <v>0</v>
      </c>
      <c r="CO144" s="117">
        <v>0</v>
      </c>
      <c r="CP144" s="117">
        <v>0</v>
      </c>
      <c r="CQ144" s="117">
        <v>0</v>
      </c>
      <c r="CR144" s="117">
        <v>0</v>
      </c>
      <c r="CS144" s="117">
        <v>0</v>
      </c>
      <c r="CT144" s="117">
        <v>0</v>
      </c>
      <c r="CU144" s="117">
        <v>0</v>
      </c>
      <c r="CV144" s="117">
        <v>0</v>
      </c>
      <c r="CW144" s="117">
        <v>0</v>
      </c>
      <c r="CX144" s="117">
        <v>0</v>
      </c>
      <c r="CY144" s="118">
        <v>0</v>
      </c>
      <c r="CZ144" s="270">
        <v>0</v>
      </c>
      <c r="DA144" s="117">
        <v>0</v>
      </c>
      <c r="DB144" s="117">
        <v>0</v>
      </c>
      <c r="DC144" s="117">
        <v>0</v>
      </c>
      <c r="DD144" s="117">
        <v>0</v>
      </c>
      <c r="DE144" s="118">
        <v>0</v>
      </c>
    </row>
    <row r="145" spans="1:263" s="61" customFormat="1" ht="11.1" customHeight="1" x14ac:dyDescent="0.15">
      <c r="A145" s="51" t="s">
        <v>291</v>
      </c>
      <c r="B145" s="52" t="s">
        <v>966</v>
      </c>
      <c r="C145" s="53" t="s">
        <v>292</v>
      </c>
      <c r="D145" s="53" t="s">
        <v>122</v>
      </c>
      <c r="E145" s="53" t="s">
        <v>136</v>
      </c>
      <c r="F145" s="53" t="s">
        <v>50</v>
      </c>
      <c r="G145" s="53" t="s">
        <v>282</v>
      </c>
      <c r="H145" s="53" t="s">
        <v>197</v>
      </c>
      <c r="I145" s="53" t="s">
        <v>292</v>
      </c>
      <c r="J145" s="53" t="s">
        <v>67</v>
      </c>
      <c r="K145" s="53" t="s">
        <v>149</v>
      </c>
      <c r="L145" s="53" t="s">
        <v>199</v>
      </c>
      <c r="M145" s="53" t="s">
        <v>215</v>
      </c>
      <c r="N145" s="117">
        <v>1</v>
      </c>
      <c r="O145" s="118" t="s">
        <v>195</v>
      </c>
      <c r="P145" s="220">
        <f t="shared" si="52"/>
        <v>5</v>
      </c>
      <c r="Q145" s="221">
        <f t="shared" si="53"/>
        <v>0</v>
      </c>
      <c r="R145" s="222">
        <f t="shared" si="54"/>
        <v>0</v>
      </c>
      <c r="S145" s="119">
        <v>0</v>
      </c>
      <c r="T145" s="220">
        <f t="shared" si="56"/>
        <v>0</v>
      </c>
      <c r="U145" s="117">
        <v>0</v>
      </c>
      <c r="V145" s="117">
        <v>0</v>
      </c>
      <c r="W145" s="117">
        <v>0</v>
      </c>
      <c r="X145" s="118">
        <v>0</v>
      </c>
      <c r="Y145" s="220">
        <f t="shared" si="57"/>
        <v>0</v>
      </c>
      <c r="Z145" s="117">
        <v>0</v>
      </c>
      <c r="AA145" s="117">
        <v>0</v>
      </c>
      <c r="AB145" s="117">
        <v>0</v>
      </c>
      <c r="AC145" s="117">
        <v>0</v>
      </c>
      <c r="AD145" s="117">
        <v>0</v>
      </c>
      <c r="AE145" s="117">
        <v>0</v>
      </c>
      <c r="AF145" s="117">
        <v>0</v>
      </c>
      <c r="AG145" s="117">
        <v>0</v>
      </c>
      <c r="AH145" s="117">
        <v>0</v>
      </c>
      <c r="AI145" s="117">
        <v>0</v>
      </c>
      <c r="AJ145" s="117">
        <v>0</v>
      </c>
      <c r="AK145" s="117">
        <v>0</v>
      </c>
      <c r="AL145" s="117">
        <v>0</v>
      </c>
      <c r="AM145" s="117">
        <v>0</v>
      </c>
      <c r="AN145" s="117">
        <v>0</v>
      </c>
      <c r="AO145" s="117">
        <v>0</v>
      </c>
      <c r="AP145" s="117">
        <v>0</v>
      </c>
      <c r="AQ145" s="117">
        <v>0</v>
      </c>
      <c r="AR145" s="117">
        <v>0</v>
      </c>
      <c r="AS145" s="117">
        <v>0</v>
      </c>
      <c r="AT145" s="117">
        <v>0</v>
      </c>
      <c r="AU145" s="117">
        <v>0</v>
      </c>
      <c r="AV145" s="117">
        <v>0</v>
      </c>
      <c r="AW145" s="117">
        <v>0</v>
      </c>
      <c r="AX145" s="117">
        <v>0</v>
      </c>
      <c r="AY145" s="117">
        <v>0</v>
      </c>
      <c r="AZ145" s="117">
        <v>0</v>
      </c>
      <c r="BA145" s="117">
        <v>0</v>
      </c>
      <c r="BB145" s="117">
        <v>0</v>
      </c>
      <c r="BC145" s="269">
        <v>0</v>
      </c>
      <c r="BD145" s="270">
        <v>0</v>
      </c>
      <c r="BE145" s="117">
        <v>0</v>
      </c>
      <c r="BF145" s="117">
        <v>0</v>
      </c>
      <c r="BG145" s="117">
        <v>0</v>
      </c>
      <c r="BH145" s="118">
        <v>0</v>
      </c>
      <c r="BI145" s="270">
        <v>0</v>
      </c>
      <c r="BJ145" s="117">
        <v>0</v>
      </c>
      <c r="BK145" s="117">
        <v>0</v>
      </c>
      <c r="BL145" s="117">
        <v>0</v>
      </c>
      <c r="BM145" s="117">
        <v>0</v>
      </c>
      <c r="BN145" s="118">
        <v>0</v>
      </c>
      <c r="BO145" s="220">
        <f t="shared" si="58"/>
        <v>4</v>
      </c>
      <c r="BP145" s="270">
        <v>4</v>
      </c>
      <c r="BQ145" s="117">
        <v>1</v>
      </c>
      <c r="BR145" s="117">
        <v>0</v>
      </c>
      <c r="BS145" s="117">
        <v>3</v>
      </c>
      <c r="BT145" s="118">
        <v>0</v>
      </c>
      <c r="BU145" s="269">
        <v>0</v>
      </c>
      <c r="BV145" s="117">
        <v>0</v>
      </c>
      <c r="BW145" s="117">
        <v>0</v>
      </c>
      <c r="BX145" s="118">
        <v>0</v>
      </c>
      <c r="BY145" s="270">
        <v>0</v>
      </c>
      <c r="BZ145" s="117">
        <v>0</v>
      </c>
      <c r="CA145" s="117">
        <v>0</v>
      </c>
      <c r="CB145" s="117">
        <v>0</v>
      </c>
      <c r="CC145" s="117">
        <v>0</v>
      </c>
      <c r="CD145" s="117">
        <v>0</v>
      </c>
      <c r="CE145" s="117">
        <v>0</v>
      </c>
      <c r="CF145" s="117">
        <v>0</v>
      </c>
      <c r="CG145" s="118">
        <v>0</v>
      </c>
      <c r="CH145" s="270">
        <v>1</v>
      </c>
      <c r="CI145" s="117">
        <v>0</v>
      </c>
      <c r="CJ145" s="117">
        <v>0</v>
      </c>
      <c r="CK145" s="117">
        <v>0</v>
      </c>
      <c r="CL145" s="117">
        <v>0</v>
      </c>
      <c r="CM145" s="117">
        <v>0</v>
      </c>
      <c r="CN145" s="117">
        <v>0</v>
      </c>
      <c r="CO145" s="117">
        <v>0</v>
      </c>
      <c r="CP145" s="117">
        <v>0</v>
      </c>
      <c r="CQ145" s="117">
        <v>0</v>
      </c>
      <c r="CR145" s="117">
        <v>0</v>
      </c>
      <c r="CS145" s="117">
        <v>1</v>
      </c>
      <c r="CT145" s="117">
        <v>0</v>
      </c>
      <c r="CU145" s="117">
        <v>0</v>
      </c>
      <c r="CV145" s="117">
        <v>0</v>
      </c>
      <c r="CW145" s="117">
        <v>0</v>
      </c>
      <c r="CX145" s="117">
        <v>0</v>
      </c>
      <c r="CY145" s="118">
        <v>0</v>
      </c>
      <c r="CZ145" s="270">
        <v>0</v>
      </c>
      <c r="DA145" s="117">
        <v>0</v>
      </c>
      <c r="DB145" s="117">
        <v>0</v>
      </c>
      <c r="DC145" s="117">
        <v>0</v>
      </c>
      <c r="DD145" s="117">
        <v>0</v>
      </c>
      <c r="DE145" s="118">
        <v>0</v>
      </c>
    </row>
    <row r="146" spans="1:263" s="217" customFormat="1" ht="11.1" customHeight="1" x14ac:dyDescent="0.15">
      <c r="A146" s="208"/>
      <c r="B146" s="209"/>
      <c r="C146" s="209" t="s">
        <v>149</v>
      </c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18">
        <f>SUM(N147:N156)</f>
        <v>10</v>
      </c>
      <c r="O146" s="219"/>
      <c r="P146" s="220">
        <f t="shared" si="52"/>
        <v>149</v>
      </c>
      <c r="Q146" s="221">
        <f t="shared" si="53"/>
        <v>40</v>
      </c>
      <c r="R146" s="222">
        <f t="shared" si="54"/>
        <v>38</v>
      </c>
      <c r="S146" s="223">
        <f t="shared" ref="S146:CD146" si="62">SUM(S147:S156)</f>
        <v>21</v>
      </c>
      <c r="T146" s="220">
        <f t="shared" si="56"/>
        <v>1</v>
      </c>
      <c r="U146" s="218">
        <f t="shared" si="62"/>
        <v>0</v>
      </c>
      <c r="V146" s="218">
        <f t="shared" si="62"/>
        <v>1</v>
      </c>
      <c r="W146" s="218">
        <f t="shared" si="62"/>
        <v>0</v>
      </c>
      <c r="X146" s="219">
        <f t="shared" si="62"/>
        <v>0</v>
      </c>
      <c r="Y146" s="220">
        <f t="shared" si="57"/>
        <v>1</v>
      </c>
      <c r="Z146" s="218">
        <f t="shared" si="62"/>
        <v>1</v>
      </c>
      <c r="AA146" s="218">
        <f t="shared" si="62"/>
        <v>0</v>
      </c>
      <c r="AB146" s="218">
        <f t="shared" si="62"/>
        <v>0</v>
      </c>
      <c r="AC146" s="218">
        <f t="shared" si="62"/>
        <v>0</v>
      </c>
      <c r="AD146" s="218">
        <f t="shared" si="62"/>
        <v>0</v>
      </c>
      <c r="AE146" s="218">
        <f t="shared" si="62"/>
        <v>0</v>
      </c>
      <c r="AF146" s="218">
        <f t="shared" si="62"/>
        <v>0</v>
      </c>
      <c r="AG146" s="218">
        <f t="shared" si="62"/>
        <v>0</v>
      </c>
      <c r="AH146" s="218">
        <f t="shared" si="62"/>
        <v>0</v>
      </c>
      <c r="AI146" s="218">
        <f t="shared" si="62"/>
        <v>0</v>
      </c>
      <c r="AJ146" s="218">
        <f t="shared" si="62"/>
        <v>0</v>
      </c>
      <c r="AK146" s="218">
        <f t="shared" si="62"/>
        <v>0</v>
      </c>
      <c r="AL146" s="218">
        <f t="shared" si="62"/>
        <v>0</v>
      </c>
      <c r="AM146" s="218">
        <f t="shared" si="62"/>
        <v>0</v>
      </c>
      <c r="AN146" s="218">
        <f t="shared" si="62"/>
        <v>0</v>
      </c>
      <c r="AO146" s="218">
        <f t="shared" si="62"/>
        <v>0</v>
      </c>
      <c r="AP146" s="218">
        <f t="shared" si="62"/>
        <v>0</v>
      </c>
      <c r="AQ146" s="218">
        <f t="shared" si="62"/>
        <v>0</v>
      </c>
      <c r="AR146" s="218">
        <f t="shared" si="62"/>
        <v>0</v>
      </c>
      <c r="AS146" s="218">
        <f t="shared" si="62"/>
        <v>0</v>
      </c>
      <c r="AT146" s="218">
        <f t="shared" si="62"/>
        <v>0</v>
      </c>
      <c r="AU146" s="218">
        <f t="shared" si="62"/>
        <v>0</v>
      </c>
      <c r="AV146" s="218">
        <f t="shared" si="62"/>
        <v>0</v>
      </c>
      <c r="AW146" s="218">
        <f t="shared" si="62"/>
        <v>0</v>
      </c>
      <c r="AX146" s="218">
        <f t="shared" si="62"/>
        <v>0</v>
      </c>
      <c r="AY146" s="218">
        <f t="shared" si="62"/>
        <v>0</v>
      </c>
      <c r="AZ146" s="218">
        <f t="shared" si="62"/>
        <v>0</v>
      </c>
      <c r="BA146" s="218">
        <f t="shared" si="62"/>
        <v>0</v>
      </c>
      <c r="BB146" s="218">
        <f t="shared" si="62"/>
        <v>0</v>
      </c>
      <c r="BC146" s="218">
        <f>SUM(BC147:BC156)</f>
        <v>5</v>
      </c>
      <c r="BD146" s="224">
        <f t="shared" si="62"/>
        <v>10</v>
      </c>
      <c r="BE146" s="218">
        <f t="shared" si="62"/>
        <v>10</v>
      </c>
      <c r="BF146" s="218">
        <f t="shared" si="62"/>
        <v>0</v>
      </c>
      <c r="BG146" s="218">
        <f t="shared" si="62"/>
        <v>0</v>
      </c>
      <c r="BH146" s="219">
        <f t="shared" si="62"/>
        <v>0</v>
      </c>
      <c r="BI146" s="224">
        <f t="shared" si="62"/>
        <v>2</v>
      </c>
      <c r="BJ146" s="218">
        <f t="shared" si="62"/>
        <v>2</v>
      </c>
      <c r="BK146" s="218">
        <f t="shared" si="62"/>
        <v>0</v>
      </c>
      <c r="BL146" s="218">
        <f t="shared" si="62"/>
        <v>0</v>
      </c>
      <c r="BM146" s="218">
        <f t="shared" si="62"/>
        <v>0</v>
      </c>
      <c r="BN146" s="219">
        <f t="shared" si="62"/>
        <v>0</v>
      </c>
      <c r="BO146" s="220">
        <f t="shared" si="58"/>
        <v>76</v>
      </c>
      <c r="BP146" s="224">
        <f t="shared" si="62"/>
        <v>74</v>
      </c>
      <c r="BQ146" s="218">
        <f t="shared" si="62"/>
        <v>19</v>
      </c>
      <c r="BR146" s="218">
        <f t="shared" si="62"/>
        <v>0</v>
      </c>
      <c r="BS146" s="218">
        <f t="shared" si="62"/>
        <v>42</v>
      </c>
      <c r="BT146" s="219">
        <f t="shared" si="62"/>
        <v>13</v>
      </c>
      <c r="BU146" s="218">
        <f t="shared" si="62"/>
        <v>2</v>
      </c>
      <c r="BV146" s="218">
        <f t="shared" si="62"/>
        <v>2</v>
      </c>
      <c r="BW146" s="218">
        <f t="shared" si="62"/>
        <v>0</v>
      </c>
      <c r="BX146" s="219">
        <f t="shared" si="62"/>
        <v>0</v>
      </c>
      <c r="BY146" s="224">
        <f t="shared" si="62"/>
        <v>1</v>
      </c>
      <c r="BZ146" s="218">
        <f t="shared" si="62"/>
        <v>0</v>
      </c>
      <c r="CA146" s="218">
        <f t="shared" si="62"/>
        <v>0</v>
      </c>
      <c r="CB146" s="218">
        <f t="shared" si="62"/>
        <v>0</v>
      </c>
      <c r="CC146" s="218">
        <f t="shared" si="62"/>
        <v>0</v>
      </c>
      <c r="CD146" s="218">
        <f t="shared" si="62"/>
        <v>1</v>
      </c>
      <c r="CE146" s="218">
        <f t="shared" ref="CE146:DE146" si="63">SUM(CE147:CE156)</f>
        <v>0</v>
      </c>
      <c r="CF146" s="218">
        <f t="shared" si="63"/>
        <v>0</v>
      </c>
      <c r="CG146" s="219">
        <f t="shared" si="63"/>
        <v>0</v>
      </c>
      <c r="CH146" s="224">
        <f t="shared" si="63"/>
        <v>11</v>
      </c>
      <c r="CI146" s="218">
        <f t="shared" si="63"/>
        <v>0</v>
      </c>
      <c r="CJ146" s="218">
        <f t="shared" si="63"/>
        <v>0</v>
      </c>
      <c r="CK146" s="218">
        <f t="shared" si="63"/>
        <v>0</v>
      </c>
      <c r="CL146" s="218">
        <f t="shared" si="63"/>
        <v>0</v>
      </c>
      <c r="CM146" s="218">
        <f t="shared" si="63"/>
        <v>0</v>
      </c>
      <c r="CN146" s="218">
        <f t="shared" si="63"/>
        <v>0</v>
      </c>
      <c r="CO146" s="218">
        <f t="shared" si="63"/>
        <v>0</v>
      </c>
      <c r="CP146" s="218">
        <f t="shared" si="63"/>
        <v>0</v>
      </c>
      <c r="CQ146" s="218">
        <f t="shared" si="63"/>
        <v>0</v>
      </c>
      <c r="CR146" s="218">
        <f t="shared" si="63"/>
        <v>0</v>
      </c>
      <c r="CS146" s="218">
        <f t="shared" si="63"/>
        <v>11</v>
      </c>
      <c r="CT146" s="218">
        <f t="shared" si="63"/>
        <v>0</v>
      </c>
      <c r="CU146" s="218">
        <f t="shared" si="63"/>
        <v>0</v>
      </c>
      <c r="CV146" s="218">
        <f t="shared" si="63"/>
        <v>0</v>
      </c>
      <c r="CW146" s="218">
        <f t="shared" si="63"/>
        <v>0</v>
      </c>
      <c r="CX146" s="218">
        <f t="shared" si="63"/>
        <v>0</v>
      </c>
      <c r="CY146" s="219">
        <f t="shared" si="63"/>
        <v>0</v>
      </c>
      <c r="CZ146" s="224">
        <f t="shared" si="63"/>
        <v>21</v>
      </c>
      <c r="DA146" s="218">
        <f t="shared" si="63"/>
        <v>5</v>
      </c>
      <c r="DB146" s="218">
        <f t="shared" si="63"/>
        <v>1</v>
      </c>
      <c r="DC146" s="218">
        <f t="shared" si="63"/>
        <v>0</v>
      </c>
      <c r="DD146" s="218">
        <f t="shared" si="63"/>
        <v>6</v>
      </c>
      <c r="DE146" s="219">
        <f t="shared" si="63"/>
        <v>9</v>
      </c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</row>
    <row r="147" spans="1:263" s="61" customFormat="1" ht="11.1" customHeight="1" x14ac:dyDescent="0.15">
      <c r="A147" s="51" t="s">
        <v>527</v>
      </c>
      <c r="B147" s="52" t="s">
        <v>966</v>
      </c>
      <c r="C147" s="53" t="s">
        <v>528</v>
      </c>
      <c r="D147" s="53" t="s">
        <v>122</v>
      </c>
      <c r="E147" s="53" t="s">
        <v>136</v>
      </c>
      <c r="F147" s="53" t="s">
        <v>98</v>
      </c>
      <c r="G147" s="53" t="s">
        <v>149</v>
      </c>
      <c r="H147" s="53" t="s">
        <v>51</v>
      </c>
      <c r="I147" s="53" t="s">
        <v>149</v>
      </c>
      <c r="J147" s="53" t="s">
        <v>67</v>
      </c>
      <c r="K147" s="53" t="s">
        <v>149</v>
      </c>
      <c r="L147" s="53" t="s">
        <v>199</v>
      </c>
      <c r="M147" s="53" t="s">
        <v>207</v>
      </c>
      <c r="N147" s="117">
        <v>1</v>
      </c>
      <c r="O147" s="118" t="s">
        <v>195</v>
      </c>
      <c r="P147" s="220">
        <f t="shared" si="52"/>
        <v>9</v>
      </c>
      <c r="Q147" s="221">
        <f t="shared" si="53"/>
        <v>3</v>
      </c>
      <c r="R147" s="222">
        <f t="shared" si="54"/>
        <v>3</v>
      </c>
      <c r="S147" s="119">
        <v>1</v>
      </c>
      <c r="T147" s="220">
        <f t="shared" si="56"/>
        <v>0</v>
      </c>
      <c r="U147" s="117">
        <v>0</v>
      </c>
      <c r="V147" s="117">
        <v>0</v>
      </c>
      <c r="W147" s="117">
        <v>0</v>
      </c>
      <c r="X147" s="118">
        <v>0</v>
      </c>
      <c r="Y147" s="220">
        <f t="shared" si="57"/>
        <v>0</v>
      </c>
      <c r="Z147" s="117">
        <v>0</v>
      </c>
      <c r="AA147" s="117">
        <v>0</v>
      </c>
      <c r="AB147" s="117">
        <v>0</v>
      </c>
      <c r="AC147" s="117">
        <v>0</v>
      </c>
      <c r="AD147" s="117">
        <v>0</v>
      </c>
      <c r="AE147" s="117">
        <v>0</v>
      </c>
      <c r="AF147" s="117">
        <v>0</v>
      </c>
      <c r="AG147" s="117">
        <v>0</v>
      </c>
      <c r="AH147" s="117">
        <v>0</v>
      </c>
      <c r="AI147" s="117">
        <v>0</v>
      </c>
      <c r="AJ147" s="117">
        <v>0</v>
      </c>
      <c r="AK147" s="117">
        <v>0</v>
      </c>
      <c r="AL147" s="117">
        <v>0</v>
      </c>
      <c r="AM147" s="117">
        <v>0</v>
      </c>
      <c r="AN147" s="117">
        <v>0</v>
      </c>
      <c r="AO147" s="117">
        <v>0</v>
      </c>
      <c r="AP147" s="117">
        <v>0</v>
      </c>
      <c r="AQ147" s="117">
        <v>0</v>
      </c>
      <c r="AR147" s="117">
        <v>0</v>
      </c>
      <c r="AS147" s="117">
        <v>0</v>
      </c>
      <c r="AT147" s="117">
        <v>0</v>
      </c>
      <c r="AU147" s="117">
        <v>0</v>
      </c>
      <c r="AV147" s="117">
        <v>0</v>
      </c>
      <c r="AW147" s="117">
        <v>0</v>
      </c>
      <c r="AX147" s="117">
        <v>0</v>
      </c>
      <c r="AY147" s="117">
        <v>0</v>
      </c>
      <c r="AZ147" s="117">
        <v>0</v>
      </c>
      <c r="BA147" s="117">
        <v>0</v>
      </c>
      <c r="BB147" s="117">
        <v>0</v>
      </c>
      <c r="BC147" s="269">
        <v>1</v>
      </c>
      <c r="BD147" s="270">
        <v>1</v>
      </c>
      <c r="BE147" s="117">
        <v>1</v>
      </c>
      <c r="BF147" s="117">
        <v>0</v>
      </c>
      <c r="BG147" s="117">
        <v>0</v>
      </c>
      <c r="BH147" s="118">
        <v>0</v>
      </c>
      <c r="BI147" s="270">
        <v>0</v>
      </c>
      <c r="BJ147" s="117">
        <v>0</v>
      </c>
      <c r="BK147" s="117">
        <v>0</v>
      </c>
      <c r="BL147" s="117">
        <v>0</v>
      </c>
      <c r="BM147" s="117">
        <v>0</v>
      </c>
      <c r="BN147" s="118">
        <v>0</v>
      </c>
      <c r="BO147" s="220">
        <f t="shared" si="58"/>
        <v>4</v>
      </c>
      <c r="BP147" s="270">
        <v>4</v>
      </c>
      <c r="BQ147" s="117">
        <v>1</v>
      </c>
      <c r="BR147" s="117">
        <v>0</v>
      </c>
      <c r="BS147" s="117">
        <v>3</v>
      </c>
      <c r="BT147" s="118">
        <v>0</v>
      </c>
      <c r="BU147" s="269">
        <v>0</v>
      </c>
      <c r="BV147" s="117">
        <v>0</v>
      </c>
      <c r="BW147" s="117">
        <v>0</v>
      </c>
      <c r="BX147" s="118">
        <v>0</v>
      </c>
      <c r="BY147" s="270">
        <v>0</v>
      </c>
      <c r="BZ147" s="117">
        <v>0</v>
      </c>
      <c r="CA147" s="117">
        <v>0</v>
      </c>
      <c r="CB147" s="117">
        <v>0</v>
      </c>
      <c r="CC147" s="117">
        <v>0</v>
      </c>
      <c r="CD147" s="117">
        <v>0</v>
      </c>
      <c r="CE147" s="117">
        <v>0</v>
      </c>
      <c r="CF147" s="117">
        <v>0</v>
      </c>
      <c r="CG147" s="118">
        <v>0</v>
      </c>
      <c r="CH147" s="270">
        <v>1</v>
      </c>
      <c r="CI147" s="117">
        <v>0</v>
      </c>
      <c r="CJ147" s="117">
        <v>0</v>
      </c>
      <c r="CK147" s="117">
        <v>0</v>
      </c>
      <c r="CL147" s="117">
        <v>0</v>
      </c>
      <c r="CM147" s="117">
        <v>0</v>
      </c>
      <c r="CN147" s="117">
        <v>0</v>
      </c>
      <c r="CO147" s="117">
        <v>0</v>
      </c>
      <c r="CP147" s="117">
        <v>0</v>
      </c>
      <c r="CQ147" s="117">
        <v>0</v>
      </c>
      <c r="CR147" s="117">
        <v>0</v>
      </c>
      <c r="CS147" s="117">
        <v>1</v>
      </c>
      <c r="CT147" s="117">
        <v>0</v>
      </c>
      <c r="CU147" s="117">
        <v>0</v>
      </c>
      <c r="CV147" s="117">
        <v>0</v>
      </c>
      <c r="CW147" s="117">
        <v>0</v>
      </c>
      <c r="CX147" s="117">
        <v>0</v>
      </c>
      <c r="CY147" s="118">
        <v>0</v>
      </c>
      <c r="CZ147" s="270">
        <v>1</v>
      </c>
      <c r="DA147" s="117">
        <v>0</v>
      </c>
      <c r="DB147" s="117">
        <v>0</v>
      </c>
      <c r="DC147" s="117">
        <v>0</v>
      </c>
      <c r="DD147" s="117">
        <v>1</v>
      </c>
      <c r="DE147" s="118">
        <v>0</v>
      </c>
    </row>
    <row r="148" spans="1:263" s="61" customFormat="1" ht="11.1" customHeight="1" x14ac:dyDescent="0.15">
      <c r="A148" s="51" t="s">
        <v>530</v>
      </c>
      <c r="B148" s="52" t="s">
        <v>966</v>
      </c>
      <c r="C148" s="53" t="s">
        <v>149</v>
      </c>
      <c r="D148" s="53" t="s">
        <v>122</v>
      </c>
      <c r="E148" s="53" t="s">
        <v>136</v>
      </c>
      <c r="F148" s="53" t="s">
        <v>98</v>
      </c>
      <c r="G148" s="53" t="s">
        <v>149</v>
      </c>
      <c r="H148" s="53" t="s">
        <v>51</v>
      </c>
      <c r="I148" s="53" t="s">
        <v>149</v>
      </c>
      <c r="J148" s="53" t="s">
        <v>67</v>
      </c>
      <c r="K148" s="53" t="s">
        <v>149</v>
      </c>
      <c r="L148" s="53" t="s">
        <v>199</v>
      </c>
      <c r="M148" s="53" t="s">
        <v>204</v>
      </c>
      <c r="N148" s="117">
        <v>1</v>
      </c>
      <c r="O148" s="118" t="s">
        <v>195</v>
      </c>
      <c r="P148" s="220">
        <f t="shared" si="52"/>
        <v>36</v>
      </c>
      <c r="Q148" s="221">
        <f t="shared" si="53"/>
        <v>10</v>
      </c>
      <c r="R148" s="222">
        <f t="shared" si="54"/>
        <v>9</v>
      </c>
      <c r="S148" s="119">
        <v>6</v>
      </c>
      <c r="T148" s="220">
        <f t="shared" si="56"/>
        <v>0</v>
      </c>
      <c r="U148" s="117">
        <v>0</v>
      </c>
      <c r="V148" s="117">
        <v>0</v>
      </c>
      <c r="W148" s="117">
        <v>0</v>
      </c>
      <c r="X148" s="118">
        <v>0</v>
      </c>
      <c r="Y148" s="220">
        <f t="shared" si="57"/>
        <v>0</v>
      </c>
      <c r="Z148" s="117">
        <v>0</v>
      </c>
      <c r="AA148" s="117">
        <v>0</v>
      </c>
      <c r="AB148" s="117">
        <v>0</v>
      </c>
      <c r="AC148" s="117">
        <v>0</v>
      </c>
      <c r="AD148" s="117">
        <v>0</v>
      </c>
      <c r="AE148" s="117">
        <v>0</v>
      </c>
      <c r="AF148" s="117">
        <v>0</v>
      </c>
      <c r="AG148" s="117">
        <v>0</v>
      </c>
      <c r="AH148" s="117">
        <v>0</v>
      </c>
      <c r="AI148" s="117">
        <v>0</v>
      </c>
      <c r="AJ148" s="117">
        <v>0</v>
      </c>
      <c r="AK148" s="117">
        <v>0</v>
      </c>
      <c r="AL148" s="117">
        <v>0</v>
      </c>
      <c r="AM148" s="117">
        <v>0</v>
      </c>
      <c r="AN148" s="117">
        <v>0</v>
      </c>
      <c r="AO148" s="117">
        <v>0</v>
      </c>
      <c r="AP148" s="117">
        <v>0</v>
      </c>
      <c r="AQ148" s="117">
        <v>0</v>
      </c>
      <c r="AR148" s="117">
        <v>0</v>
      </c>
      <c r="AS148" s="117">
        <v>0</v>
      </c>
      <c r="AT148" s="117">
        <v>0</v>
      </c>
      <c r="AU148" s="117">
        <v>0</v>
      </c>
      <c r="AV148" s="117">
        <v>0</v>
      </c>
      <c r="AW148" s="117">
        <v>0</v>
      </c>
      <c r="AX148" s="117">
        <v>0</v>
      </c>
      <c r="AY148" s="117">
        <v>0</v>
      </c>
      <c r="AZ148" s="117">
        <v>0</v>
      </c>
      <c r="BA148" s="117">
        <v>0</v>
      </c>
      <c r="BB148" s="117">
        <v>0</v>
      </c>
      <c r="BC148" s="269">
        <v>1</v>
      </c>
      <c r="BD148" s="270">
        <v>2</v>
      </c>
      <c r="BE148" s="117">
        <v>2</v>
      </c>
      <c r="BF148" s="117">
        <v>0</v>
      </c>
      <c r="BG148" s="117">
        <v>0</v>
      </c>
      <c r="BH148" s="118">
        <v>0</v>
      </c>
      <c r="BI148" s="270">
        <v>1</v>
      </c>
      <c r="BJ148" s="117">
        <v>1</v>
      </c>
      <c r="BK148" s="117">
        <v>0</v>
      </c>
      <c r="BL148" s="117">
        <v>0</v>
      </c>
      <c r="BM148" s="117">
        <v>0</v>
      </c>
      <c r="BN148" s="118">
        <v>0</v>
      </c>
      <c r="BO148" s="220">
        <f t="shared" si="58"/>
        <v>18</v>
      </c>
      <c r="BP148" s="270">
        <v>17</v>
      </c>
      <c r="BQ148" s="117">
        <v>8</v>
      </c>
      <c r="BR148" s="117">
        <v>0</v>
      </c>
      <c r="BS148" s="117">
        <v>9</v>
      </c>
      <c r="BT148" s="118">
        <v>0</v>
      </c>
      <c r="BU148" s="269">
        <v>1</v>
      </c>
      <c r="BV148" s="117">
        <v>1</v>
      </c>
      <c r="BW148" s="117">
        <v>0</v>
      </c>
      <c r="BX148" s="118">
        <v>0</v>
      </c>
      <c r="BY148" s="270">
        <v>0</v>
      </c>
      <c r="BZ148" s="117">
        <v>0</v>
      </c>
      <c r="CA148" s="117">
        <v>0</v>
      </c>
      <c r="CB148" s="117">
        <v>0</v>
      </c>
      <c r="CC148" s="117">
        <v>0</v>
      </c>
      <c r="CD148" s="117">
        <v>0</v>
      </c>
      <c r="CE148" s="117">
        <v>0</v>
      </c>
      <c r="CF148" s="117">
        <v>0</v>
      </c>
      <c r="CG148" s="118">
        <v>0</v>
      </c>
      <c r="CH148" s="270">
        <v>2</v>
      </c>
      <c r="CI148" s="117">
        <v>0</v>
      </c>
      <c r="CJ148" s="117">
        <v>0</v>
      </c>
      <c r="CK148" s="117">
        <v>0</v>
      </c>
      <c r="CL148" s="117">
        <v>0</v>
      </c>
      <c r="CM148" s="117">
        <v>0</v>
      </c>
      <c r="CN148" s="117">
        <v>0</v>
      </c>
      <c r="CO148" s="117">
        <v>0</v>
      </c>
      <c r="CP148" s="117">
        <v>0</v>
      </c>
      <c r="CQ148" s="117">
        <v>0</v>
      </c>
      <c r="CR148" s="117">
        <v>0</v>
      </c>
      <c r="CS148" s="117">
        <v>2</v>
      </c>
      <c r="CT148" s="117">
        <v>0</v>
      </c>
      <c r="CU148" s="117">
        <v>0</v>
      </c>
      <c r="CV148" s="117">
        <v>0</v>
      </c>
      <c r="CW148" s="117">
        <v>0</v>
      </c>
      <c r="CX148" s="117">
        <v>0</v>
      </c>
      <c r="CY148" s="118">
        <v>0</v>
      </c>
      <c r="CZ148" s="270">
        <v>6</v>
      </c>
      <c r="DA148" s="117">
        <v>2</v>
      </c>
      <c r="DB148" s="117">
        <v>1</v>
      </c>
      <c r="DC148" s="117">
        <v>0</v>
      </c>
      <c r="DD148" s="117">
        <v>1</v>
      </c>
      <c r="DE148" s="118">
        <v>2</v>
      </c>
    </row>
    <row r="149" spans="1:263" s="61" customFormat="1" ht="11.1" customHeight="1" x14ac:dyDescent="0.15">
      <c r="A149" s="51" t="s">
        <v>830</v>
      </c>
      <c r="B149" s="52" t="s">
        <v>966</v>
      </c>
      <c r="C149" s="53" t="s">
        <v>1301</v>
      </c>
      <c r="D149" s="53" t="s">
        <v>122</v>
      </c>
      <c r="E149" s="53" t="s">
        <v>136</v>
      </c>
      <c r="F149" s="53" t="s">
        <v>98</v>
      </c>
      <c r="G149" s="53" t="s">
        <v>149</v>
      </c>
      <c r="H149" s="53" t="s">
        <v>51</v>
      </c>
      <c r="I149" s="53" t="s">
        <v>149</v>
      </c>
      <c r="J149" s="53" t="s">
        <v>67</v>
      </c>
      <c r="K149" s="53" t="s">
        <v>149</v>
      </c>
      <c r="L149" s="53" t="s">
        <v>199</v>
      </c>
      <c r="M149" s="53" t="s">
        <v>217</v>
      </c>
      <c r="N149" s="117">
        <v>1</v>
      </c>
      <c r="O149" s="118" t="s">
        <v>218</v>
      </c>
      <c r="P149" s="220">
        <f t="shared" si="52"/>
        <v>4</v>
      </c>
      <c r="Q149" s="221">
        <f t="shared" si="53"/>
        <v>2</v>
      </c>
      <c r="R149" s="222">
        <f t="shared" si="54"/>
        <v>2</v>
      </c>
      <c r="S149" s="119">
        <v>1</v>
      </c>
      <c r="T149" s="220">
        <f t="shared" si="56"/>
        <v>0</v>
      </c>
      <c r="U149" s="117">
        <v>0</v>
      </c>
      <c r="V149" s="117">
        <v>0</v>
      </c>
      <c r="W149" s="117">
        <v>0</v>
      </c>
      <c r="X149" s="118">
        <v>0</v>
      </c>
      <c r="Y149" s="220">
        <f t="shared" si="57"/>
        <v>0</v>
      </c>
      <c r="Z149" s="117">
        <v>0</v>
      </c>
      <c r="AA149" s="117">
        <v>0</v>
      </c>
      <c r="AB149" s="117">
        <v>0</v>
      </c>
      <c r="AC149" s="117">
        <v>0</v>
      </c>
      <c r="AD149" s="117">
        <v>0</v>
      </c>
      <c r="AE149" s="117">
        <v>0</v>
      </c>
      <c r="AF149" s="117">
        <v>0</v>
      </c>
      <c r="AG149" s="117">
        <v>0</v>
      </c>
      <c r="AH149" s="117">
        <v>0</v>
      </c>
      <c r="AI149" s="117">
        <v>0</v>
      </c>
      <c r="AJ149" s="117">
        <v>0</v>
      </c>
      <c r="AK149" s="117">
        <v>0</v>
      </c>
      <c r="AL149" s="117">
        <v>0</v>
      </c>
      <c r="AM149" s="117">
        <v>0</v>
      </c>
      <c r="AN149" s="117">
        <v>0</v>
      </c>
      <c r="AO149" s="117">
        <v>0</v>
      </c>
      <c r="AP149" s="117">
        <v>0</v>
      </c>
      <c r="AQ149" s="117">
        <v>0</v>
      </c>
      <c r="AR149" s="117">
        <v>0</v>
      </c>
      <c r="AS149" s="117">
        <v>0</v>
      </c>
      <c r="AT149" s="117">
        <v>0</v>
      </c>
      <c r="AU149" s="117">
        <v>0</v>
      </c>
      <c r="AV149" s="117">
        <v>0</v>
      </c>
      <c r="AW149" s="117">
        <v>0</v>
      </c>
      <c r="AX149" s="117">
        <v>0</v>
      </c>
      <c r="AY149" s="117">
        <v>0</v>
      </c>
      <c r="AZ149" s="117">
        <v>0</v>
      </c>
      <c r="BA149" s="117">
        <v>0</v>
      </c>
      <c r="BB149" s="117">
        <v>0</v>
      </c>
      <c r="BC149" s="269">
        <v>1</v>
      </c>
      <c r="BD149" s="270">
        <v>0</v>
      </c>
      <c r="BE149" s="117">
        <v>0</v>
      </c>
      <c r="BF149" s="117">
        <v>0</v>
      </c>
      <c r="BG149" s="117">
        <v>0</v>
      </c>
      <c r="BH149" s="118">
        <v>0</v>
      </c>
      <c r="BI149" s="270">
        <v>0</v>
      </c>
      <c r="BJ149" s="117">
        <v>0</v>
      </c>
      <c r="BK149" s="117">
        <v>0</v>
      </c>
      <c r="BL149" s="117">
        <v>0</v>
      </c>
      <c r="BM149" s="117">
        <v>0</v>
      </c>
      <c r="BN149" s="118">
        <v>0</v>
      </c>
      <c r="BO149" s="220">
        <f t="shared" si="58"/>
        <v>1</v>
      </c>
      <c r="BP149" s="270">
        <v>1</v>
      </c>
      <c r="BQ149" s="117">
        <v>1</v>
      </c>
      <c r="BR149" s="117">
        <v>0</v>
      </c>
      <c r="BS149" s="117">
        <v>0</v>
      </c>
      <c r="BT149" s="118">
        <v>0</v>
      </c>
      <c r="BU149" s="269">
        <v>0</v>
      </c>
      <c r="BV149" s="117">
        <v>0</v>
      </c>
      <c r="BW149" s="117">
        <v>0</v>
      </c>
      <c r="BX149" s="118">
        <v>0</v>
      </c>
      <c r="BY149" s="270">
        <v>0</v>
      </c>
      <c r="BZ149" s="117">
        <v>0</v>
      </c>
      <c r="CA149" s="117">
        <v>0</v>
      </c>
      <c r="CB149" s="117">
        <v>0</v>
      </c>
      <c r="CC149" s="117">
        <v>0</v>
      </c>
      <c r="CD149" s="117">
        <v>0</v>
      </c>
      <c r="CE149" s="117">
        <v>0</v>
      </c>
      <c r="CF149" s="117">
        <v>0</v>
      </c>
      <c r="CG149" s="118">
        <v>0</v>
      </c>
      <c r="CH149" s="270">
        <v>1</v>
      </c>
      <c r="CI149" s="117">
        <v>0</v>
      </c>
      <c r="CJ149" s="117">
        <v>0</v>
      </c>
      <c r="CK149" s="117">
        <v>0</v>
      </c>
      <c r="CL149" s="117">
        <v>0</v>
      </c>
      <c r="CM149" s="117">
        <v>0</v>
      </c>
      <c r="CN149" s="117">
        <v>0</v>
      </c>
      <c r="CO149" s="117">
        <v>0</v>
      </c>
      <c r="CP149" s="117">
        <v>0</v>
      </c>
      <c r="CQ149" s="117">
        <v>0</v>
      </c>
      <c r="CR149" s="117">
        <v>0</v>
      </c>
      <c r="CS149" s="117">
        <v>1</v>
      </c>
      <c r="CT149" s="117">
        <v>0</v>
      </c>
      <c r="CU149" s="117">
        <v>0</v>
      </c>
      <c r="CV149" s="117">
        <v>0</v>
      </c>
      <c r="CW149" s="117">
        <v>0</v>
      </c>
      <c r="CX149" s="117">
        <v>0</v>
      </c>
      <c r="CY149" s="118">
        <v>0</v>
      </c>
      <c r="CZ149" s="270">
        <v>0</v>
      </c>
      <c r="DA149" s="117">
        <v>0</v>
      </c>
      <c r="DB149" s="117">
        <v>0</v>
      </c>
      <c r="DC149" s="117">
        <v>0</v>
      </c>
      <c r="DD149" s="117">
        <v>0</v>
      </c>
      <c r="DE149" s="118">
        <v>0</v>
      </c>
    </row>
    <row r="150" spans="1:263" s="61" customFormat="1" ht="11.1" customHeight="1" x14ac:dyDescent="0.15">
      <c r="A150" s="51" t="s">
        <v>882</v>
      </c>
      <c r="B150" s="52" t="s">
        <v>966</v>
      </c>
      <c r="C150" s="53" t="s">
        <v>883</v>
      </c>
      <c r="D150" s="53" t="s">
        <v>122</v>
      </c>
      <c r="E150" s="53" t="s">
        <v>136</v>
      </c>
      <c r="F150" s="53" t="s">
        <v>98</v>
      </c>
      <c r="G150" s="53" t="s">
        <v>149</v>
      </c>
      <c r="H150" s="53" t="s">
        <v>51</v>
      </c>
      <c r="I150" s="53" t="s">
        <v>149</v>
      </c>
      <c r="J150" s="53" t="s">
        <v>67</v>
      </c>
      <c r="K150" s="53" t="s">
        <v>149</v>
      </c>
      <c r="L150" s="53" t="s">
        <v>199</v>
      </c>
      <c r="M150" s="53" t="s">
        <v>219</v>
      </c>
      <c r="N150" s="117">
        <v>1</v>
      </c>
      <c r="O150" s="118" t="s">
        <v>219</v>
      </c>
      <c r="P150" s="220">
        <f t="shared" si="52"/>
        <v>3</v>
      </c>
      <c r="Q150" s="221">
        <f t="shared" si="53"/>
        <v>2</v>
      </c>
      <c r="R150" s="222">
        <f t="shared" si="54"/>
        <v>2</v>
      </c>
      <c r="S150" s="119">
        <v>0</v>
      </c>
      <c r="T150" s="220">
        <f t="shared" si="56"/>
        <v>1</v>
      </c>
      <c r="U150" s="117">
        <v>0</v>
      </c>
      <c r="V150" s="117">
        <v>1</v>
      </c>
      <c r="W150" s="117">
        <v>0</v>
      </c>
      <c r="X150" s="118">
        <v>0</v>
      </c>
      <c r="Y150" s="220">
        <f t="shared" si="57"/>
        <v>1</v>
      </c>
      <c r="Z150" s="117">
        <v>1</v>
      </c>
      <c r="AA150" s="117">
        <v>0</v>
      </c>
      <c r="AB150" s="117">
        <v>0</v>
      </c>
      <c r="AC150" s="117">
        <v>0</v>
      </c>
      <c r="AD150" s="117">
        <v>0</v>
      </c>
      <c r="AE150" s="117">
        <v>0</v>
      </c>
      <c r="AF150" s="117">
        <v>0</v>
      </c>
      <c r="AG150" s="117">
        <v>0</v>
      </c>
      <c r="AH150" s="117">
        <v>0</v>
      </c>
      <c r="AI150" s="117">
        <v>0</v>
      </c>
      <c r="AJ150" s="117">
        <v>0</v>
      </c>
      <c r="AK150" s="117">
        <v>0</v>
      </c>
      <c r="AL150" s="117">
        <v>0</v>
      </c>
      <c r="AM150" s="117">
        <v>0</v>
      </c>
      <c r="AN150" s="117">
        <v>0</v>
      </c>
      <c r="AO150" s="117">
        <v>0</v>
      </c>
      <c r="AP150" s="117">
        <v>0</v>
      </c>
      <c r="AQ150" s="117">
        <v>0</v>
      </c>
      <c r="AR150" s="117">
        <v>0</v>
      </c>
      <c r="AS150" s="117">
        <v>0</v>
      </c>
      <c r="AT150" s="117">
        <v>0</v>
      </c>
      <c r="AU150" s="117">
        <v>0</v>
      </c>
      <c r="AV150" s="117">
        <v>0</v>
      </c>
      <c r="AW150" s="117">
        <v>0</v>
      </c>
      <c r="AX150" s="117">
        <v>0</v>
      </c>
      <c r="AY150" s="117">
        <v>0</v>
      </c>
      <c r="AZ150" s="117">
        <v>0</v>
      </c>
      <c r="BA150" s="117">
        <v>0</v>
      </c>
      <c r="BB150" s="117">
        <v>0</v>
      </c>
      <c r="BC150" s="269">
        <v>0</v>
      </c>
      <c r="BD150" s="270">
        <v>0</v>
      </c>
      <c r="BE150" s="117">
        <v>0</v>
      </c>
      <c r="BF150" s="117">
        <v>0</v>
      </c>
      <c r="BG150" s="117">
        <v>0</v>
      </c>
      <c r="BH150" s="118">
        <v>0</v>
      </c>
      <c r="BI150" s="270">
        <v>0</v>
      </c>
      <c r="BJ150" s="117">
        <v>0</v>
      </c>
      <c r="BK150" s="117">
        <v>0</v>
      </c>
      <c r="BL150" s="117">
        <v>0</v>
      </c>
      <c r="BM150" s="117">
        <v>0</v>
      </c>
      <c r="BN150" s="118">
        <v>0</v>
      </c>
      <c r="BO150" s="220">
        <f t="shared" si="58"/>
        <v>1</v>
      </c>
      <c r="BP150" s="270">
        <v>1</v>
      </c>
      <c r="BQ150" s="117">
        <v>0</v>
      </c>
      <c r="BR150" s="117">
        <v>0</v>
      </c>
      <c r="BS150" s="117">
        <v>0</v>
      </c>
      <c r="BT150" s="118">
        <v>1</v>
      </c>
      <c r="BU150" s="269">
        <v>0</v>
      </c>
      <c r="BV150" s="117">
        <v>0</v>
      </c>
      <c r="BW150" s="117">
        <v>0</v>
      </c>
      <c r="BX150" s="118">
        <v>0</v>
      </c>
      <c r="BY150" s="270">
        <v>0</v>
      </c>
      <c r="BZ150" s="117">
        <v>0</v>
      </c>
      <c r="CA150" s="117">
        <v>0</v>
      </c>
      <c r="CB150" s="117">
        <v>0</v>
      </c>
      <c r="CC150" s="117">
        <v>0</v>
      </c>
      <c r="CD150" s="117">
        <v>0</v>
      </c>
      <c r="CE150" s="117">
        <v>0</v>
      </c>
      <c r="CF150" s="117">
        <v>0</v>
      </c>
      <c r="CG150" s="118">
        <v>0</v>
      </c>
      <c r="CH150" s="270">
        <v>0</v>
      </c>
      <c r="CI150" s="117">
        <v>0</v>
      </c>
      <c r="CJ150" s="117">
        <v>0</v>
      </c>
      <c r="CK150" s="117">
        <v>0</v>
      </c>
      <c r="CL150" s="117">
        <v>0</v>
      </c>
      <c r="CM150" s="117">
        <v>0</v>
      </c>
      <c r="CN150" s="117">
        <v>0</v>
      </c>
      <c r="CO150" s="117">
        <v>0</v>
      </c>
      <c r="CP150" s="117">
        <v>0</v>
      </c>
      <c r="CQ150" s="117">
        <v>0</v>
      </c>
      <c r="CR150" s="117">
        <v>0</v>
      </c>
      <c r="CS150" s="117">
        <v>0</v>
      </c>
      <c r="CT150" s="117">
        <v>0</v>
      </c>
      <c r="CU150" s="117">
        <v>0</v>
      </c>
      <c r="CV150" s="117">
        <v>0</v>
      </c>
      <c r="CW150" s="117">
        <v>0</v>
      </c>
      <c r="CX150" s="117">
        <v>0</v>
      </c>
      <c r="CY150" s="118">
        <v>0</v>
      </c>
      <c r="CZ150" s="270">
        <v>0</v>
      </c>
      <c r="DA150" s="117">
        <v>0</v>
      </c>
      <c r="DB150" s="117">
        <v>0</v>
      </c>
      <c r="DC150" s="117">
        <v>0</v>
      </c>
      <c r="DD150" s="117">
        <v>0</v>
      </c>
      <c r="DE150" s="118">
        <v>0</v>
      </c>
    </row>
    <row r="151" spans="1:263" s="61" customFormat="1" ht="11.1" customHeight="1" x14ac:dyDescent="0.15">
      <c r="A151" s="51" t="s">
        <v>532</v>
      </c>
      <c r="B151" s="52" t="s">
        <v>966</v>
      </c>
      <c r="C151" s="53" t="s">
        <v>1274</v>
      </c>
      <c r="D151" s="53" t="s">
        <v>122</v>
      </c>
      <c r="E151" s="53" t="s">
        <v>136</v>
      </c>
      <c r="F151" s="53" t="s">
        <v>98</v>
      </c>
      <c r="G151" s="53" t="s">
        <v>149</v>
      </c>
      <c r="H151" s="53" t="s">
        <v>191</v>
      </c>
      <c r="I151" s="53" t="s">
        <v>533</v>
      </c>
      <c r="J151" s="53" t="s">
        <v>67</v>
      </c>
      <c r="K151" s="53" t="s">
        <v>149</v>
      </c>
      <c r="L151" s="53" t="s">
        <v>199</v>
      </c>
      <c r="M151" s="53" t="s">
        <v>207</v>
      </c>
      <c r="N151" s="117">
        <v>1</v>
      </c>
      <c r="O151" s="118" t="s">
        <v>195</v>
      </c>
      <c r="P151" s="220">
        <f t="shared" si="52"/>
        <v>10</v>
      </c>
      <c r="Q151" s="221">
        <f t="shared" si="53"/>
        <v>2</v>
      </c>
      <c r="R151" s="222">
        <f t="shared" si="54"/>
        <v>2</v>
      </c>
      <c r="S151" s="119">
        <v>1</v>
      </c>
      <c r="T151" s="220">
        <f t="shared" si="56"/>
        <v>0</v>
      </c>
      <c r="U151" s="117">
        <v>0</v>
      </c>
      <c r="V151" s="117">
        <v>0</v>
      </c>
      <c r="W151" s="117">
        <v>0</v>
      </c>
      <c r="X151" s="118">
        <v>0</v>
      </c>
      <c r="Y151" s="220">
        <f t="shared" si="57"/>
        <v>0</v>
      </c>
      <c r="Z151" s="117">
        <v>0</v>
      </c>
      <c r="AA151" s="117">
        <v>0</v>
      </c>
      <c r="AB151" s="117">
        <v>0</v>
      </c>
      <c r="AC151" s="117">
        <v>0</v>
      </c>
      <c r="AD151" s="117">
        <v>0</v>
      </c>
      <c r="AE151" s="117">
        <v>0</v>
      </c>
      <c r="AF151" s="117">
        <v>0</v>
      </c>
      <c r="AG151" s="117">
        <v>0</v>
      </c>
      <c r="AH151" s="117">
        <v>0</v>
      </c>
      <c r="AI151" s="117">
        <v>0</v>
      </c>
      <c r="AJ151" s="117">
        <v>0</v>
      </c>
      <c r="AK151" s="117">
        <v>0</v>
      </c>
      <c r="AL151" s="117">
        <v>0</v>
      </c>
      <c r="AM151" s="117">
        <v>0</v>
      </c>
      <c r="AN151" s="117">
        <v>0</v>
      </c>
      <c r="AO151" s="117">
        <v>0</v>
      </c>
      <c r="AP151" s="117">
        <v>0</v>
      </c>
      <c r="AQ151" s="117">
        <v>0</v>
      </c>
      <c r="AR151" s="117">
        <v>0</v>
      </c>
      <c r="AS151" s="117">
        <v>0</v>
      </c>
      <c r="AT151" s="117">
        <v>0</v>
      </c>
      <c r="AU151" s="117">
        <v>0</v>
      </c>
      <c r="AV151" s="117">
        <v>0</v>
      </c>
      <c r="AW151" s="117">
        <v>0</v>
      </c>
      <c r="AX151" s="117">
        <v>0</v>
      </c>
      <c r="AY151" s="117">
        <v>0</v>
      </c>
      <c r="AZ151" s="117">
        <v>0</v>
      </c>
      <c r="BA151" s="117">
        <v>0</v>
      </c>
      <c r="BB151" s="117">
        <v>0</v>
      </c>
      <c r="BC151" s="269">
        <v>0</v>
      </c>
      <c r="BD151" s="270">
        <v>1</v>
      </c>
      <c r="BE151" s="117">
        <v>1</v>
      </c>
      <c r="BF151" s="117">
        <v>0</v>
      </c>
      <c r="BG151" s="117">
        <v>0</v>
      </c>
      <c r="BH151" s="118">
        <v>0</v>
      </c>
      <c r="BI151" s="270">
        <v>0</v>
      </c>
      <c r="BJ151" s="117">
        <v>0</v>
      </c>
      <c r="BK151" s="117">
        <v>0</v>
      </c>
      <c r="BL151" s="117">
        <v>0</v>
      </c>
      <c r="BM151" s="117">
        <v>0</v>
      </c>
      <c r="BN151" s="118">
        <v>0</v>
      </c>
      <c r="BO151" s="220">
        <f t="shared" si="58"/>
        <v>6</v>
      </c>
      <c r="BP151" s="270">
        <v>6</v>
      </c>
      <c r="BQ151" s="117">
        <v>0</v>
      </c>
      <c r="BR151" s="117">
        <v>0</v>
      </c>
      <c r="BS151" s="117">
        <v>4</v>
      </c>
      <c r="BT151" s="118">
        <v>2</v>
      </c>
      <c r="BU151" s="269">
        <v>0</v>
      </c>
      <c r="BV151" s="117">
        <v>0</v>
      </c>
      <c r="BW151" s="117">
        <v>0</v>
      </c>
      <c r="BX151" s="118">
        <v>0</v>
      </c>
      <c r="BY151" s="270">
        <v>0</v>
      </c>
      <c r="BZ151" s="117">
        <v>0</v>
      </c>
      <c r="CA151" s="117">
        <v>0</v>
      </c>
      <c r="CB151" s="117">
        <v>0</v>
      </c>
      <c r="CC151" s="117">
        <v>0</v>
      </c>
      <c r="CD151" s="117">
        <v>0</v>
      </c>
      <c r="CE151" s="117">
        <v>0</v>
      </c>
      <c r="CF151" s="117">
        <v>0</v>
      </c>
      <c r="CG151" s="118">
        <v>0</v>
      </c>
      <c r="CH151" s="270">
        <v>1</v>
      </c>
      <c r="CI151" s="117">
        <v>0</v>
      </c>
      <c r="CJ151" s="117">
        <v>0</v>
      </c>
      <c r="CK151" s="117">
        <v>0</v>
      </c>
      <c r="CL151" s="117">
        <v>0</v>
      </c>
      <c r="CM151" s="117">
        <v>0</v>
      </c>
      <c r="CN151" s="117">
        <v>0</v>
      </c>
      <c r="CO151" s="117">
        <v>0</v>
      </c>
      <c r="CP151" s="117">
        <v>0</v>
      </c>
      <c r="CQ151" s="117">
        <v>0</v>
      </c>
      <c r="CR151" s="117">
        <v>0</v>
      </c>
      <c r="CS151" s="117">
        <v>1</v>
      </c>
      <c r="CT151" s="117">
        <v>0</v>
      </c>
      <c r="CU151" s="117">
        <v>0</v>
      </c>
      <c r="CV151" s="117">
        <v>0</v>
      </c>
      <c r="CW151" s="117">
        <v>0</v>
      </c>
      <c r="CX151" s="117">
        <v>0</v>
      </c>
      <c r="CY151" s="118">
        <v>0</v>
      </c>
      <c r="CZ151" s="270">
        <v>1</v>
      </c>
      <c r="DA151" s="117">
        <v>0</v>
      </c>
      <c r="DB151" s="117">
        <v>0</v>
      </c>
      <c r="DC151" s="117">
        <v>0</v>
      </c>
      <c r="DD151" s="117">
        <v>1</v>
      </c>
      <c r="DE151" s="118">
        <v>0</v>
      </c>
    </row>
    <row r="152" spans="1:263" s="61" customFormat="1" ht="11.1" customHeight="1" x14ac:dyDescent="0.15">
      <c r="A152" s="51" t="s">
        <v>535</v>
      </c>
      <c r="B152" s="52" t="s">
        <v>966</v>
      </c>
      <c r="C152" s="53" t="s">
        <v>536</v>
      </c>
      <c r="D152" s="53" t="s">
        <v>122</v>
      </c>
      <c r="E152" s="53" t="s">
        <v>136</v>
      </c>
      <c r="F152" s="53" t="s">
        <v>98</v>
      </c>
      <c r="G152" s="53" t="s">
        <v>149</v>
      </c>
      <c r="H152" s="53" t="s">
        <v>197</v>
      </c>
      <c r="I152" s="53" t="s">
        <v>536</v>
      </c>
      <c r="J152" s="53" t="s">
        <v>67</v>
      </c>
      <c r="K152" s="53" t="s">
        <v>149</v>
      </c>
      <c r="L152" s="53" t="s">
        <v>199</v>
      </c>
      <c r="M152" s="53" t="s">
        <v>207</v>
      </c>
      <c r="N152" s="117">
        <v>1</v>
      </c>
      <c r="O152" s="118" t="s">
        <v>195</v>
      </c>
      <c r="P152" s="220">
        <f t="shared" si="52"/>
        <v>10</v>
      </c>
      <c r="Q152" s="221">
        <f t="shared" si="53"/>
        <v>2</v>
      </c>
      <c r="R152" s="222">
        <f t="shared" si="54"/>
        <v>2</v>
      </c>
      <c r="S152" s="119">
        <v>1</v>
      </c>
      <c r="T152" s="220">
        <f t="shared" si="56"/>
        <v>0</v>
      </c>
      <c r="U152" s="117">
        <v>0</v>
      </c>
      <c r="V152" s="117">
        <v>0</v>
      </c>
      <c r="W152" s="117">
        <v>0</v>
      </c>
      <c r="X152" s="118">
        <v>0</v>
      </c>
      <c r="Y152" s="220">
        <f t="shared" si="57"/>
        <v>0</v>
      </c>
      <c r="Z152" s="117">
        <v>0</v>
      </c>
      <c r="AA152" s="117">
        <v>0</v>
      </c>
      <c r="AB152" s="117">
        <v>0</v>
      </c>
      <c r="AC152" s="117">
        <v>0</v>
      </c>
      <c r="AD152" s="117">
        <v>0</v>
      </c>
      <c r="AE152" s="117">
        <v>0</v>
      </c>
      <c r="AF152" s="117">
        <v>0</v>
      </c>
      <c r="AG152" s="117">
        <v>0</v>
      </c>
      <c r="AH152" s="117">
        <v>0</v>
      </c>
      <c r="AI152" s="117">
        <v>0</v>
      </c>
      <c r="AJ152" s="117">
        <v>0</v>
      </c>
      <c r="AK152" s="117">
        <v>0</v>
      </c>
      <c r="AL152" s="117">
        <v>0</v>
      </c>
      <c r="AM152" s="117">
        <v>0</v>
      </c>
      <c r="AN152" s="117">
        <v>0</v>
      </c>
      <c r="AO152" s="117">
        <v>0</v>
      </c>
      <c r="AP152" s="117">
        <v>0</v>
      </c>
      <c r="AQ152" s="117">
        <v>0</v>
      </c>
      <c r="AR152" s="117">
        <v>0</v>
      </c>
      <c r="AS152" s="117">
        <v>0</v>
      </c>
      <c r="AT152" s="117">
        <v>0</v>
      </c>
      <c r="AU152" s="117">
        <v>0</v>
      </c>
      <c r="AV152" s="117">
        <v>0</v>
      </c>
      <c r="AW152" s="117">
        <v>0</v>
      </c>
      <c r="AX152" s="117">
        <v>0</v>
      </c>
      <c r="AY152" s="117">
        <v>0</v>
      </c>
      <c r="AZ152" s="117">
        <v>0</v>
      </c>
      <c r="BA152" s="117">
        <v>0</v>
      </c>
      <c r="BB152" s="117">
        <v>0</v>
      </c>
      <c r="BC152" s="269">
        <v>0</v>
      </c>
      <c r="BD152" s="270">
        <v>1</v>
      </c>
      <c r="BE152" s="117">
        <v>1</v>
      </c>
      <c r="BF152" s="117">
        <v>0</v>
      </c>
      <c r="BG152" s="117">
        <v>0</v>
      </c>
      <c r="BH152" s="118">
        <v>0</v>
      </c>
      <c r="BI152" s="270">
        <v>0</v>
      </c>
      <c r="BJ152" s="117">
        <v>0</v>
      </c>
      <c r="BK152" s="117">
        <v>0</v>
      </c>
      <c r="BL152" s="117">
        <v>0</v>
      </c>
      <c r="BM152" s="117">
        <v>0</v>
      </c>
      <c r="BN152" s="118">
        <v>0</v>
      </c>
      <c r="BO152" s="220">
        <f t="shared" si="58"/>
        <v>7</v>
      </c>
      <c r="BP152" s="270">
        <v>7</v>
      </c>
      <c r="BQ152" s="117">
        <v>1</v>
      </c>
      <c r="BR152" s="117">
        <v>0</v>
      </c>
      <c r="BS152" s="117">
        <v>5</v>
      </c>
      <c r="BT152" s="118">
        <v>1</v>
      </c>
      <c r="BU152" s="269">
        <v>0</v>
      </c>
      <c r="BV152" s="117">
        <v>0</v>
      </c>
      <c r="BW152" s="117">
        <v>0</v>
      </c>
      <c r="BX152" s="118">
        <v>0</v>
      </c>
      <c r="BY152" s="270">
        <v>0</v>
      </c>
      <c r="BZ152" s="117">
        <v>0</v>
      </c>
      <c r="CA152" s="117">
        <v>0</v>
      </c>
      <c r="CB152" s="117">
        <v>0</v>
      </c>
      <c r="CC152" s="117">
        <v>0</v>
      </c>
      <c r="CD152" s="117">
        <v>0</v>
      </c>
      <c r="CE152" s="117">
        <v>0</v>
      </c>
      <c r="CF152" s="117">
        <v>0</v>
      </c>
      <c r="CG152" s="118">
        <v>0</v>
      </c>
      <c r="CH152" s="270">
        <v>1</v>
      </c>
      <c r="CI152" s="117">
        <v>0</v>
      </c>
      <c r="CJ152" s="117">
        <v>0</v>
      </c>
      <c r="CK152" s="117">
        <v>0</v>
      </c>
      <c r="CL152" s="117">
        <v>0</v>
      </c>
      <c r="CM152" s="117">
        <v>0</v>
      </c>
      <c r="CN152" s="117">
        <v>0</v>
      </c>
      <c r="CO152" s="117">
        <v>0</v>
      </c>
      <c r="CP152" s="117">
        <v>0</v>
      </c>
      <c r="CQ152" s="117">
        <v>0</v>
      </c>
      <c r="CR152" s="117">
        <v>0</v>
      </c>
      <c r="CS152" s="117">
        <v>1</v>
      </c>
      <c r="CT152" s="117">
        <v>0</v>
      </c>
      <c r="CU152" s="117">
        <v>0</v>
      </c>
      <c r="CV152" s="117">
        <v>0</v>
      </c>
      <c r="CW152" s="117">
        <v>0</v>
      </c>
      <c r="CX152" s="117">
        <v>0</v>
      </c>
      <c r="CY152" s="118">
        <v>0</v>
      </c>
      <c r="CZ152" s="270">
        <v>0</v>
      </c>
      <c r="DA152" s="117">
        <v>0</v>
      </c>
      <c r="DB152" s="117">
        <v>0</v>
      </c>
      <c r="DC152" s="117">
        <v>0</v>
      </c>
      <c r="DD152" s="117">
        <v>0</v>
      </c>
      <c r="DE152" s="118">
        <v>0</v>
      </c>
    </row>
    <row r="153" spans="1:263" s="61" customFormat="1" ht="11.1" customHeight="1" x14ac:dyDescent="0.15">
      <c r="A153" s="51" t="s">
        <v>809</v>
      </c>
      <c r="B153" s="52" t="s">
        <v>966</v>
      </c>
      <c r="C153" s="53" t="s">
        <v>269</v>
      </c>
      <c r="D153" s="53" t="s">
        <v>122</v>
      </c>
      <c r="E153" s="53" t="s">
        <v>136</v>
      </c>
      <c r="F153" s="53" t="s">
        <v>98</v>
      </c>
      <c r="G153" s="53" t="s">
        <v>149</v>
      </c>
      <c r="H153" s="53" t="s">
        <v>209</v>
      </c>
      <c r="I153" s="53" t="s">
        <v>269</v>
      </c>
      <c r="J153" s="53" t="s">
        <v>67</v>
      </c>
      <c r="K153" s="53" t="s">
        <v>149</v>
      </c>
      <c r="L153" s="53" t="s">
        <v>199</v>
      </c>
      <c r="M153" s="53" t="s">
        <v>247</v>
      </c>
      <c r="N153" s="117">
        <v>1</v>
      </c>
      <c r="O153" s="118" t="s">
        <v>195</v>
      </c>
      <c r="P153" s="220">
        <f t="shared" si="52"/>
        <v>44</v>
      </c>
      <c r="Q153" s="221">
        <f t="shared" si="53"/>
        <v>12</v>
      </c>
      <c r="R153" s="222">
        <f t="shared" si="54"/>
        <v>11</v>
      </c>
      <c r="S153" s="119">
        <v>8</v>
      </c>
      <c r="T153" s="220">
        <f t="shared" si="56"/>
        <v>0</v>
      </c>
      <c r="U153" s="117">
        <v>0</v>
      </c>
      <c r="V153" s="117">
        <v>0</v>
      </c>
      <c r="W153" s="117">
        <v>0</v>
      </c>
      <c r="X153" s="118">
        <v>0</v>
      </c>
      <c r="Y153" s="220">
        <f t="shared" si="57"/>
        <v>0</v>
      </c>
      <c r="Z153" s="117">
        <v>0</v>
      </c>
      <c r="AA153" s="117">
        <v>0</v>
      </c>
      <c r="AB153" s="117">
        <v>0</v>
      </c>
      <c r="AC153" s="117">
        <v>0</v>
      </c>
      <c r="AD153" s="117">
        <v>0</v>
      </c>
      <c r="AE153" s="117">
        <v>0</v>
      </c>
      <c r="AF153" s="117">
        <v>0</v>
      </c>
      <c r="AG153" s="117">
        <v>0</v>
      </c>
      <c r="AH153" s="117">
        <v>0</v>
      </c>
      <c r="AI153" s="117">
        <v>0</v>
      </c>
      <c r="AJ153" s="117">
        <v>0</v>
      </c>
      <c r="AK153" s="117">
        <v>0</v>
      </c>
      <c r="AL153" s="117">
        <v>0</v>
      </c>
      <c r="AM153" s="117">
        <v>0</v>
      </c>
      <c r="AN153" s="117">
        <v>0</v>
      </c>
      <c r="AO153" s="117">
        <v>0</v>
      </c>
      <c r="AP153" s="117">
        <v>0</v>
      </c>
      <c r="AQ153" s="117">
        <v>0</v>
      </c>
      <c r="AR153" s="117">
        <v>0</v>
      </c>
      <c r="AS153" s="117">
        <v>0</v>
      </c>
      <c r="AT153" s="117">
        <v>0</v>
      </c>
      <c r="AU153" s="117">
        <v>0</v>
      </c>
      <c r="AV153" s="117">
        <v>0</v>
      </c>
      <c r="AW153" s="117">
        <v>0</v>
      </c>
      <c r="AX153" s="117">
        <v>0</v>
      </c>
      <c r="AY153" s="117">
        <v>0</v>
      </c>
      <c r="AZ153" s="117">
        <v>0</v>
      </c>
      <c r="BA153" s="117">
        <v>0</v>
      </c>
      <c r="BB153" s="117">
        <v>0</v>
      </c>
      <c r="BC153" s="269">
        <v>1</v>
      </c>
      <c r="BD153" s="270">
        <v>2</v>
      </c>
      <c r="BE153" s="117">
        <v>2</v>
      </c>
      <c r="BF153" s="117">
        <v>0</v>
      </c>
      <c r="BG153" s="117">
        <v>0</v>
      </c>
      <c r="BH153" s="118">
        <v>0</v>
      </c>
      <c r="BI153" s="270">
        <v>1</v>
      </c>
      <c r="BJ153" s="117">
        <v>1</v>
      </c>
      <c r="BK153" s="117">
        <v>0</v>
      </c>
      <c r="BL153" s="117">
        <v>0</v>
      </c>
      <c r="BM153" s="117">
        <v>0</v>
      </c>
      <c r="BN153" s="118">
        <v>0</v>
      </c>
      <c r="BO153" s="220">
        <f t="shared" si="58"/>
        <v>20</v>
      </c>
      <c r="BP153" s="270">
        <v>19</v>
      </c>
      <c r="BQ153" s="117">
        <v>3</v>
      </c>
      <c r="BR153" s="117">
        <v>0</v>
      </c>
      <c r="BS153" s="117">
        <v>9</v>
      </c>
      <c r="BT153" s="118">
        <v>7</v>
      </c>
      <c r="BU153" s="269">
        <v>1</v>
      </c>
      <c r="BV153" s="117">
        <v>1</v>
      </c>
      <c r="BW153" s="117">
        <v>0</v>
      </c>
      <c r="BX153" s="118">
        <v>0</v>
      </c>
      <c r="BY153" s="270">
        <v>1</v>
      </c>
      <c r="BZ153" s="117">
        <v>0</v>
      </c>
      <c r="CA153" s="117">
        <v>0</v>
      </c>
      <c r="CB153" s="117">
        <v>0</v>
      </c>
      <c r="CC153" s="117">
        <v>0</v>
      </c>
      <c r="CD153" s="117">
        <v>1</v>
      </c>
      <c r="CE153" s="117">
        <v>0</v>
      </c>
      <c r="CF153" s="117">
        <v>0</v>
      </c>
      <c r="CG153" s="118">
        <v>0</v>
      </c>
      <c r="CH153" s="270">
        <v>2</v>
      </c>
      <c r="CI153" s="117">
        <v>0</v>
      </c>
      <c r="CJ153" s="117">
        <v>0</v>
      </c>
      <c r="CK153" s="117">
        <v>0</v>
      </c>
      <c r="CL153" s="117">
        <v>0</v>
      </c>
      <c r="CM153" s="117">
        <v>0</v>
      </c>
      <c r="CN153" s="117">
        <v>0</v>
      </c>
      <c r="CO153" s="117">
        <v>0</v>
      </c>
      <c r="CP153" s="117">
        <v>0</v>
      </c>
      <c r="CQ153" s="117">
        <v>0</v>
      </c>
      <c r="CR153" s="117">
        <v>0</v>
      </c>
      <c r="CS153" s="117">
        <v>2</v>
      </c>
      <c r="CT153" s="117">
        <v>0</v>
      </c>
      <c r="CU153" s="117">
        <v>0</v>
      </c>
      <c r="CV153" s="117">
        <v>0</v>
      </c>
      <c r="CW153" s="117">
        <v>0</v>
      </c>
      <c r="CX153" s="117">
        <v>0</v>
      </c>
      <c r="CY153" s="118">
        <v>0</v>
      </c>
      <c r="CZ153" s="270">
        <v>9</v>
      </c>
      <c r="DA153" s="117">
        <v>2</v>
      </c>
      <c r="DB153" s="117">
        <v>0</v>
      </c>
      <c r="DC153" s="117">
        <v>0</v>
      </c>
      <c r="DD153" s="117">
        <v>1</v>
      </c>
      <c r="DE153" s="118">
        <v>6</v>
      </c>
    </row>
    <row r="154" spans="1:263" s="61" customFormat="1" ht="11.1" customHeight="1" x14ac:dyDescent="0.15">
      <c r="A154" s="51" t="s">
        <v>911</v>
      </c>
      <c r="B154" s="52" t="s">
        <v>966</v>
      </c>
      <c r="C154" s="53" t="s">
        <v>912</v>
      </c>
      <c r="D154" s="53" t="s">
        <v>122</v>
      </c>
      <c r="E154" s="53" t="s">
        <v>136</v>
      </c>
      <c r="F154" s="53" t="s">
        <v>98</v>
      </c>
      <c r="G154" s="53" t="s">
        <v>149</v>
      </c>
      <c r="H154" s="53" t="s">
        <v>214</v>
      </c>
      <c r="I154" s="53" t="s">
        <v>912</v>
      </c>
      <c r="J154" s="53" t="s">
        <v>67</v>
      </c>
      <c r="K154" s="53" t="s">
        <v>149</v>
      </c>
      <c r="L154" s="53" t="s">
        <v>199</v>
      </c>
      <c r="M154" s="53" t="s">
        <v>200</v>
      </c>
      <c r="N154" s="117">
        <v>1</v>
      </c>
      <c r="O154" s="118" t="s">
        <v>195</v>
      </c>
      <c r="P154" s="220">
        <f t="shared" si="52"/>
        <v>13</v>
      </c>
      <c r="Q154" s="221">
        <f t="shared" si="53"/>
        <v>4</v>
      </c>
      <c r="R154" s="222">
        <f t="shared" si="54"/>
        <v>4</v>
      </c>
      <c r="S154" s="119">
        <v>1</v>
      </c>
      <c r="T154" s="220">
        <f t="shared" si="56"/>
        <v>0</v>
      </c>
      <c r="U154" s="117">
        <v>0</v>
      </c>
      <c r="V154" s="117">
        <v>0</v>
      </c>
      <c r="W154" s="117">
        <v>0</v>
      </c>
      <c r="X154" s="118">
        <v>0</v>
      </c>
      <c r="Y154" s="220">
        <f t="shared" si="57"/>
        <v>0</v>
      </c>
      <c r="Z154" s="117">
        <v>0</v>
      </c>
      <c r="AA154" s="117">
        <v>0</v>
      </c>
      <c r="AB154" s="117">
        <v>0</v>
      </c>
      <c r="AC154" s="117">
        <v>0</v>
      </c>
      <c r="AD154" s="117">
        <v>0</v>
      </c>
      <c r="AE154" s="117">
        <v>0</v>
      </c>
      <c r="AF154" s="117">
        <v>0</v>
      </c>
      <c r="AG154" s="117">
        <v>0</v>
      </c>
      <c r="AH154" s="117">
        <v>0</v>
      </c>
      <c r="AI154" s="117">
        <v>0</v>
      </c>
      <c r="AJ154" s="117">
        <v>0</v>
      </c>
      <c r="AK154" s="117">
        <v>0</v>
      </c>
      <c r="AL154" s="117">
        <v>0</v>
      </c>
      <c r="AM154" s="117">
        <v>0</v>
      </c>
      <c r="AN154" s="117">
        <v>0</v>
      </c>
      <c r="AO154" s="117">
        <v>0</v>
      </c>
      <c r="AP154" s="117">
        <v>0</v>
      </c>
      <c r="AQ154" s="117">
        <v>0</v>
      </c>
      <c r="AR154" s="117">
        <v>0</v>
      </c>
      <c r="AS154" s="117">
        <v>0</v>
      </c>
      <c r="AT154" s="117">
        <v>0</v>
      </c>
      <c r="AU154" s="117">
        <v>0</v>
      </c>
      <c r="AV154" s="117">
        <v>0</v>
      </c>
      <c r="AW154" s="117">
        <v>0</v>
      </c>
      <c r="AX154" s="117">
        <v>0</v>
      </c>
      <c r="AY154" s="117">
        <v>0</v>
      </c>
      <c r="AZ154" s="117">
        <v>0</v>
      </c>
      <c r="BA154" s="117">
        <v>0</v>
      </c>
      <c r="BB154" s="117">
        <v>0</v>
      </c>
      <c r="BC154" s="269">
        <v>1</v>
      </c>
      <c r="BD154" s="270">
        <v>2</v>
      </c>
      <c r="BE154" s="117">
        <v>2</v>
      </c>
      <c r="BF154" s="117">
        <v>0</v>
      </c>
      <c r="BG154" s="117">
        <v>0</v>
      </c>
      <c r="BH154" s="118">
        <v>0</v>
      </c>
      <c r="BI154" s="270">
        <v>0</v>
      </c>
      <c r="BJ154" s="117">
        <v>0</v>
      </c>
      <c r="BK154" s="117">
        <v>0</v>
      </c>
      <c r="BL154" s="117">
        <v>0</v>
      </c>
      <c r="BM154" s="117">
        <v>0</v>
      </c>
      <c r="BN154" s="118">
        <v>0</v>
      </c>
      <c r="BO154" s="220">
        <f t="shared" si="58"/>
        <v>7</v>
      </c>
      <c r="BP154" s="270">
        <v>7</v>
      </c>
      <c r="BQ154" s="117">
        <v>1</v>
      </c>
      <c r="BR154" s="117">
        <v>0</v>
      </c>
      <c r="BS154" s="117">
        <v>5</v>
      </c>
      <c r="BT154" s="118">
        <v>1</v>
      </c>
      <c r="BU154" s="269">
        <v>0</v>
      </c>
      <c r="BV154" s="117">
        <v>0</v>
      </c>
      <c r="BW154" s="117">
        <v>0</v>
      </c>
      <c r="BX154" s="118">
        <v>0</v>
      </c>
      <c r="BY154" s="270">
        <v>0</v>
      </c>
      <c r="BZ154" s="117">
        <v>0</v>
      </c>
      <c r="CA154" s="117">
        <v>0</v>
      </c>
      <c r="CB154" s="117">
        <v>0</v>
      </c>
      <c r="CC154" s="117">
        <v>0</v>
      </c>
      <c r="CD154" s="117">
        <v>0</v>
      </c>
      <c r="CE154" s="117">
        <v>0</v>
      </c>
      <c r="CF154" s="117">
        <v>0</v>
      </c>
      <c r="CG154" s="118">
        <v>0</v>
      </c>
      <c r="CH154" s="270">
        <v>1</v>
      </c>
      <c r="CI154" s="117">
        <v>0</v>
      </c>
      <c r="CJ154" s="117">
        <v>0</v>
      </c>
      <c r="CK154" s="117">
        <v>0</v>
      </c>
      <c r="CL154" s="117">
        <v>0</v>
      </c>
      <c r="CM154" s="117">
        <v>0</v>
      </c>
      <c r="CN154" s="117">
        <v>0</v>
      </c>
      <c r="CO154" s="117">
        <v>0</v>
      </c>
      <c r="CP154" s="117">
        <v>0</v>
      </c>
      <c r="CQ154" s="117">
        <v>0</v>
      </c>
      <c r="CR154" s="117">
        <v>0</v>
      </c>
      <c r="CS154" s="117">
        <v>1</v>
      </c>
      <c r="CT154" s="117">
        <v>0</v>
      </c>
      <c r="CU154" s="117">
        <v>0</v>
      </c>
      <c r="CV154" s="117">
        <v>0</v>
      </c>
      <c r="CW154" s="117">
        <v>0</v>
      </c>
      <c r="CX154" s="117">
        <v>0</v>
      </c>
      <c r="CY154" s="118">
        <v>0</v>
      </c>
      <c r="CZ154" s="270">
        <v>1</v>
      </c>
      <c r="DA154" s="117">
        <v>0</v>
      </c>
      <c r="DB154" s="117">
        <v>0</v>
      </c>
      <c r="DC154" s="117">
        <v>0</v>
      </c>
      <c r="DD154" s="117">
        <v>1</v>
      </c>
      <c r="DE154" s="118">
        <v>0</v>
      </c>
    </row>
    <row r="155" spans="1:263" s="61" customFormat="1" ht="11.1" customHeight="1" x14ac:dyDescent="0.15">
      <c r="A155" s="51" t="s">
        <v>948</v>
      </c>
      <c r="B155" s="52" t="s">
        <v>966</v>
      </c>
      <c r="C155" s="53" t="s">
        <v>949</v>
      </c>
      <c r="D155" s="53" t="s">
        <v>122</v>
      </c>
      <c r="E155" s="53" t="s">
        <v>136</v>
      </c>
      <c r="F155" s="53" t="s">
        <v>98</v>
      </c>
      <c r="G155" s="53" t="s">
        <v>149</v>
      </c>
      <c r="H155" s="53" t="s">
        <v>190</v>
      </c>
      <c r="I155" s="53" t="s">
        <v>950</v>
      </c>
      <c r="J155" s="53" t="s">
        <v>67</v>
      </c>
      <c r="K155" s="53" t="s">
        <v>149</v>
      </c>
      <c r="L155" s="53" t="s">
        <v>199</v>
      </c>
      <c r="M155" s="53" t="s">
        <v>207</v>
      </c>
      <c r="N155" s="117">
        <v>1</v>
      </c>
      <c r="O155" s="118" t="s">
        <v>195</v>
      </c>
      <c r="P155" s="220">
        <f t="shared" si="52"/>
        <v>15</v>
      </c>
      <c r="Q155" s="221">
        <f t="shared" si="53"/>
        <v>2</v>
      </c>
      <c r="R155" s="222">
        <f t="shared" si="54"/>
        <v>2</v>
      </c>
      <c r="S155" s="119">
        <v>2</v>
      </c>
      <c r="T155" s="220">
        <f t="shared" si="56"/>
        <v>0</v>
      </c>
      <c r="U155" s="117">
        <v>0</v>
      </c>
      <c r="V155" s="117">
        <v>0</v>
      </c>
      <c r="W155" s="117">
        <v>0</v>
      </c>
      <c r="X155" s="118">
        <v>0</v>
      </c>
      <c r="Y155" s="220">
        <f t="shared" si="57"/>
        <v>0</v>
      </c>
      <c r="Z155" s="117">
        <v>0</v>
      </c>
      <c r="AA155" s="117">
        <v>0</v>
      </c>
      <c r="AB155" s="117">
        <v>0</v>
      </c>
      <c r="AC155" s="117">
        <v>0</v>
      </c>
      <c r="AD155" s="117">
        <v>0</v>
      </c>
      <c r="AE155" s="117">
        <v>0</v>
      </c>
      <c r="AF155" s="117">
        <v>0</v>
      </c>
      <c r="AG155" s="117">
        <v>0</v>
      </c>
      <c r="AH155" s="117">
        <v>0</v>
      </c>
      <c r="AI155" s="117">
        <v>0</v>
      </c>
      <c r="AJ155" s="117">
        <v>0</v>
      </c>
      <c r="AK155" s="117">
        <v>0</v>
      </c>
      <c r="AL155" s="117">
        <v>0</v>
      </c>
      <c r="AM155" s="117">
        <v>0</v>
      </c>
      <c r="AN155" s="117">
        <v>0</v>
      </c>
      <c r="AO155" s="117">
        <v>0</v>
      </c>
      <c r="AP155" s="117">
        <v>0</v>
      </c>
      <c r="AQ155" s="117">
        <v>0</v>
      </c>
      <c r="AR155" s="117">
        <v>0</v>
      </c>
      <c r="AS155" s="117">
        <v>0</v>
      </c>
      <c r="AT155" s="117">
        <v>0</v>
      </c>
      <c r="AU155" s="117">
        <v>0</v>
      </c>
      <c r="AV155" s="117">
        <v>0</v>
      </c>
      <c r="AW155" s="117">
        <v>0</v>
      </c>
      <c r="AX155" s="117">
        <v>0</v>
      </c>
      <c r="AY155" s="117">
        <v>0</v>
      </c>
      <c r="AZ155" s="117">
        <v>0</v>
      </c>
      <c r="BA155" s="117">
        <v>0</v>
      </c>
      <c r="BB155" s="117">
        <v>0</v>
      </c>
      <c r="BC155" s="269">
        <v>0</v>
      </c>
      <c r="BD155" s="270">
        <v>0</v>
      </c>
      <c r="BE155" s="117">
        <v>0</v>
      </c>
      <c r="BF155" s="117">
        <v>0</v>
      </c>
      <c r="BG155" s="117">
        <v>0</v>
      </c>
      <c r="BH155" s="118">
        <v>0</v>
      </c>
      <c r="BI155" s="270">
        <v>0</v>
      </c>
      <c r="BJ155" s="117">
        <v>0</v>
      </c>
      <c r="BK155" s="117">
        <v>0</v>
      </c>
      <c r="BL155" s="117">
        <v>0</v>
      </c>
      <c r="BM155" s="117">
        <v>0</v>
      </c>
      <c r="BN155" s="118">
        <v>0</v>
      </c>
      <c r="BO155" s="220">
        <f t="shared" si="58"/>
        <v>9</v>
      </c>
      <c r="BP155" s="270">
        <v>9</v>
      </c>
      <c r="BQ155" s="117">
        <v>3</v>
      </c>
      <c r="BR155" s="117">
        <v>0</v>
      </c>
      <c r="BS155" s="117">
        <v>5</v>
      </c>
      <c r="BT155" s="118">
        <v>1</v>
      </c>
      <c r="BU155" s="269">
        <v>0</v>
      </c>
      <c r="BV155" s="117">
        <v>0</v>
      </c>
      <c r="BW155" s="117">
        <v>0</v>
      </c>
      <c r="BX155" s="118">
        <v>0</v>
      </c>
      <c r="BY155" s="270">
        <v>0</v>
      </c>
      <c r="BZ155" s="117">
        <v>0</v>
      </c>
      <c r="CA155" s="117">
        <v>0</v>
      </c>
      <c r="CB155" s="117">
        <v>0</v>
      </c>
      <c r="CC155" s="117">
        <v>0</v>
      </c>
      <c r="CD155" s="117">
        <v>0</v>
      </c>
      <c r="CE155" s="117">
        <v>0</v>
      </c>
      <c r="CF155" s="117">
        <v>0</v>
      </c>
      <c r="CG155" s="118">
        <v>0</v>
      </c>
      <c r="CH155" s="270">
        <v>2</v>
      </c>
      <c r="CI155" s="117">
        <v>0</v>
      </c>
      <c r="CJ155" s="117">
        <v>0</v>
      </c>
      <c r="CK155" s="117">
        <v>0</v>
      </c>
      <c r="CL155" s="117">
        <v>0</v>
      </c>
      <c r="CM155" s="117">
        <v>0</v>
      </c>
      <c r="CN155" s="117">
        <v>0</v>
      </c>
      <c r="CO155" s="117">
        <v>0</v>
      </c>
      <c r="CP155" s="117">
        <v>0</v>
      </c>
      <c r="CQ155" s="117">
        <v>0</v>
      </c>
      <c r="CR155" s="117">
        <v>0</v>
      </c>
      <c r="CS155" s="117">
        <v>2</v>
      </c>
      <c r="CT155" s="117">
        <v>0</v>
      </c>
      <c r="CU155" s="117">
        <v>0</v>
      </c>
      <c r="CV155" s="117">
        <v>0</v>
      </c>
      <c r="CW155" s="117">
        <v>0</v>
      </c>
      <c r="CX155" s="117">
        <v>0</v>
      </c>
      <c r="CY155" s="118">
        <v>0</v>
      </c>
      <c r="CZ155" s="270">
        <v>2</v>
      </c>
      <c r="DA155" s="117">
        <v>1</v>
      </c>
      <c r="DB155" s="117">
        <v>0</v>
      </c>
      <c r="DC155" s="117">
        <v>0</v>
      </c>
      <c r="DD155" s="117">
        <v>1</v>
      </c>
      <c r="DE155" s="118">
        <v>0</v>
      </c>
    </row>
    <row r="156" spans="1:263" s="61" customFormat="1" ht="11.1" customHeight="1" x14ac:dyDescent="0.15">
      <c r="A156" s="51" t="s">
        <v>539</v>
      </c>
      <c r="B156" s="52" t="s">
        <v>966</v>
      </c>
      <c r="C156" s="53" t="s">
        <v>540</v>
      </c>
      <c r="D156" s="53" t="s">
        <v>122</v>
      </c>
      <c r="E156" s="53" t="s">
        <v>136</v>
      </c>
      <c r="F156" s="53" t="s">
        <v>98</v>
      </c>
      <c r="G156" s="53" t="s">
        <v>149</v>
      </c>
      <c r="H156" s="53" t="s">
        <v>94</v>
      </c>
      <c r="I156" s="53" t="s">
        <v>541</v>
      </c>
      <c r="J156" s="53" t="s">
        <v>67</v>
      </c>
      <c r="K156" s="53" t="s">
        <v>149</v>
      </c>
      <c r="L156" s="53" t="s">
        <v>199</v>
      </c>
      <c r="M156" s="53" t="s">
        <v>206</v>
      </c>
      <c r="N156" s="117">
        <v>1</v>
      </c>
      <c r="O156" s="118" t="s">
        <v>195</v>
      </c>
      <c r="P156" s="220">
        <f t="shared" si="52"/>
        <v>5</v>
      </c>
      <c r="Q156" s="221">
        <f t="shared" si="53"/>
        <v>1</v>
      </c>
      <c r="R156" s="222">
        <f t="shared" si="54"/>
        <v>1</v>
      </c>
      <c r="S156" s="119">
        <v>0</v>
      </c>
      <c r="T156" s="220">
        <f t="shared" si="56"/>
        <v>0</v>
      </c>
      <c r="U156" s="117">
        <v>0</v>
      </c>
      <c r="V156" s="117">
        <v>0</v>
      </c>
      <c r="W156" s="117">
        <v>0</v>
      </c>
      <c r="X156" s="118">
        <v>0</v>
      </c>
      <c r="Y156" s="220">
        <f t="shared" si="57"/>
        <v>0</v>
      </c>
      <c r="Z156" s="117">
        <v>0</v>
      </c>
      <c r="AA156" s="117">
        <v>0</v>
      </c>
      <c r="AB156" s="117">
        <v>0</v>
      </c>
      <c r="AC156" s="117">
        <v>0</v>
      </c>
      <c r="AD156" s="117">
        <v>0</v>
      </c>
      <c r="AE156" s="117">
        <v>0</v>
      </c>
      <c r="AF156" s="117">
        <v>0</v>
      </c>
      <c r="AG156" s="117">
        <v>0</v>
      </c>
      <c r="AH156" s="117">
        <v>0</v>
      </c>
      <c r="AI156" s="117">
        <v>0</v>
      </c>
      <c r="AJ156" s="117">
        <v>0</v>
      </c>
      <c r="AK156" s="117">
        <v>0</v>
      </c>
      <c r="AL156" s="117">
        <v>0</v>
      </c>
      <c r="AM156" s="117">
        <v>0</v>
      </c>
      <c r="AN156" s="117">
        <v>0</v>
      </c>
      <c r="AO156" s="117">
        <v>0</v>
      </c>
      <c r="AP156" s="117">
        <v>0</v>
      </c>
      <c r="AQ156" s="117">
        <v>0</v>
      </c>
      <c r="AR156" s="117">
        <v>0</v>
      </c>
      <c r="AS156" s="117">
        <v>0</v>
      </c>
      <c r="AT156" s="117">
        <v>0</v>
      </c>
      <c r="AU156" s="117">
        <v>0</v>
      </c>
      <c r="AV156" s="117">
        <v>0</v>
      </c>
      <c r="AW156" s="117">
        <v>0</v>
      </c>
      <c r="AX156" s="117">
        <v>0</v>
      </c>
      <c r="AY156" s="117">
        <v>0</v>
      </c>
      <c r="AZ156" s="117">
        <v>0</v>
      </c>
      <c r="BA156" s="117">
        <v>0</v>
      </c>
      <c r="BB156" s="117">
        <v>0</v>
      </c>
      <c r="BC156" s="269">
        <v>0</v>
      </c>
      <c r="BD156" s="270">
        <v>1</v>
      </c>
      <c r="BE156" s="117">
        <v>1</v>
      </c>
      <c r="BF156" s="117">
        <v>0</v>
      </c>
      <c r="BG156" s="117">
        <v>0</v>
      </c>
      <c r="BH156" s="118">
        <v>0</v>
      </c>
      <c r="BI156" s="270">
        <v>0</v>
      </c>
      <c r="BJ156" s="117">
        <v>0</v>
      </c>
      <c r="BK156" s="117">
        <v>0</v>
      </c>
      <c r="BL156" s="117">
        <v>0</v>
      </c>
      <c r="BM156" s="117">
        <v>0</v>
      </c>
      <c r="BN156" s="118">
        <v>0</v>
      </c>
      <c r="BO156" s="220">
        <f t="shared" si="58"/>
        <v>3</v>
      </c>
      <c r="BP156" s="270">
        <v>3</v>
      </c>
      <c r="BQ156" s="117">
        <v>1</v>
      </c>
      <c r="BR156" s="117">
        <v>0</v>
      </c>
      <c r="BS156" s="117">
        <v>2</v>
      </c>
      <c r="BT156" s="118">
        <v>0</v>
      </c>
      <c r="BU156" s="269">
        <v>0</v>
      </c>
      <c r="BV156" s="117">
        <v>0</v>
      </c>
      <c r="BW156" s="117">
        <v>0</v>
      </c>
      <c r="BX156" s="118">
        <v>0</v>
      </c>
      <c r="BY156" s="270">
        <v>0</v>
      </c>
      <c r="BZ156" s="117">
        <v>0</v>
      </c>
      <c r="CA156" s="117">
        <v>0</v>
      </c>
      <c r="CB156" s="117">
        <v>0</v>
      </c>
      <c r="CC156" s="117">
        <v>0</v>
      </c>
      <c r="CD156" s="117">
        <v>0</v>
      </c>
      <c r="CE156" s="117">
        <v>0</v>
      </c>
      <c r="CF156" s="117">
        <v>0</v>
      </c>
      <c r="CG156" s="118">
        <v>0</v>
      </c>
      <c r="CH156" s="270">
        <v>0</v>
      </c>
      <c r="CI156" s="117">
        <v>0</v>
      </c>
      <c r="CJ156" s="117">
        <v>0</v>
      </c>
      <c r="CK156" s="117">
        <v>0</v>
      </c>
      <c r="CL156" s="117">
        <v>0</v>
      </c>
      <c r="CM156" s="117">
        <v>0</v>
      </c>
      <c r="CN156" s="117">
        <v>0</v>
      </c>
      <c r="CO156" s="117">
        <v>0</v>
      </c>
      <c r="CP156" s="117">
        <v>0</v>
      </c>
      <c r="CQ156" s="117">
        <v>0</v>
      </c>
      <c r="CR156" s="117">
        <v>0</v>
      </c>
      <c r="CS156" s="117">
        <v>0</v>
      </c>
      <c r="CT156" s="117">
        <v>0</v>
      </c>
      <c r="CU156" s="117">
        <v>0</v>
      </c>
      <c r="CV156" s="117">
        <v>0</v>
      </c>
      <c r="CW156" s="117">
        <v>0</v>
      </c>
      <c r="CX156" s="117">
        <v>0</v>
      </c>
      <c r="CY156" s="118">
        <v>0</v>
      </c>
      <c r="CZ156" s="270">
        <v>1</v>
      </c>
      <c r="DA156" s="117">
        <v>0</v>
      </c>
      <c r="DB156" s="117">
        <v>0</v>
      </c>
      <c r="DC156" s="117">
        <v>0</v>
      </c>
      <c r="DD156" s="117">
        <v>0</v>
      </c>
      <c r="DE156" s="118">
        <v>1</v>
      </c>
    </row>
    <row r="157" spans="1:263" s="217" customFormat="1" ht="11.1" customHeight="1" x14ac:dyDescent="0.15">
      <c r="A157" s="208"/>
      <c r="B157" s="209"/>
      <c r="C157" s="209" t="s">
        <v>158</v>
      </c>
      <c r="D157" s="209"/>
      <c r="E157" s="209"/>
      <c r="F157" s="209"/>
      <c r="G157" s="209"/>
      <c r="H157" s="209"/>
      <c r="I157" s="209"/>
      <c r="J157" s="209"/>
      <c r="K157" s="209"/>
      <c r="L157" s="209"/>
      <c r="M157" s="209"/>
      <c r="N157" s="218">
        <f>SUM(N158:N163)</f>
        <v>6</v>
      </c>
      <c r="O157" s="219"/>
      <c r="P157" s="220">
        <f t="shared" si="52"/>
        <v>99</v>
      </c>
      <c r="Q157" s="221">
        <f t="shared" si="53"/>
        <v>29</v>
      </c>
      <c r="R157" s="222">
        <f t="shared" si="54"/>
        <v>28</v>
      </c>
      <c r="S157" s="223">
        <f t="shared" ref="S157:CD157" si="64">SUM(S158:S163)</f>
        <v>17</v>
      </c>
      <c r="T157" s="220">
        <f t="shared" si="56"/>
        <v>0</v>
      </c>
      <c r="U157" s="218">
        <f t="shared" si="64"/>
        <v>0</v>
      </c>
      <c r="V157" s="218">
        <f t="shared" si="64"/>
        <v>0</v>
      </c>
      <c r="W157" s="218">
        <f t="shared" si="64"/>
        <v>0</v>
      </c>
      <c r="X157" s="219">
        <f t="shared" si="64"/>
        <v>0</v>
      </c>
      <c r="Y157" s="220">
        <f t="shared" si="57"/>
        <v>0</v>
      </c>
      <c r="Z157" s="218">
        <f t="shared" si="64"/>
        <v>0</v>
      </c>
      <c r="AA157" s="218">
        <f t="shared" si="64"/>
        <v>0</v>
      </c>
      <c r="AB157" s="218">
        <f t="shared" si="64"/>
        <v>0</v>
      </c>
      <c r="AC157" s="218">
        <f t="shared" si="64"/>
        <v>0</v>
      </c>
      <c r="AD157" s="218">
        <f t="shared" si="64"/>
        <v>0</v>
      </c>
      <c r="AE157" s="218">
        <f t="shared" si="64"/>
        <v>0</v>
      </c>
      <c r="AF157" s="218">
        <f t="shared" si="64"/>
        <v>0</v>
      </c>
      <c r="AG157" s="218">
        <f t="shared" si="64"/>
        <v>0</v>
      </c>
      <c r="AH157" s="218">
        <f t="shared" si="64"/>
        <v>0</v>
      </c>
      <c r="AI157" s="218">
        <f t="shared" si="64"/>
        <v>0</v>
      </c>
      <c r="AJ157" s="218">
        <f t="shared" si="64"/>
        <v>0</v>
      </c>
      <c r="AK157" s="218">
        <f t="shared" si="64"/>
        <v>0</v>
      </c>
      <c r="AL157" s="218">
        <f t="shared" si="64"/>
        <v>0</v>
      </c>
      <c r="AM157" s="218">
        <f t="shared" si="64"/>
        <v>0</v>
      </c>
      <c r="AN157" s="218">
        <f t="shared" si="64"/>
        <v>0</v>
      </c>
      <c r="AO157" s="218">
        <f t="shared" si="64"/>
        <v>0</v>
      </c>
      <c r="AP157" s="218">
        <f t="shared" si="64"/>
        <v>0</v>
      </c>
      <c r="AQ157" s="218">
        <f t="shared" si="64"/>
        <v>0</v>
      </c>
      <c r="AR157" s="218">
        <f t="shared" si="64"/>
        <v>0</v>
      </c>
      <c r="AS157" s="218">
        <f t="shared" si="64"/>
        <v>0</v>
      </c>
      <c r="AT157" s="218">
        <f t="shared" si="64"/>
        <v>0</v>
      </c>
      <c r="AU157" s="218">
        <f t="shared" si="64"/>
        <v>0</v>
      </c>
      <c r="AV157" s="218">
        <f t="shared" si="64"/>
        <v>0</v>
      </c>
      <c r="AW157" s="218">
        <f t="shared" si="64"/>
        <v>0</v>
      </c>
      <c r="AX157" s="218">
        <f t="shared" si="64"/>
        <v>0</v>
      </c>
      <c r="AY157" s="218">
        <f t="shared" si="64"/>
        <v>0</v>
      </c>
      <c r="AZ157" s="218">
        <f t="shared" si="64"/>
        <v>0</v>
      </c>
      <c r="BA157" s="218">
        <f t="shared" si="64"/>
        <v>0</v>
      </c>
      <c r="BB157" s="218">
        <f t="shared" si="64"/>
        <v>0</v>
      </c>
      <c r="BC157" s="218">
        <f>SUM(BC158:BC163)</f>
        <v>2</v>
      </c>
      <c r="BD157" s="224">
        <f t="shared" si="64"/>
        <v>9</v>
      </c>
      <c r="BE157" s="218">
        <f t="shared" si="64"/>
        <v>8</v>
      </c>
      <c r="BF157" s="218">
        <f t="shared" si="64"/>
        <v>1</v>
      </c>
      <c r="BG157" s="218">
        <f t="shared" si="64"/>
        <v>0</v>
      </c>
      <c r="BH157" s="219">
        <f t="shared" si="64"/>
        <v>0</v>
      </c>
      <c r="BI157" s="224">
        <f t="shared" si="64"/>
        <v>1</v>
      </c>
      <c r="BJ157" s="218">
        <f t="shared" si="64"/>
        <v>1</v>
      </c>
      <c r="BK157" s="218">
        <f t="shared" si="64"/>
        <v>0</v>
      </c>
      <c r="BL157" s="218">
        <f t="shared" si="64"/>
        <v>0</v>
      </c>
      <c r="BM157" s="218">
        <f t="shared" si="64"/>
        <v>0</v>
      </c>
      <c r="BN157" s="219">
        <f t="shared" si="64"/>
        <v>0</v>
      </c>
      <c r="BO157" s="220">
        <f t="shared" si="58"/>
        <v>44</v>
      </c>
      <c r="BP157" s="224">
        <f t="shared" si="64"/>
        <v>43</v>
      </c>
      <c r="BQ157" s="218">
        <f t="shared" si="64"/>
        <v>16</v>
      </c>
      <c r="BR157" s="218">
        <f t="shared" si="64"/>
        <v>0</v>
      </c>
      <c r="BS157" s="218">
        <f t="shared" si="64"/>
        <v>15</v>
      </c>
      <c r="BT157" s="219">
        <f t="shared" si="64"/>
        <v>12</v>
      </c>
      <c r="BU157" s="218">
        <f t="shared" si="64"/>
        <v>1</v>
      </c>
      <c r="BV157" s="218">
        <f t="shared" si="64"/>
        <v>1</v>
      </c>
      <c r="BW157" s="218">
        <f t="shared" si="64"/>
        <v>0</v>
      </c>
      <c r="BX157" s="219">
        <f t="shared" si="64"/>
        <v>0</v>
      </c>
      <c r="BY157" s="224">
        <f t="shared" si="64"/>
        <v>2</v>
      </c>
      <c r="BZ157" s="218">
        <f t="shared" si="64"/>
        <v>0</v>
      </c>
      <c r="CA157" s="218">
        <f t="shared" si="64"/>
        <v>0</v>
      </c>
      <c r="CB157" s="218">
        <f t="shared" si="64"/>
        <v>0</v>
      </c>
      <c r="CC157" s="218">
        <f t="shared" si="64"/>
        <v>0</v>
      </c>
      <c r="CD157" s="218">
        <f t="shared" si="64"/>
        <v>1</v>
      </c>
      <c r="CE157" s="218">
        <f t="shared" ref="CE157:DE157" si="65">SUM(CE158:CE163)</f>
        <v>1</v>
      </c>
      <c r="CF157" s="218">
        <f t="shared" si="65"/>
        <v>0</v>
      </c>
      <c r="CG157" s="219">
        <f t="shared" si="65"/>
        <v>0</v>
      </c>
      <c r="CH157" s="224">
        <f t="shared" si="65"/>
        <v>6</v>
      </c>
      <c r="CI157" s="218">
        <f t="shared" si="65"/>
        <v>0</v>
      </c>
      <c r="CJ157" s="218">
        <f t="shared" si="65"/>
        <v>0</v>
      </c>
      <c r="CK157" s="218">
        <f t="shared" si="65"/>
        <v>0</v>
      </c>
      <c r="CL157" s="218">
        <f t="shared" si="65"/>
        <v>0</v>
      </c>
      <c r="CM157" s="218">
        <f t="shared" si="65"/>
        <v>0</v>
      </c>
      <c r="CN157" s="218">
        <f t="shared" si="65"/>
        <v>0</v>
      </c>
      <c r="CO157" s="218">
        <f t="shared" si="65"/>
        <v>0</v>
      </c>
      <c r="CP157" s="218">
        <f t="shared" si="65"/>
        <v>0</v>
      </c>
      <c r="CQ157" s="218">
        <f t="shared" si="65"/>
        <v>0</v>
      </c>
      <c r="CR157" s="218">
        <f t="shared" si="65"/>
        <v>0</v>
      </c>
      <c r="CS157" s="218">
        <f t="shared" si="65"/>
        <v>6</v>
      </c>
      <c r="CT157" s="218">
        <f t="shared" si="65"/>
        <v>0</v>
      </c>
      <c r="CU157" s="218">
        <f t="shared" si="65"/>
        <v>0</v>
      </c>
      <c r="CV157" s="218">
        <f t="shared" si="65"/>
        <v>0</v>
      </c>
      <c r="CW157" s="218">
        <f t="shared" si="65"/>
        <v>0</v>
      </c>
      <c r="CX157" s="218">
        <f t="shared" si="65"/>
        <v>0</v>
      </c>
      <c r="CY157" s="219">
        <f t="shared" si="65"/>
        <v>0</v>
      </c>
      <c r="CZ157" s="224">
        <f t="shared" si="65"/>
        <v>18</v>
      </c>
      <c r="DA157" s="218">
        <f t="shared" si="65"/>
        <v>5</v>
      </c>
      <c r="DB157" s="218">
        <f t="shared" si="65"/>
        <v>0</v>
      </c>
      <c r="DC157" s="218">
        <f t="shared" si="65"/>
        <v>0</v>
      </c>
      <c r="DD157" s="218">
        <f t="shared" si="65"/>
        <v>3</v>
      </c>
      <c r="DE157" s="219">
        <f t="shared" si="65"/>
        <v>10</v>
      </c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</row>
    <row r="158" spans="1:263" s="61" customFormat="1" ht="11.1" customHeight="1" x14ac:dyDescent="0.15">
      <c r="A158" s="51" t="s">
        <v>580</v>
      </c>
      <c r="B158" s="52" t="s">
        <v>966</v>
      </c>
      <c r="C158" s="53" t="s">
        <v>581</v>
      </c>
      <c r="D158" s="53" t="s">
        <v>122</v>
      </c>
      <c r="E158" s="53" t="s">
        <v>136</v>
      </c>
      <c r="F158" s="53" t="s">
        <v>85</v>
      </c>
      <c r="G158" s="53" t="s">
        <v>158</v>
      </c>
      <c r="H158" s="53" t="s">
        <v>121</v>
      </c>
      <c r="I158" s="53" t="s">
        <v>581</v>
      </c>
      <c r="J158" s="53" t="s">
        <v>67</v>
      </c>
      <c r="K158" s="53" t="s">
        <v>149</v>
      </c>
      <c r="L158" s="53" t="s">
        <v>199</v>
      </c>
      <c r="M158" s="53" t="s">
        <v>206</v>
      </c>
      <c r="N158" s="117">
        <v>1</v>
      </c>
      <c r="O158" s="118" t="s">
        <v>195</v>
      </c>
      <c r="P158" s="220">
        <f t="shared" si="52"/>
        <v>5</v>
      </c>
      <c r="Q158" s="221">
        <f t="shared" si="53"/>
        <v>2</v>
      </c>
      <c r="R158" s="222">
        <f t="shared" si="54"/>
        <v>2</v>
      </c>
      <c r="S158" s="119">
        <v>1</v>
      </c>
      <c r="T158" s="220">
        <f t="shared" si="56"/>
        <v>0</v>
      </c>
      <c r="U158" s="117">
        <v>0</v>
      </c>
      <c r="V158" s="117">
        <v>0</v>
      </c>
      <c r="W158" s="117">
        <v>0</v>
      </c>
      <c r="X158" s="118">
        <v>0</v>
      </c>
      <c r="Y158" s="220">
        <f t="shared" si="57"/>
        <v>0</v>
      </c>
      <c r="Z158" s="117">
        <v>0</v>
      </c>
      <c r="AA158" s="117">
        <v>0</v>
      </c>
      <c r="AB158" s="117">
        <v>0</v>
      </c>
      <c r="AC158" s="117">
        <v>0</v>
      </c>
      <c r="AD158" s="117">
        <v>0</v>
      </c>
      <c r="AE158" s="117">
        <v>0</v>
      </c>
      <c r="AF158" s="117">
        <v>0</v>
      </c>
      <c r="AG158" s="117">
        <v>0</v>
      </c>
      <c r="AH158" s="117">
        <v>0</v>
      </c>
      <c r="AI158" s="117">
        <v>0</v>
      </c>
      <c r="AJ158" s="117">
        <v>0</v>
      </c>
      <c r="AK158" s="117">
        <v>0</v>
      </c>
      <c r="AL158" s="117">
        <v>0</v>
      </c>
      <c r="AM158" s="117">
        <v>0</v>
      </c>
      <c r="AN158" s="117">
        <v>0</v>
      </c>
      <c r="AO158" s="117">
        <v>0</v>
      </c>
      <c r="AP158" s="117">
        <v>0</v>
      </c>
      <c r="AQ158" s="117">
        <v>0</v>
      </c>
      <c r="AR158" s="117">
        <v>0</v>
      </c>
      <c r="AS158" s="117">
        <v>0</v>
      </c>
      <c r="AT158" s="117">
        <v>0</v>
      </c>
      <c r="AU158" s="117">
        <v>0</v>
      </c>
      <c r="AV158" s="117">
        <v>0</v>
      </c>
      <c r="AW158" s="117">
        <v>0</v>
      </c>
      <c r="AX158" s="117">
        <v>0</v>
      </c>
      <c r="AY158" s="117">
        <v>0</v>
      </c>
      <c r="AZ158" s="117">
        <v>0</v>
      </c>
      <c r="BA158" s="117">
        <v>0</v>
      </c>
      <c r="BB158" s="117">
        <v>0</v>
      </c>
      <c r="BC158" s="269">
        <v>0</v>
      </c>
      <c r="BD158" s="270">
        <v>1</v>
      </c>
      <c r="BE158" s="117">
        <v>1</v>
      </c>
      <c r="BF158" s="117">
        <v>0</v>
      </c>
      <c r="BG158" s="117">
        <v>0</v>
      </c>
      <c r="BH158" s="118">
        <v>0</v>
      </c>
      <c r="BI158" s="270">
        <v>0</v>
      </c>
      <c r="BJ158" s="117">
        <v>0</v>
      </c>
      <c r="BK158" s="117">
        <v>0</v>
      </c>
      <c r="BL158" s="117">
        <v>0</v>
      </c>
      <c r="BM158" s="117">
        <v>0</v>
      </c>
      <c r="BN158" s="118">
        <v>0</v>
      </c>
      <c r="BO158" s="220">
        <f t="shared" si="58"/>
        <v>2</v>
      </c>
      <c r="BP158" s="270">
        <v>2</v>
      </c>
      <c r="BQ158" s="117">
        <v>1</v>
      </c>
      <c r="BR158" s="117">
        <v>0</v>
      </c>
      <c r="BS158" s="117">
        <v>1</v>
      </c>
      <c r="BT158" s="118">
        <v>0</v>
      </c>
      <c r="BU158" s="269">
        <v>0</v>
      </c>
      <c r="BV158" s="117">
        <v>0</v>
      </c>
      <c r="BW158" s="117">
        <v>0</v>
      </c>
      <c r="BX158" s="118">
        <v>0</v>
      </c>
      <c r="BY158" s="270">
        <v>0</v>
      </c>
      <c r="BZ158" s="117">
        <v>0</v>
      </c>
      <c r="CA158" s="117">
        <v>0</v>
      </c>
      <c r="CB158" s="117">
        <v>0</v>
      </c>
      <c r="CC158" s="117">
        <v>0</v>
      </c>
      <c r="CD158" s="117">
        <v>0</v>
      </c>
      <c r="CE158" s="117">
        <v>0</v>
      </c>
      <c r="CF158" s="117">
        <v>0</v>
      </c>
      <c r="CG158" s="118">
        <v>0</v>
      </c>
      <c r="CH158" s="270">
        <v>1</v>
      </c>
      <c r="CI158" s="117">
        <v>0</v>
      </c>
      <c r="CJ158" s="117">
        <v>0</v>
      </c>
      <c r="CK158" s="117">
        <v>0</v>
      </c>
      <c r="CL158" s="117">
        <v>0</v>
      </c>
      <c r="CM158" s="117">
        <v>0</v>
      </c>
      <c r="CN158" s="117">
        <v>0</v>
      </c>
      <c r="CO158" s="117">
        <v>0</v>
      </c>
      <c r="CP158" s="117">
        <v>0</v>
      </c>
      <c r="CQ158" s="117">
        <v>0</v>
      </c>
      <c r="CR158" s="117">
        <v>0</v>
      </c>
      <c r="CS158" s="117">
        <v>1</v>
      </c>
      <c r="CT158" s="117">
        <v>0</v>
      </c>
      <c r="CU158" s="117">
        <v>0</v>
      </c>
      <c r="CV158" s="117">
        <v>0</v>
      </c>
      <c r="CW158" s="117">
        <v>0</v>
      </c>
      <c r="CX158" s="117">
        <v>0</v>
      </c>
      <c r="CY158" s="118">
        <v>0</v>
      </c>
      <c r="CZ158" s="270">
        <v>0</v>
      </c>
      <c r="DA158" s="117">
        <v>0</v>
      </c>
      <c r="DB158" s="117">
        <v>0</v>
      </c>
      <c r="DC158" s="117">
        <v>0</v>
      </c>
      <c r="DD158" s="117">
        <v>0</v>
      </c>
      <c r="DE158" s="118">
        <v>0</v>
      </c>
    </row>
    <row r="159" spans="1:263" s="61" customFormat="1" ht="11.1" customHeight="1" x14ac:dyDescent="0.15">
      <c r="A159" s="51" t="s">
        <v>583</v>
      </c>
      <c r="B159" s="52" t="s">
        <v>966</v>
      </c>
      <c r="C159" s="53" t="s">
        <v>584</v>
      </c>
      <c r="D159" s="53" t="s">
        <v>122</v>
      </c>
      <c r="E159" s="53" t="s">
        <v>136</v>
      </c>
      <c r="F159" s="53" t="s">
        <v>85</v>
      </c>
      <c r="G159" s="53" t="s">
        <v>158</v>
      </c>
      <c r="H159" s="53" t="s">
        <v>216</v>
      </c>
      <c r="I159" s="53" t="s">
        <v>584</v>
      </c>
      <c r="J159" s="53" t="s">
        <v>67</v>
      </c>
      <c r="K159" s="53" t="s">
        <v>149</v>
      </c>
      <c r="L159" s="53" t="s">
        <v>199</v>
      </c>
      <c r="M159" s="53" t="s">
        <v>206</v>
      </c>
      <c r="N159" s="117">
        <v>1</v>
      </c>
      <c r="O159" s="118" t="s">
        <v>195</v>
      </c>
      <c r="P159" s="220">
        <f t="shared" si="52"/>
        <v>5</v>
      </c>
      <c r="Q159" s="221">
        <f t="shared" si="53"/>
        <v>2</v>
      </c>
      <c r="R159" s="222">
        <f t="shared" si="54"/>
        <v>2</v>
      </c>
      <c r="S159" s="119">
        <v>1</v>
      </c>
      <c r="T159" s="220">
        <f t="shared" si="56"/>
        <v>0</v>
      </c>
      <c r="U159" s="117">
        <v>0</v>
      </c>
      <c r="V159" s="117">
        <v>0</v>
      </c>
      <c r="W159" s="117">
        <v>0</v>
      </c>
      <c r="X159" s="118">
        <v>0</v>
      </c>
      <c r="Y159" s="220">
        <f t="shared" si="57"/>
        <v>0</v>
      </c>
      <c r="Z159" s="117">
        <v>0</v>
      </c>
      <c r="AA159" s="117">
        <v>0</v>
      </c>
      <c r="AB159" s="117">
        <v>0</v>
      </c>
      <c r="AC159" s="117">
        <v>0</v>
      </c>
      <c r="AD159" s="117">
        <v>0</v>
      </c>
      <c r="AE159" s="117">
        <v>0</v>
      </c>
      <c r="AF159" s="117">
        <v>0</v>
      </c>
      <c r="AG159" s="117">
        <v>0</v>
      </c>
      <c r="AH159" s="117">
        <v>0</v>
      </c>
      <c r="AI159" s="117">
        <v>0</v>
      </c>
      <c r="AJ159" s="117">
        <v>0</v>
      </c>
      <c r="AK159" s="117">
        <v>0</v>
      </c>
      <c r="AL159" s="117">
        <v>0</v>
      </c>
      <c r="AM159" s="117">
        <v>0</v>
      </c>
      <c r="AN159" s="117">
        <v>0</v>
      </c>
      <c r="AO159" s="117">
        <v>0</v>
      </c>
      <c r="AP159" s="117">
        <v>0</v>
      </c>
      <c r="AQ159" s="117">
        <v>0</v>
      </c>
      <c r="AR159" s="117">
        <v>0</v>
      </c>
      <c r="AS159" s="117">
        <v>0</v>
      </c>
      <c r="AT159" s="117">
        <v>0</v>
      </c>
      <c r="AU159" s="117">
        <v>0</v>
      </c>
      <c r="AV159" s="117">
        <v>0</v>
      </c>
      <c r="AW159" s="117">
        <v>0</v>
      </c>
      <c r="AX159" s="117">
        <v>0</v>
      </c>
      <c r="AY159" s="117">
        <v>0</v>
      </c>
      <c r="AZ159" s="117">
        <v>0</v>
      </c>
      <c r="BA159" s="117">
        <v>0</v>
      </c>
      <c r="BB159" s="117">
        <v>0</v>
      </c>
      <c r="BC159" s="269">
        <v>0</v>
      </c>
      <c r="BD159" s="270">
        <v>1</v>
      </c>
      <c r="BE159" s="117">
        <v>1</v>
      </c>
      <c r="BF159" s="117">
        <v>0</v>
      </c>
      <c r="BG159" s="117">
        <v>0</v>
      </c>
      <c r="BH159" s="118">
        <v>0</v>
      </c>
      <c r="BI159" s="270">
        <v>0</v>
      </c>
      <c r="BJ159" s="117">
        <v>0</v>
      </c>
      <c r="BK159" s="117">
        <v>0</v>
      </c>
      <c r="BL159" s="117">
        <v>0</v>
      </c>
      <c r="BM159" s="117">
        <v>0</v>
      </c>
      <c r="BN159" s="118">
        <v>0</v>
      </c>
      <c r="BO159" s="220">
        <f t="shared" si="58"/>
        <v>3</v>
      </c>
      <c r="BP159" s="270">
        <v>3</v>
      </c>
      <c r="BQ159" s="117">
        <v>1</v>
      </c>
      <c r="BR159" s="117">
        <v>0</v>
      </c>
      <c r="BS159" s="117">
        <v>2</v>
      </c>
      <c r="BT159" s="118">
        <v>0</v>
      </c>
      <c r="BU159" s="269">
        <v>0</v>
      </c>
      <c r="BV159" s="117">
        <v>0</v>
      </c>
      <c r="BW159" s="117">
        <v>0</v>
      </c>
      <c r="BX159" s="118">
        <v>0</v>
      </c>
      <c r="BY159" s="270">
        <v>0</v>
      </c>
      <c r="BZ159" s="117">
        <v>0</v>
      </c>
      <c r="CA159" s="117">
        <v>0</v>
      </c>
      <c r="CB159" s="117">
        <v>0</v>
      </c>
      <c r="CC159" s="117">
        <v>0</v>
      </c>
      <c r="CD159" s="117">
        <v>0</v>
      </c>
      <c r="CE159" s="117">
        <v>0</v>
      </c>
      <c r="CF159" s="117">
        <v>0</v>
      </c>
      <c r="CG159" s="118">
        <v>0</v>
      </c>
      <c r="CH159" s="270">
        <v>0</v>
      </c>
      <c r="CI159" s="117">
        <v>0</v>
      </c>
      <c r="CJ159" s="117">
        <v>0</v>
      </c>
      <c r="CK159" s="117">
        <v>0</v>
      </c>
      <c r="CL159" s="117">
        <v>0</v>
      </c>
      <c r="CM159" s="117">
        <v>0</v>
      </c>
      <c r="CN159" s="117">
        <v>0</v>
      </c>
      <c r="CO159" s="117">
        <v>0</v>
      </c>
      <c r="CP159" s="117">
        <v>0</v>
      </c>
      <c r="CQ159" s="117">
        <v>0</v>
      </c>
      <c r="CR159" s="117">
        <v>0</v>
      </c>
      <c r="CS159" s="117">
        <v>0</v>
      </c>
      <c r="CT159" s="117">
        <v>0</v>
      </c>
      <c r="CU159" s="117">
        <v>0</v>
      </c>
      <c r="CV159" s="117">
        <v>0</v>
      </c>
      <c r="CW159" s="117">
        <v>0</v>
      </c>
      <c r="CX159" s="117">
        <v>0</v>
      </c>
      <c r="CY159" s="118">
        <v>0</v>
      </c>
      <c r="CZ159" s="270">
        <v>0</v>
      </c>
      <c r="DA159" s="117">
        <v>0</v>
      </c>
      <c r="DB159" s="117">
        <v>0</v>
      </c>
      <c r="DC159" s="117">
        <v>0</v>
      </c>
      <c r="DD159" s="117">
        <v>0</v>
      </c>
      <c r="DE159" s="118">
        <v>0</v>
      </c>
    </row>
    <row r="160" spans="1:263" s="61" customFormat="1" ht="11.1" customHeight="1" x14ac:dyDescent="0.15">
      <c r="A160" s="51" t="s">
        <v>888</v>
      </c>
      <c r="B160" s="52" t="s">
        <v>966</v>
      </c>
      <c r="C160" s="53" t="s">
        <v>889</v>
      </c>
      <c r="D160" s="53" t="s">
        <v>122</v>
      </c>
      <c r="E160" s="53" t="s">
        <v>136</v>
      </c>
      <c r="F160" s="53" t="s">
        <v>85</v>
      </c>
      <c r="G160" s="53" t="s">
        <v>158</v>
      </c>
      <c r="H160" s="53" t="s">
        <v>211</v>
      </c>
      <c r="I160" s="53" t="s">
        <v>889</v>
      </c>
      <c r="J160" s="53" t="s">
        <v>67</v>
      </c>
      <c r="K160" s="53" t="s">
        <v>149</v>
      </c>
      <c r="L160" s="53" t="s">
        <v>199</v>
      </c>
      <c r="M160" s="53" t="s">
        <v>200</v>
      </c>
      <c r="N160" s="117">
        <v>1</v>
      </c>
      <c r="O160" s="118" t="s">
        <v>195</v>
      </c>
      <c r="P160" s="220">
        <f t="shared" si="52"/>
        <v>14</v>
      </c>
      <c r="Q160" s="221">
        <f t="shared" si="53"/>
        <v>4</v>
      </c>
      <c r="R160" s="222">
        <f t="shared" si="54"/>
        <v>4</v>
      </c>
      <c r="S160" s="119">
        <v>1</v>
      </c>
      <c r="T160" s="220">
        <f t="shared" si="56"/>
        <v>0</v>
      </c>
      <c r="U160" s="117">
        <v>0</v>
      </c>
      <c r="V160" s="117">
        <v>0</v>
      </c>
      <c r="W160" s="117">
        <v>0</v>
      </c>
      <c r="X160" s="118">
        <v>0</v>
      </c>
      <c r="Y160" s="220">
        <f t="shared" si="57"/>
        <v>0</v>
      </c>
      <c r="Z160" s="117">
        <v>0</v>
      </c>
      <c r="AA160" s="117">
        <v>0</v>
      </c>
      <c r="AB160" s="117">
        <v>0</v>
      </c>
      <c r="AC160" s="117">
        <v>0</v>
      </c>
      <c r="AD160" s="117">
        <v>0</v>
      </c>
      <c r="AE160" s="117">
        <v>0</v>
      </c>
      <c r="AF160" s="117">
        <v>0</v>
      </c>
      <c r="AG160" s="117">
        <v>0</v>
      </c>
      <c r="AH160" s="117">
        <v>0</v>
      </c>
      <c r="AI160" s="117">
        <v>0</v>
      </c>
      <c r="AJ160" s="117">
        <v>0</v>
      </c>
      <c r="AK160" s="117">
        <v>0</v>
      </c>
      <c r="AL160" s="117">
        <v>0</v>
      </c>
      <c r="AM160" s="117">
        <v>0</v>
      </c>
      <c r="AN160" s="117">
        <v>0</v>
      </c>
      <c r="AO160" s="117">
        <v>0</v>
      </c>
      <c r="AP160" s="117">
        <v>0</v>
      </c>
      <c r="AQ160" s="117">
        <v>0</v>
      </c>
      <c r="AR160" s="117">
        <v>0</v>
      </c>
      <c r="AS160" s="117">
        <v>0</v>
      </c>
      <c r="AT160" s="117">
        <v>0</v>
      </c>
      <c r="AU160" s="117">
        <v>0</v>
      </c>
      <c r="AV160" s="117">
        <v>0</v>
      </c>
      <c r="AW160" s="117">
        <v>0</v>
      </c>
      <c r="AX160" s="117">
        <v>0</v>
      </c>
      <c r="AY160" s="117">
        <v>0</v>
      </c>
      <c r="AZ160" s="117">
        <v>0</v>
      </c>
      <c r="BA160" s="117">
        <v>0</v>
      </c>
      <c r="BB160" s="117">
        <v>0</v>
      </c>
      <c r="BC160" s="269">
        <v>1</v>
      </c>
      <c r="BD160" s="270">
        <v>2</v>
      </c>
      <c r="BE160" s="117">
        <v>2</v>
      </c>
      <c r="BF160" s="117">
        <v>0</v>
      </c>
      <c r="BG160" s="117">
        <v>0</v>
      </c>
      <c r="BH160" s="118">
        <v>0</v>
      </c>
      <c r="BI160" s="270">
        <v>0</v>
      </c>
      <c r="BJ160" s="117">
        <v>0</v>
      </c>
      <c r="BK160" s="117">
        <v>0</v>
      </c>
      <c r="BL160" s="117">
        <v>0</v>
      </c>
      <c r="BM160" s="117">
        <v>0</v>
      </c>
      <c r="BN160" s="118">
        <v>0</v>
      </c>
      <c r="BO160" s="220">
        <f t="shared" si="58"/>
        <v>5</v>
      </c>
      <c r="BP160" s="270">
        <v>5</v>
      </c>
      <c r="BQ160" s="117">
        <v>0</v>
      </c>
      <c r="BR160" s="117">
        <v>0</v>
      </c>
      <c r="BS160" s="117">
        <v>3</v>
      </c>
      <c r="BT160" s="118">
        <v>2</v>
      </c>
      <c r="BU160" s="269">
        <v>0</v>
      </c>
      <c r="BV160" s="117">
        <v>0</v>
      </c>
      <c r="BW160" s="117">
        <v>0</v>
      </c>
      <c r="BX160" s="118">
        <v>0</v>
      </c>
      <c r="BY160" s="270">
        <v>0</v>
      </c>
      <c r="BZ160" s="117">
        <v>0</v>
      </c>
      <c r="CA160" s="117">
        <v>0</v>
      </c>
      <c r="CB160" s="117">
        <v>0</v>
      </c>
      <c r="CC160" s="117">
        <v>0</v>
      </c>
      <c r="CD160" s="117">
        <v>0</v>
      </c>
      <c r="CE160" s="117">
        <v>0</v>
      </c>
      <c r="CF160" s="117">
        <v>0</v>
      </c>
      <c r="CG160" s="118">
        <v>0</v>
      </c>
      <c r="CH160" s="270">
        <v>1</v>
      </c>
      <c r="CI160" s="117">
        <v>0</v>
      </c>
      <c r="CJ160" s="117">
        <v>0</v>
      </c>
      <c r="CK160" s="117">
        <v>0</v>
      </c>
      <c r="CL160" s="117">
        <v>0</v>
      </c>
      <c r="CM160" s="117">
        <v>0</v>
      </c>
      <c r="CN160" s="117">
        <v>0</v>
      </c>
      <c r="CO160" s="117">
        <v>0</v>
      </c>
      <c r="CP160" s="117">
        <v>0</v>
      </c>
      <c r="CQ160" s="117">
        <v>0</v>
      </c>
      <c r="CR160" s="117">
        <v>0</v>
      </c>
      <c r="CS160" s="117">
        <v>1</v>
      </c>
      <c r="CT160" s="117">
        <v>0</v>
      </c>
      <c r="CU160" s="117">
        <v>0</v>
      </c>
      <c r="CV160" s="117">
        <v>0</v>
      </c>
      <c r="CW160" s="117">
        <v>0</v>
      </c>
      <c r="CX160" s="117">
        <v>0</v>
      </c>
      <c r="CY160" s="118">
        <v>0</v>
      </c>
      <c r="CZ160" s="270">
        <v>4</v>
      </c>
      <c r="DA160" s="117">
        <v>1</v>
      </c>
      <c r="DB160" s="117">
        <v>0</v>
      </c>
      <c r="DC160" s="117">
        <v>0</v>
      </c>
      <c r="DD160" s="117">
        <v>1</v>
      </c>
      <c r="DE160" s="118">
        <v>2</v>
      </c>
    </row>
    <row r="161" spans="1:263" s="61" customFormat="1" ht="11.1" customHeight="1" x14ac:dyDescent="0.15">
      <c r="A161" s="51" t="s">
        <v>585</v>
      </c>
      <c r="B161" s="52" t="s">
        <v>966</v>
      </c>
      <c r="C161" s="53" t="s">
        <v>1276</v>
      </c>
      <c r="D161" s="53" t="s">
        <v>122</v>
      </c>
      <c r="E161" s="53" t="s">
        <v>136</v>
      </c>
      <c r="F161" s="53" t="s">
        <v>85</v>
      </c>
      <c r="G161" s="53" t="s">
        <v>158</v>
      </c>
      <c r="H161" s="53" t="s">
        <v>197</v>
      </c>
      <c r="I161" s="53" t="s">
        <v>586</v>
      </c>
      <c r="J161" s="53" t="s">
        <v>67</v>
      </c>
      <c r="K161" s="53" t="s">
        <v>149</v>
      </c>
      <c r="L161" s="53" t="s">
        <v>199</v>
      </c>
      <c r="M161" s="53" t="s">
        <v>207</v>
      </c>
      <c r="N161" s="117">
        <v>1</v>
      </c>
      <c r="O161" s="118" t="s">
        <v>195</v>
      </c>
      <c r="P161" s="220">
        <f t="shared" si="52"/>
        <v>9</v>
      </c>
      <c r="Q161" s="221">
        <f t="shared" si="53"/>
        <v>2</v>
      </c>
      <c r="R161" s="222">
        <f t="shared" si="54"/>
        <v>2</v>
      </c>
      <c r="S161" s="119">
        <v>0</v>
      </c>
      <c r="T161" s="220">
        <f t="shared" si="56"/>
        <v>0</v>
      </c>
      <c r="U161" s="117">
        <v>0</v>
      </c>
      <c r="V161" s="117">
        <v>0</v>
      </c>
      <c r="W161" s="117">
        <v>0</v>
      </c>
      <c r="X161" s="118">
        <v>0</v>
      </c>
      <c r="Y161" s="220">
        <f t="shared" si="57"/>
        <v>0</v>
      </c>
      <c r="Z161" s="117">
        <v>0</v>
      </c>
      <c r="AA161" s="117">
        <v>0</v>
      </c>
      <c r="AB161" s="117">
        <v>0</v>
      </c>
      <c r="AC161" s="117">
        <v>0</v>
      </c>
      <c r="AD161" s="117">
        <v>0</v>
      </c>
      <c r="AE161" s="117">
        <v>0</v>
      </c>
      <c r="AF161" s="117">
        <v>0</v>
      </c>
      <c r="AG161" s="117">
        <v>0</v>
      </c>
      <c r="AH161" s="117">
        <v>0</v>
      </c>
      <c r="AI161" s="117">
        <v>0</v>
      </c>
      <c r="AJ161" s="117">
        <v>0</v>
      </c>
      <c r="AK161" s="117">
        <v>0</v>
      </c>
      <c r="AL161" s="117">
        <v>0</v>
      </c>
      <c r="AM161" s="117">
        <v>0</v>
      </c>
      <c r="AN161" s="117">
        <v>0</v>
      </c>
      <c r="AO161" s="117">
        <v>0</v>
      </c>
      <c r="AP161" s="117">
        <v>0</v>
      </c>
      <c r="AQ161" s="117">
        <v>0</v>
      </c>
      <c r="AR161" s="117">
        <v>0</v>
      </c>
      <c r="AS161" s="117">
        <v>0</v>
      </c>
      <c r="AT161" s="117">
        <v>0</v>
      </c>
      <c r="AU161" s="117">
        <v>0</v>
      </c>
      <c r="AV161" s="117">
        <v>0</v>
      </c>
      <c r="AW161" s="117">
        <v>0</v>
      </c>
      <c r="AX161" s="117">
        <v>0</v>
      </c>
      <c r="AY161" s="117">
        <v>0</v>
      </c>
      <c r="AZ161" s="117">
        <v>0</v>
      </c>
      <c r="BA161" s="117">
        <v>0</v>
      </c>
      <c r="BB161" s="117">
        <v>0</v>
      </c>
      <c r="BC161" s="269">
        <v>0</v>
      </c>
      <c r="BD161" s="270">
        <v>2</v>
      </c>
      <c r="BE161" s="117">
        <v>2</v>
      </c>
      <c r="BF161" s="117">
        <v>0</v>
      </c>
      <c r="BG161" s="117">
        <v>0</v>
      </c>
      <c r="BH161" s="118">
        <v>0</v>
      </c>
      <c r="BI161" s="270">
        <v>0</v>
      </c>
      <c r="BJ161" s="117">
        <v>0</v>
      </c>
      <c r="BK161" s="117">
        <v>0</v>
      </c>
      <c r="BL161" s="117">
        <v>0</v>
      </c>
      <c r="BM161" s="117">
        <v>0</v>
      </c>
      <c r="BN161" s="118">
        <v>0</v>
      </c>
      <c r="BO161" s="220">
        <f t="shared" si="58"/>
        <v>4</v>
      </c>
      <c r="BP161" s="270">
        <v>4</v>
      </c>
      <c r="BQ161" s="117">
        <v>2</v>
      </c>
      <c r="BR161" s="117">
        <v>0</v>
      </c>
      <c r="BS161" s="117">
        <v>2</v>
      </c>
      <c r="BT161" s="118">
        <v>0</v>
      </c>
      <c r="BU161" s="269">
        <v>0</v>
      </c>
      <c r="BV161" s="117">
        <v>0</v>
      </c>
      <c r="BW161" s="117">
        <v>0</v>
      </c>
      <c r="BX161" s="118">
        <v>0</v>
      </c>
      <c r="BY161" s="270">
        <v>0</v>
      </c>
      <c r="BZ161" s="117">
        <v>0</v>
      </c>
      <c r="CA161" s="117">
        <v>0</v>
      </c>
      <c r="CB161" s="117">
        <v>0</v>
      </c>
      <c r="CC161" s="117">
        <v>0</v>
      </c>
      <c r="CD161" s="117">
        <v>0</v>
      </c>
      <c r="CE161" s="117">
        <v>0</v>
      </c>
      <c r="CF161" s="117">
        <v>0</v>
      </c>
      <c r="CG161" s="118">
        <v>0</v>
      </c>
      <c r="CH161" s="270">
        <v>1</v>
      </c>
      <c r="CI161" s="117">
        <v>0</v>
      </c>
      <c r="CJ161" s="117">
        <v>0</v>
      </c>
      <c r="CK161" s="117">
        <v>0</v>
      </c>
      <c r="CL161" s="117">
        <v>0</v>
      </c>
      <c r="CM161" s="117">
        <v>0</v>
      </c>
      <c r="CN161" s="117">
        <v>0</v>
      </c>
      <c r="CO161" s="117">
        <v>0</v>
      </c>
      <c r="CP161" s="117">
        <v>0</v>
      </c>
      <c r="CQ161" s="117">
        <v>0</v>
      </c>
      <c r="CR161" s="117">
        <v>0</v>
      </c>
      <c r="CS161" s="117">
        <v>1</v>
      </c>
      <c r="CT161" s="117">
        <v>0</v>
      </c>
      <c r="CU161" s="117">
        <v>0</v>
      </c>
      <c r="CV161" s="117">
        <v>0</v>
      </c>
      <c r="CW161" s="117">
        <v>0</v>
      </c>
      <c r="CX161" s="117">
        <v>0</v>
      </c>
      <c r="CY161" s="118">
        <v>0</v>
      </c>
      <c r="CZ161" s="270">
        <v>2</v>
      </c>
      <c r="DA161" s="117">
        <v>0</v>
      </c>
      <c r="DB161" s="117">
        <v>0</v>
      </c>
      <c r="DC161" s="117">
        <v>0</v>
      </c>
      <c r="DD161" s="117">
        <v>0</v>
      </c>
      <c r="DE161" s="118">
        <v>2</v>
      </c>
    </row>
    <row r="162" spans="1:263" s="61" customFormat="1" ht="11.1" customHeight="1" x14ac:dyDescent="0.15">
      <c r="A162" s="51" t="s">
        <v>588</v>
      </c>
      <c r="B162" s="52" t="s">
        <v>966</v>
      </c>
      <c r="C162" s="53" t="s">
        <v>589</v>
      </c>
      <c r="D162" s="53" t="s">
        <v>122</v>
      </c>
      <c r="E162" s="53" t="s">
        <v>136</v>
      </c>
      <c r="F162" s="53" t="s">
        <v>85</v>
      </c>
      <c r="G162" s="53" t="s">
        <v>158</v>
      </c>
      <c r="H162" s="53" t="s">
        <v>128</v>
      </c>
      <c r="I162" s="53" t="s">
        <v>589</v>
      </c>
      <c r="J162" s="53" t="s">
        <v>67</v>
      </c>
      <c r="K162" s="53" t="s">
        <v>149</v>
      </c>
      <c r="L162" s="53" t="s">
        <v>199</v>
      </c>
      <c r="M162" s="53" t="s">
        <v>224</v>
      </c>
      <c r="N162" s="117">
        <v>1</v>
      </c>
      <c r="O162" s="118" t="s">
        <v>195</v>
      </c>
      <c r="P162" s="220">
        <f t="shared" si="52"/>
        <v>64</v>
      </c>
      <c r="Q162" s="221">
        <f t="shared" si="53"/>
        <v>18</v>
      </c>
      <c r="R162" s="222">
        <f t="shared" si="54"/>
        <v>17</v>
      </c>
      <c r="S162" s="119">
        <v>13</v>
      </c>
      <c r="T162" s="220">
        <f t="shared" si="56"/>
        <v>0</v>
      </c>
      <c r="U162" s="117">
        <v>0</v>
      </c>
      <c r="V162" s="117">
        <v>0</v>
      </c>
      <c r="W162" s="117">
        <v>0</v>
      </c>
      <c r="X162" s="118">
        <v>0</v>
      </c>
      <c r="Y162" s="220">
        <f t="shared" si="57"/>
        <v>0</v>
      </c>
      <c r="Z162" s="117">
        <v>0</v>
      </c>
      <c r="AA162" s="117">
        <v>0</v>
      </c>
      <c r="AB162" s="117">
        <v>0</v>
      </c>
      <c r="AC162" s="117">
        <v>0</v>
      </c>
      <c r="AD162" s="117">
        <v>0</v>
      </c>
      <c r="AE162" s="117">
        <v>0</v>
      </c>
      <c r="AF162" s="117">
        <v>0</v>
      </c>
      <c r="AG162" s="117">
        <v>0</v>
      </c>
      <c r="AH162" s="117">
        <v>0</v>
      </c>
      <c r="AI162" s="117">
        <v>0</v>
      </c>
      <c r="AJ162" s="117">
        <v>0</v>
      </c>
      <c r="AK162" s="117">
        <v>0</v>
      </c>
      <c r="AL162" s="117">
        <v>0</v>
      </c>
      <c r="AM162" s="117">
        <v>0</v>
      </c>
      <c r="AN162" s="117">
        <v>0</v>
      </c>
      <c r="AO162" s="117">
        <v>0</v>
      </c>
      <c r="AP162" s="117">
        <v>0</v>
      </c>
      <c r="AQ162" s="117">
        <v>0</v>
      </c>
      <c r="AR162" s="117">
        <v>0</v>
      </c>
      <c r="AS162" s="117">
        <v>0</v>
      </c>
      <c r="AT162" s="117">
        <v>0</v>
      </c>
      <c r="AU162" s="117">
        <v>0</v>
      </c>
      <c r="AV162" s="117">
        <v>0</v>
      </c>
      <c r="AW162" s="117">
        <v>0</v>
      </c>
      <c r="AX162" s="117">
        <v>0</v>
      </c>
      <c r="AY162" s="117">
        <v>0</v>
      </c>
      <c r="AZ162" s="117">
        <v>0</v>
      </c>
      <c r="BA162" s="117">
        <v>0</v>
      </c>
      <c r="BB162" s="117">
        <v>0</v>
      </c>
      <c r="BC162" s="269">
        <v>1</v>
      </c>
      <c r="BD162" s="270">
        <v>3</v>
      </c>
      <c r="BE162" s="117">
        <v>2</v>
      </c>
      <c r="BF162" s="117">
        <v>1</v>
      </c>
      <c r="BG162" s="117">
        <v>0</v>
      </c>
      <c r="BH162" s="118">
        <v>0</v>
      </c>
      <c r="BI162" s="270">
        <v>1</v>
      </c>
      <c r="BJ162" s="117">
        <v>1</v>
      </c>
      <c r="BK162" s="117">
        <v>0</v>
      </c>
      <c r="BL162" s="117">
        <v>0</v>
      </c>
      <c r="BM162" s="117">
        <v>0</v>
      </c>
      <c r="BN162" s="118">
        <v>0</v>
      </c>
      <c r="BO162" s="220">
        <f t="shared" si="58"/>
        <v>29</v>
      </c>
      <c r="BP162" s="270">
        <v>28</v>
      </c>
      <c r="BQ162" s="117">
        <v>11</v>
      </c>
      <c r="BR162" s="117">
        <v>0</v>
      </c>
      <c r="BS162" s="117">
        <v>7</v>
      </c>
      <c r="BT162" s="118">
        <v>10</v>
      </c>
      <c r="BU162" s="269">
        <v>1</v>
      </c>
      <c r="BV162" s="117">
        <v>1</v>
      </c>
      <c r="BW162" s="117">
        <v>0</v>
      </c>
      <c r="BX162" s="118">
        <v>0</v>
      </c>
      <c r="BY162" s="270">
        <v>2</v>
      </c>
      <c r="BZ162" s="117">
        <v>0</v>
      </c>
      <c r="CA162" s="117">
        <v>0</v>
      </c>
      <c r="CB162" s="117">
        <v>0</v>
      </c>
      <c r="CC162" s="117">
        <v>0</v>
      </c>
      <c r="CD162" s="117">
        <v>1</v>
      </c>
      <c r="CE162" s="117">
        <v>1</v>
      </c>
      <c r="CF162" s="117">
        <v>0</v>
      </c>
      <c r="CG162" s="118">
        <v>0</v>
      </c>
      <c r="CH162" s="270">
        <v>3</v>
      </c>
      <c r="CI162" s="117">
        <v>0</v>
      </c>
      <c r="CJ162" s="117">
        <v>0</v>
      </c>
      <c r="CK162" s="117">
        <v>0</v>
      </c>
      <c r="CL162" s="117">
        <v>0</v>
      </c>
      <c r="CM162" s="117">
        <v>0</v>
      </c>
      <c r="CN162" s="117">
        <v>0</v>
      </c>
      <c r="CO162" s="117">
        <v>0</v>
      </c>
      <c r="CP162" s="117">
        <v>0</v>
      </c>
      <c r="CQ162" s="117">
        <v>0</v>
      </c>
      <c r="CR162" s="117">
        <v>0</v>
      </c>
      <c r="CS162" s="117">
        <v>3</v>
      </c>
      <c r="CT162" s="117">
        <v>0</v>
      </c>
      <c r="CU162" s="117">
        <v>0</v>
      </c>
      <c r="CV162" s="117">
        <v>0</v>
      </c>
      <c r="CW162" s="117">
        <v>0</v>
      </c>
      <c r="CX162" s="117">
        <v>0</v>
      </c>
      <c r="CY162" s="118">
        <v>0</v>
      </c>
      <c r="CZ162" s="270">
        <v>12</v>
      </c>
      <c r="DA162" s="117">
        <v>4</v>
      </c>
      <c r="DB162" s="117">
        <v>0</v>
      </c>
      <c r="DC162" s="117">
        <v>0</v>
      </c>
      <c r="DD162" s="117">
        <v>2</v>
      </c>
      <c r="DE162" s="118">
        <v>6</v>
      </c>
    </row>
    <row r="163" spans="1:263" s="61" customFormat="1" ht="11.1" customHeight="1" x14ac:dyDescent="0.15">
      <c r="A163" s="51" t="s">
        <v>828</v>
      </c>
      <c r="B163" s="52" t="s">
        <v>966</v>
      </c>
      <c r="C163" s="53" t="s">
        <v>1300</v>
      </c>
      <c r="D163" s="53" t="s">
        <v>122</v>
      </c>
      <c r="E163" s="53" t="s">
        <v>136</v>
      </c>
      <c r="F163" s="53" t="s">
        <v>85</v>
      </c>
      <c r="G163" s="53" t="s">
        <v>158</v>
      </c>
      <c r="H163" s="53" t="s">
        <v>236</v>
      </c>
      <c r="I163" s="53" t="s">
        <v>829</v>
      </c>
      <c r="J163" s="53" t="s">
        <v>67</v>
      </c>
      <c r="K163" s="53" t="s">
        <v>149</v>
      </c>
      <c r="L163" s="53" t="s">
        <v>199</v>
      </c>
      <c r="M163" s="53" t="s">
        <v>217</v>
      </c>
      <c r="N163" s="117">
        <v>1</v>
      </c>
      <c r="O163" s="118" t="s">
        <v>218</v>
      </c>
      <c r="P163" s="220">
        <f t="shared" si="52"/>
        <v>2</v>
      </c>
      <c r="Q163" s="221">
        <f t="shared" si="53"/>
        <v>1</v>
      </c>
      <c r="R163" s="222">
        <f t="shared" si="54"/>
        <v>1</v>
      </c>
      <c r="S163" s="119">
        <v>1</v>
      </c>
      <c r="T163" s="220">
        <f t="shared" si="56"/>
        <v>0</v>
      </c>
      <c r="U163" s="117">
        <v>0</v>
      </c>
      <c r="V163" s="117">
        <v>0</v>
      </c>
      <c r="W163" s="117">
        <v>0</v>
      </c>
      <c r="X163" s="118">
        <v>0</v>
      </c>
      <c r="Y163" s="220">
        <f t="shared" si="57"/>
        <v>0</v>
      </c>
      <c r="Z163" s="117">
        <v>0</v>
      </c>
      <c r="AA163" s="117">
        <v>0</v>
      </c>
      <c r="AB163" s="117">
        <v>0</v>
      </c>
      <c r="AC163" s="117">
        <v>0</v>
      </c>
      <c r="AD163" s="117">
        <v>0</v>
      </c>
      <c r="AE163" s="117">
        <v>0</v>
      </c>
      <c r="AF163" s="117">
        <v>0</v>
      </c>
      <c r="AG163" s="117">
        <v>0</v>
      </c>
      <c r="AH163" s="117">
        <v>0</v>
      </c>
      <c r="AI163" s="117">
        <v>0</v>
      </c>
      <c r="AJ163" s="117">
        <v>0</v>
      </c>
      <c r="AK163" s="117">
        <v>0</v>
      </c>
      <c r="AL163" s="117">
        <v>0</v>
      </c>
      <c r="AM163" s="117">
        <v>0</v>
      </c>
      <c r="AN163" s="117">
        <v>0</v>
      </c>
      <c r="AO163" s="117">
        <v>0</v>
      </c>
      <c r="AP163" s="117">
        <v>0</v>
      </c>
      <c r="AQ163" s="117">
        <v>0</v>
      </c>
      <c r="AR163" s="117">
        <v>0</v>
      </c>
      <c r="AS163" s="117">
        <v>0</v>
      </c>
      <c r="AT163" s="117">
        <v>0</v>
      </c>
      <c r="AU163" s="117">
        <v>0</v>
      </c>
      <c r="AV163" s="117">
        <v>0</v>
      </c>
      <c r="AW163" s="117">
        <v>0</v>
      </c>
      <c r="AX163" s="117">
        <v>0</v>
      </c>
      <c r="AY163" s="117">
        <v>0</v>
      </c>
      <c r="AZ163" s="117">
        <v>0</v>
      </c>
      <c r="BA163" s="117">
        <v>0</v>
      </c>
      <c r="BB163" s="117">
        <v>0</v>
      </c>
      <c r="BC163" s="269">
        <v>0</v>
      </c>
      <c r="BD163" s="270">
        <v>0</v>
      </c>
      <c r="BE163" s="117">
        <v>0</v>
      </c>
      <c r="BF163" s="117">
        <v>0</v>
      </c>
      <c r="BG163" s="117">
        <v>0</v>
      </c>
      <c r="BH163" s="118">
        <v>0</v>
      </c>
      <c r="BI163" s="270">
        <v>0</v>
      </c>
      <c r="BJ163" s="117">
        <v>0</v>
      </c>
      <c r="BK163" s="117">
        <v>0</v>
      </c>
      <c r="BL163" s="117">
        <v>0</v>
      </c>
      <c r="BM163" s="117">
        <v>0</v>
      </c>
      <c r="BN163" s="118">
        <v>0</v>
      </c>
      <c r="BO163" s="220">
        <f t="shared" si="58"/>
        <v>1</v>
      </c>
      <c r="BP163" s="270">
        <v>1</v>
      </c>
      <c r="BQ163" s="117">
        <v>1</v>
      </c>
      <c r="BR163" s="117">
        <v>0</v>
      </c>
      <c r="BS163" s="117">
        <v>0</v>
      </c>
      <c r="BT163" s="118">
        <v>0</v>
      </c>
      <c r="BU163" s="269">
        <v>0</v>
      </c>
      <c r="BV163" s="117">
        <v>0</v>
      </c>
      <c r="BW163" s="117">
        <v>0</v>
      </c>
      <c r="BX163" s="118">
        <v>0</v>
      </c>
      <c r="BY163" s="270">
        <v>0</v>
      </c>
      <c r="BZ163" s="117">
        <v>0</v>
      </c>
      <c r="CA163" s="117">
        <v>0</v>
      </c>
      <c r="CB163" s="117">
        <v>0</v>
      </c>
      <c r="CC163" s="117">
        <v>0</v>
      </c>
      <c r="CD163" s="117">
        <v>0</v>
      </c>
      <c r="CE163" s="117">
        <v>0</v>
      </c>
      <c r="CF163" s="117">
        <v>0</v>
      </c>
      <c r="CG163" s="118">
        <v>0</v>
      </c>
      <c r="CH163" s="270">
        <v>0</v>
      </c>
      <c r="CI163" s="117">
        <v>0</v>
      </c>
      <c r="CJ163" s="117">
        <v>0</v>
      </c>
      <c r="CK163" s="117">
        <v>0</v>
      </c>
      <c r="CL163" s="117">
        <v>0</v>
      </c>
      <c r="CM163" s="117">
        <v>0</v>
      </c>
      <c r="CN163" s="117">
        <v>0</v>
      </c>
      <c r="CO163" s="117">
        <v>0</v>
      </c>
      <c r="CP163" s="117">
        <v>0</v>
      </c>
      <c r="CQ163" s="117">
        <v>0</v>
      </c>
      <c r="CR163" s="117">
        <v>0</v>
      </c>
      <c r="CS163" s="117">
        <v>0</v>
      </c>
      <c r="CT163" s="117">
        <v>0</v>
      </c>
      <c r="CU163" s="117">
        <v>0</v>
      </c>
      <c r="CV163" s="117">
        <v>0</v>
      </c>
      <c r="CW163" s="117">
        <v>0</v>
      </c>
      <c r="CX163" s="117">
        <v>0</v>
      </c>
      <c r="CY163" s="118">
        <v>0</v>
      </c>
      <c r="CZ163" s="270">
        <v>0</v>
      </c>
      <c r="DA163" s="117">
        <v>0</v>
      </c>
      <c r="DB163" s="117">
        <v>0</v>
      </c>
      <c r="DC163" s="117">
        <v>0</v>
      </c>
      <c r="DD163" s="117">
        <v>0</v>
      </c>
      <c r="DE163" s="118">
        <v>0</v>
      </c>
    </row>
    <row r="164" spans="1:263" s="217" customFormat="1" ht="11.1" customHeight="1" x14ac:dyDescent="0.15">
      <c r="A164" s="208"/>
      <c r="B164" s="209"/>
      <c r="C164" s="209" t="s">
        <v>1282</v>
      </c>
      <c r="D164" s="209"/>
      <c r="E164" s="209"/>
      <c r="F164" s="209"/>
      <c r="G164" s="209"/>
      <c r="H164" s="209"/>
      <c r="I164" s="209"/>
      <c r="J164" s="209"/>
      <c r="K164" s="209"/>
      <c r="L164" s="209"/>
      <c r="M164" s="209"/>
      <c r="N164" s="218">
        <f>SUM(N165:N173)</f>
        <v>9</v>
      </c>
      <c r="O164" s="219"/>
      <c r="P164" s="220">
        <f t="shared" si="52"/>
        <v>106</v>
      </c>
      <c r="Q164" s="221">
        <f t="shared" si="53"/>
        <v>28</v>
      </c>
      <c r="R164" s="222">
        <f t="shared" si="54"/>
        <v>26</v>
      </c>
      <c r="S164" s="223">
        <f t="shared" ref="S164:CD164" si="66">SUM(S165:S173)</f>
        <v>14</v>
      </c>
      <c r="T164" s="220">
        <f t="shared" si="56"/>
        <v>0</v>
      </c>
      <c r="U164" s="218">
        <f t="shared" si="66"/>
        <v>0</v>
      </c>
      <c r="V164" s="218">
        <f t="shared" si="66"/>
        <v>0</v>
      </c>
      <c r="W164" s="218">
        <f t="shared" si="66"/>
        <v>0</v>
      </c>
      <c r="X164" s="219">
        <f t="shared" si="66"/>
        <v>0</v>
      </c>
      <c r="Y164" s="220">
        <f t="shared" si="57"/>
        <v>0</v>
      </c>
      <c r="Z164" s="218">
        <f t="shared" si="66"/>
        <v>0</v>
      </c>
      <c r="AA164" s="218">
        <f t="shared" si="66"/>
        <v>0</v>
      </c>
      <c r="AB164" s="218">
        <f t="shared" si="66"/>
        <v>0</v>
      </c>
      <c r="AC164" s="218">
        <f t="shared" si="66"/>
        <v>0</v>
      </c>
      <c r="AD164" s="218">
        <f t="shared" si="66"/>
        <v>0</v>
      </c>
      <c r="AE164" s="218">
        <f t="shared" si="66"/>
        <v>0</v>
      </c>
      <c r="AF164" s="218">
        <f t="shared" si="66"/>
        <v>0</v>
      </c>
      <c r="AG164" s="218">
        <f t="shared" si="66"/>
        <v>0</v>
      </c>
      <c r="AH164" s="218">
        <f t="shared" si="66"/>
        <v>0</v>
      </c>
      <c r="AI164" s="218">
        <f t="shared" si="66"/>
        <v>0</v>
      </c>
      <c r="AJ164" s="218">
        <f t="shared" si="66"/>
        <v>0</v>
      </c>
      <c r="AK164" s="218">
        <f t="shared" si="66"/>
        <v>0</v>
      </c>
      <c r="AL164" s="218">
        <f t="shared" si="66"/>
        <v>0</v>
      </c>
      <c r="AM164" s="218">
        <f t="shared" si="66"/>
        <v>0</v>
      </c>
      <c r="AN164" s="218">
        <f t="shared" si="66"/>
        <v>0</v>
      </c>
      <c r="AO164" s="218">
        <f t="shared" si="66"/>
        <v>0</v>
      </c>
      <c r="AP164" s="218">
        <f t="shared" si="66"/>
        <v>0</v>
      </c>
      <c r="AQ164" s="218">
        <f t="shared" si="66"/>
        <v>0</v>
      </c>
      <c r="AR164" s="218">
        <f t="shared" si="66"/>
        <v>0</v>
      </c>
      <c r="AS164" s="218">
        <f t="shared" si="66"/>
        <v>0</v>
      </c>
      <c r="AT164" s="218">
        <f t="shared" si="66"/>
        <v>0</v>
      </c>
      <c r="AU164" s="218">
        <f t="shared" si="66"/>
        <v>0</v>
      </c>
      <c r="AV164" s="218">
        <f t="shared" si="66"/>
        <v>0</v>
      </c>
      <c r="AW164" s="218">
        <f t="shared" si="66"/>
        <v>0</v>
      </c>
      <c r="AX164" s="218">
        <f t="shared" si="66"/>
        <v>0</v>
      </c>
      <c r="AY164" s="218">
        <f t="shared" si="66"/>
        <v>0</v>
      </c>
      <c r="AZ164" s="218">
        <f t="shared" si="66"/>
        <v>0</v>
      </c>
      <c r="BA164" s="218">
        <f t="shared" si="66"/>
        <v>0</v>
      </c>
      <c r="BB164" s="218">
        <f t="shared" si="66"/>
        <v>0</v>
      </c>
      <c r="BC164" s="218">
        <f>SUM(BC165:BC173)</f>
        <v>4</v>
      </c>
      <c r="BD164" s="224">
        <f t="shared" si="66"/>
        <v>8</v>
      </c>
      <c r="BE164" s="218">
        <f t="shared" si="66"/>
        <v>7</v>
      </c>
      <c r="BF164" s="218">
        <f t="shared" si="66"/>
        <v>1</v>
      </c>
      <c r="BG164" s="218">
        <f t="shared" si="66"/>
        <v>0</v>
      </c>
      <c r="BH164" s="219">
        <f t="shared" si="66"/>
        <v>0</v>
      </c>
      <c r="BI164" s="224">
        <f t="shared" si="66"/>
        <v>2</v>
      </c>
      <c r="BJ164" s="218">
        <f t="shared" si="66"/>
        <v>2</v>
      </c>
      <c r="BK164" s="218">
        <f t="shared" si="66"/>
        <v>0</v>
      </c>
      <c r="BL164" s="218">
        <f t="shared" si="66"/>
        <v>0</v>
      </c>
      <c r="BM164" s="218">
        <f t="shared" si="66"/>
        <v>0</v>
      </c>
      <c r="BN164" s="219">
        <f t="shared" si="66"/>
        <v>0</v>
      </c>
      <c r="BO164" s="220">
        <f t="shared" si="58"/>
        <v>58</v>
      </c>
      <c r="BP164" s="224">
        <f t="shared" si="66"/>
        <v>55</v>
      </c>
      <c r="BQ164" s="218">
        <f t="shared" si="66"/>
        <v>9</v>
      </c>
      <c r="BR164" s="218">
        <f t="shared" si="66"/>
        <v>0</v>
      </c>
      <c r="BS164" s="218">
        <f t="shared" si="66"/>
        <v>30</v>
      </c>
      <c r="BT164" s="219">
        <f t="shared" si="66"/>
        <v>16</v>
      </c>
      <c r="BU164" s="218">
        <f t="shared" si="66"/>
        <v>3</v>
      </c>
      <c r="BV164" s="218">
        <f t="shared" si="66"/>
        <v>3</v>
      </c>
      <c r="BW164" s="218">
        <f t="shared" si="66"/>
        <v>0</v>
      </c>
      <c r="BX164" s="219">
        <f t="shared" si="66"/>
        <v>0</v>
      </c>
      <c r="BY164" s="224">
        <f t="shared" si="66"/>
        <v>0</v>
      </c>
      <c r="BZ164" s="218">
        <f t="shared" si="66"/>
        <v>0</v>
      </c>
      <c r="CA164" s="218">
        <f t="shared" si="66"/>
        <v>0</v>
      </c>
      <c r="CB164" s="218">
        <f t="shared" si="66"/>
        <v>0</v>
      </c>
      <c r="CC164" s="218">
        <f t="shared" si="66"/>
        <v>0</v>
      </c>
      <c r="CD164" s="218">
        <f t="shared" si="66"/>
        <v>0</v>
      </c>
      <c r="CE164" s="218">
        <f t="shared" ref="CE164:DE164" si="67">SUM(CE165:CE173)</f>
        <v>0</v>
      </c>
      <c r="CF164" s="218">
        <f t="shared" si="67"/>
        <v>0</v>
      </c>
      <c r="CG164" s="219">
        <f t="shared" si="67"/>
        <v>0</v>
      </c>
      <c r="CH164" s="224">
        <f t="shared" si="67"/>
        <v>6</v>
      </c>
      <c r="CI164" s="218">
        <f t="shared" si="67"/>
        <v>0</v>
      </c>
      <c r="CJ164" s="218">
        <f t="shared" si="67"/>
        <v>0</v>
      </c>
      <c r="CK164" s="218">
        <f t="shared" si="67"/>
        <v>0</v>
      </c>
      <c r="CL164" s="218">
        <f t="shared" si="67"/>
        <v>0</v>
      </c>
      <c r="CM164" s="218">
        <f t="shared" si="67"/>
        <v>0</v>
      </c>
      <c r="CN164" s="218">
        <f t="shared" si="67"/>
        <v>0</v>
      </c>
      <c r="CO164" s="218">
        <f t="shared" si="67"/>
        <v>0</v>
      </c>
      <c r="CP164" s="218">
        <f t="shared" si="67"/>
        <v>0</v>
      </c>
      <c r="CQ164" s="218">
        <f t="shared" si="67"/>
        <v>0</v>
      </c>
      <c r="CR164" s="218">
        <f t="shared" si="67"/>
        <v>0</v>
      </c>
      <c r="CS164" s="218">
        <f t="shared" si="67"/>
        <v>6</v>
      </c>
      <c r="CT164" s="218">
        <f t="shared" si="67"/>
        <v>0</v>
      </c>
      <c r="CU164" s="218">
        <f t="shared" si="67"/>
        <v>0</v>
      </c>
      <c r="CV164" s="218">
        <f t="shared" si="67"/>
        <v>0</v>
      </c>
      <c r="CW164" s="218">
        <f t="shared" si="67"/>
        <v>0</v>
      </c>
      <c r="CX164" s="218">
        <f t="shared" si="67"/>
        <v>0</v>
      </c>
      <c r="CY164" s="219">
        <f t="shared" si="67"/>
        <v>0</v>
      </c>
      <c r="CZ164" s="224">
        <f t="shared" si="67"/>
        <v>14</v>
      </c>
      <c r="DA164" s="218">
        <f t="shared" si="67"/>
        <v>4</v>
      </c>
      <c r="DB164" s="218">
        <f t="shared" si="67"/>
        <v>0</v>
      </c>
      <c r="DC164" s="218">
        <f t="shared" si="67"/>
        <v>0</v>
      </c>
      <c r="DD164" s="218">
        <f t="shared" si="67"/>
        <v>3</v>
      </c>
      <c r="DE164" s="219">
        <f t="shared" si="67"/>
        <v>7</v>
      </c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</row>
    <row r="165" spans="1:263" s="61" customFormat="1" ht="11.1" customHeight="1" x14ac:dyDescent="0.15">
      <c r="A165" s="51" t="s">
        <v>675</v>
      </c>
      <c r="B165" s="52" t="s">
        <v>966</v>
      </c>
      <c r="C165" s="53" t="s">
        <v>1282</v>
      </c>
      <c r="D165" s="53" t="s">
        <v>122</v>
      </c>
      <c r="E165" s="53" t="s">
        <v>136</v>
      </c>
      <c r="F165" s="53" t="s">
        <v>92</v>
      </c>
      <c r="G165" s="53" t="s">
        <v>963</v>
      </c>
      <c r="H165" s="53" t="s">
        <v>51</v>
      </c>
      <c r="I165" s="53" t="s">
        <v>676</v>
      </c>
      <c r="J165" s="53" t="s">
        <v>67</v>
      </c>
      <c r="K165" s="53" t="s">
        <v>149</v>
      </c>
      <c r="L165" s="53" t="s">
        <v>199</v>
      </c>
      <c r="M165" s="53" t="s">
        <v>247</v>
      </c>
      <c r="N165" s="117">
        <v>1</v>
      </c>
      <c r="O165" s="118" t="s">
        <v>195</v>
      </c>
      <c r="P165" s="220">
        <f t="shared" si="52"/>
        <v>42</v>
      </c>
      <c r="Q165" s="221">
        <f t="shared" si="53"/>
        <v>12</v>
      </c>
      <c r="R165" s="222">
        <f t="shared" si="54"/>
        <v>11</v>
      </c>
      <c r="S165" s="119">
        <v>8</v>
      </c>
      <c r="T165" s="220">
        <f t="shared" si="56"/>
        <v>0</v>
      </c>
      <c r="U165" s="117">
        <v>0</v>
      </c>
      <c r="V165" s="117">
        <v>0</v>
      </c>
      <c r="W165" s="117">
        <v>0</v>
      </c>
      <c r="X165" s="118">
        <v>0</v>
      </c>
      <c r="Y165" s="220">
        <f t="shared" si="57"/>
        <v>0</v>
      </c>
      <c r="Z165" s="117">
        <v>0</v>
      </c>
      <c r="AA165" s="117">
        <v>0</v>
      </c>
      <c r="AB165" s="117">
        <v>0</v>
      </c>
      <c r="AC165" s="117">
        <v>0</v>
      </c>
      <c r="AD165" s="117">
        <v>0</v>
      </c>
      <c r="AE165" s="117">
        <v>0</v>
      </c>
      <c r="AF165" s="117">
        <v>0</v>
      </c>
      <c r="AG165" s="117">
        <v>0</v>
      </c>
      <c r="AH165" s="117">
        <v>0</v>
      </c>
      <c r="AI165" s="117">
        <v>0</v>
      </c>
      <c r="AJ165" s="117">
        <v>0</v>
      </c>
      <c r="AK165" s="117">
        <v>0</v>
      </c>
      <c r="AL165" s="117">
        <v>0</v>
      </c>
      <c r="AM165" s="117">
        <v>0</v>
      </c>
      <c r="AN165" s="117">
        <v>0</v>
      </c>
      <c r="AO165" s="117">
        <v>0</v>
      </c>
      <c r="AP165" s="117">
        <v>0</v>
      </c>
      <c r="AQ165" s="117">
        <v>0</v>
      </c>
      <c r="AR165" s="117">
        <v>0</v>
      </c>
      <c r="AS165" s="117">
        <v>0</v>
      </c>
      <c r="AT165" s="117">
        <v>0</v>
      </c>
      <c r="AU165" s="117">
        <v>0</v>
      </c>
      <c r="AV165" s="117">
        <v>0</v>
      </c>
      <c r="AW165" s="117">
        <v>0</v>
      </c>
      <c r="AX165" s="117">
        <v>0</v>
      </c>
      <c r="AY165" s="117">
        <v>0</v>
      </c>
      <c r="AZ165" s="117">
        <v>0</v>
      </c>
      <c r="BA165" s="117">
        <v>0</v>
      </c>
      <c r="BB165" s="117">
        <v>0</v>
      </c>
      <c r="BC165" s="269">
        <v>1</v>
      </c>
      <c r="BD165" s="270">
        <v>2</v>
      </c>
      <c r="BE165" s="117">
        <v>2</v>
      </c>
      <c r="BF165" s="117">
        <v>0</v>
      </c>
      <c r="BG165" s="117">
        <v>0</v>
      </c>
      <c r="BH165" s="118">
        <v>0</v>
      </c>
      <c r="BI165" s="270">
        <v>1</v>
      </c>
      <c r="BJ165" s="117">
        <v>1</v>
      </c>
      <c r="BK165" s="117">
        <v>0</v>
      </c>
      <c r="BL165" s="117">
        <v>0</v>
      </c>
      <c r="BM165" s="117">
        <v>0</v>
      </c>
      <c r="BN165" s="118">
        <v>0</v>
      </c>
      <c r="BO165" s="220">
        <f t="shared" si="58"/>
        <v>20</v>
      </c>
      <c r="BP165" s="270">
        <v>19</v>
      </c>
      <c r="BQ165" s="117">
        <v>2</v>
      </c>
      <c r="BR165" s="117">
        <v>0</v>
      </c>
      <c r="BS165" s="117">
        <v>9</v>
      </c>
      <c r="BT165" s="118">
        <v>8</v>
      </c>
      <c r="BU165" s="269">
        <v>1</v>
      </c>
      <c r="BV165" s="117">
        <v>1</v>
      </c>
      <c r="BW165" s="117">
        <v>0</v>
      </c>
      <c r="BX165" s="118">
        <v>0</v>
      </c>
      <c r="BY165" s="270">
        <v>0</v>
      </c>
      <c r="BZ165" s="117">
        <v>0</v>
      </c>
      <c r="CA165" s="117">
        <v>0</v>
      </c>
      <c r="CB165" s="117">
        <v>0</v>
      </c>
      <c r="CC165" s="117">
        <v>0</v>
      </c>
      <c r="CD165" s="117">
        <v>0</v>
      </c>
      <c r="CE165" s="117">
        <v>0</v>
      </c>
      <c r="CF165" s="117">
        <v>0</v>
      </c>
      <c r="CG165" s="118">
        <v>0</v>
      </c>
      <c r="CH165" s="270">
        <v>2</v>
      </c>
      <c r="CI165" s="117">
        <v>0</v>
      </c>
      <c r="CJ165" s="117">
        <v>0</v>
      </c>
      <c r="CK165" s="117">
        <v>0</v>
      </c>
      <c r="CL165" s="117">
        <v>0</v>
      </c>
      <c r="CM165" s="117">
        <v>0</v>
      </c>
      <c r="CN165" s="117">
        <v>0</v>
      </c>
      <c r="CO165" s="117">
        <v>0</v>
      </c>
      <c r="CP165" s="117">
        <v>0</v>
      </c>
      <c r="CQ165" s="117">
        <v>0</v>
      </c>
      <c r="CR165" s="117">
        <v>0</v>
      </c>
      <c r="CS165" s="117">
        <v>2</v>
      </c>
      <c r="CT165" s="117">
        <v>0</v>
      </c>
      <c r="CU165" s="117">
        <v>0</v>
      </c>
      <c r="CV165" s="117">
        <v>0</v>
      </c>
      <c r="CW165" s="117">
        <v>0</v>
      </c>
      <c r="CX165" s="117">
        <v>0</v>
      </c>
      <c r="CY165" s="118">
        <v>0</v>
      </c>
      <c r="CZ165" s="270">
        <v>8</v>
      </c>
      <c r="DA165" s="117">
        <v>3</v>
      </c>
      <c r="DB165" s="117">
        <v>0</v>
      </c>
      <c r="DC165" s="117">
        <v>0</v>
      </c>
      <c r="DD165" s="117">
        <v>1</v>
      </c>
      <c r="DE165" s="118">
        <v>4</v>
      </c>
    </row>
    <row r="166" spans="1:263" s="61" customFormat="1" ht="11.1" customHeight="1" x14ac:dyDescent="0.15">
      <c r="A166" s="51" t="s">
        <v>678</v>
      </c>
      <c r="B166" s="52" t="s">
        <v>966</v>
      </c>
      <c r="C166" s="53" t="s">
        <v>679</v>
      </c>
      <c r="D166" s="53" t="s">
        <v>122</v>
      </c>
      <c r="E166" s="53" t="s">
        <v>136</v>
      </c>
      <c r="F166" s="53" t="s">
        <v>92</v>
      </c>
      <c r="G166" s="53" t="s">
        <v>963</v>
      </c>
      <c r="H166" s="53" t="s">
        <v>121</v>
      </c>
      <c r="I166" s="53" t="s">
        <v>679</v>
      </c>
      <c r="J166" s="53" t="s">
        <v>67</v>
      </c>
      <c r="K166" s="53" t="s">
        <v>149</v>
      </c>
      <c r="L166" s="53" t="s">
        <v>199</v>
      </c>
      <c r="M166" s="53" t="s">
        <v>206</v>
      </c>
      <c r="N166" s="117">
        <v>1</v>
      </c>
      <c r="O166" s="118" t="s">
        <v>195</v>
      </c>
      <c r="P166" s="220">
        <f t="shared" si="52"/>
        <v>6</v>
      </c>
      <c r="Q166" s="221">
        <f t="shared" si="53"/>
        <v>1</v>
      </c>
      <c r="R166" s="222">
        <f t="shared" si="54"/>
        <v>1</v>
      </c>
      <c r="S166" s="119">
        <v>0</v>
      </c>
      <c r="T166" s="220">
        <f t="shared" si="56"/>
        <v>0</v>
      </c>
      <c r="U166" s="117">
        <v>0</v>
      </c>
      <c r="V166" s="117">
        <v>0</v>
      </c>
      <c r="W166" s="117">
        <v>0</v>
      </c>
      <c r="X166" s="118">
        <v>0</v>
      </c>
      <c r="Y166" s="220">
        <f t="shared" si="57"/>
        <v>0</v>
      </c>
      <c r="Z166" s="117">
        <v>0</v>
      </c>
      <c r="AA166" s="117">
        <v>0</v>
      </c>
      <c r="AB166" s="117">
        <v>0</v>
      </c>
      <c r="AC166" s="117">
        <v>0</v>
      </c>
      <c r="AD166" s="117">
        <v>0</v>
      </c>
      <c r="AE166" s="117">
        <v>0</v>
      </c>
      <c r="AF166" s="117">
        <v>0</v>
      </c>
      <c r="AG166" s="117">
        <v>0</v>
      </c>
      <c r="AH166" s="117">
        <v>0</v>
      </c>
      <c r="AI166" s="117">
        <v>0</v>
      </c>
      <c r="AJ166" s="117">
        <v>0</v>
      </c>
      <c r="AK166" s="117">
        <v>0</v>
      </c>
      <c r="AL166" s="117">
        <v>0</v>
      </c>
      <c r="AM166" s="117">
        <v>0</v>
      </c>
      <c r="AN166" s="117">
        <v>0</v>
      </c>
      <c r="AO166" s="117">
        <v>0</v>
      </c>
      <c r="AP166" s="117">
        <v>0</v>
      </c>
      <c r="AQ166" s="117">
        <v>0</v>
      </c>
      <c r="AR166" s="117">
        <v>0</v>
      </c>
      <c r="AS166" s="117">
        <v>0</v>
      </c>
      <c r="AT166" s="117">
        <v>0</v>
      </c>
      <c r="AU166" s="117">
        <v>0</v>
      </c>
      <c r="AV166" s="117">
        <v>0</v>
      </c>
      <c r="AW166" s="117">
        <v>0</v>
      </c>
      <c r="AX166" s="117">
        <v>0</v>
      </c>
      <c r="AY166" s="117">
        <v>0</v>
      </c>
      <c r="AZ166" s="117">
        <v>0</v>
      </c>
      <c r="BA166" s="117">
        <v>0</v>
      </c>
      <c r="BB166" s="117">
        <v>0</v>
      </c>
      <c r="BC166" s="269">
        <v>0</v>
      </c>
      <c r="BD166" s="270">
        <v>1</v>
      </c>
      <c r="BE166" s="117">
        <v>1</v>
      </c>
      <c r="BF166" s="117">
        <v>0</v>
      </c>
      <c r="BG166" s="117">
        <v>0</v>
      </c>
      <c r="BH166" s="118">
        <v>0</v>
      </c>
      <c r="BI166" s="270">
        <v>0</v>
      </c>
      <c r="BJ166" s="117">
        <v>0</v>
      </c>
      <c r="BK166" s="117">
        <v>0</v>
      </c>
      <c r="BL166" s="117">
        <v>0</v>
      </c>
      <c r="BM166" s="117">
        <v>0</v>
      </c>
      <c r="BN166" s="118">
        <v>0</v>
      </c>
      <c r="BO166" s="220">
        <f t="shared" si="58"/>
        <v>4</v>
      </c>
      <c r="BP166" s="270">
        <v>4</v>
      </c>
      <c r="BQ166" s="117">
        <v>1</v>
      </c>
      <c r="BR166" s="117">
        <v>0</v>
      </c>
      <c r="BS166" s="117">
        <v>3</v>
      </c>
      <c r="BT166" s="118">
        <v>0</v>
      </c>
      <c r="BU166" s="269">
        <v>0</v>
      </c>
      <c r="BV166" s="117">
        <v>0</v>
      </c>
      <c r="BW166" s="117">
        <v>0</v>
      </c>
      <c r="BX166" s="118">
        <v>0</v>
      </c>
      <c r="BY166" s="270">
        <v>0</v>
      </c>
      <c r="BZ166" s="117">
        <v>0</v>
      </c>
      <c r="CA166" s="117">
        <v>0</v>
      </c>
      <c r="CB166" s="117">
        <v>0</v>
      </c>
      <c r="CC166" s="117">
        <v>0</v>
      </c>
      <c r="CD166" s="117">
        <v>0</v>
      </c>
      <c r="CE166" s="117">
        <v>0</v>
      </c>
      <c r="CF166" s="117">
        <v>0</v>
      </c>
      <c r="CG166" s="118">
        <v>0</v>
      </c>
      <c r="CH166" s="270">
        <v>1</v>
      </c>
      <c r="CI166" s="117">
        <v>0</v>
      </c>
      <c r="CJ166" s="117">
        <v>0</v>
      </c>
      <c r="CK166" s="117">
        <v>0</v>
      </c>
      <c r="CL166" s="117">
        <v>0</v>
      </c>
      <c r="CM166" s="117">
        <v>0</v>
      </c>
      <c r="CN166" s="117">
        <v>0</v>
      </c>
      <c r="CO166" s="117">
        <v>0</v>
      </c>
      <c r="CP166" s="117">
        <v>0</v>
      </c>
      <c r="CQ166" s="117">
        <v>0</v>
      </c>
      <c r="CR166" s="117">
        <v>0</v>
      </c>
      <c r="CS166" s="117">
        <v>1</v>
      </c>
      <c r="CT166" s="117">
        <v>0</v>
      </c>
      <c r="CU166" s="117">
        <v>0</v>
      </c>
      <c r="CV166" s="117">
        <v>0</v>
      </c>
      <c r="CW166" s="117">
        <v>0</v>
      </c>
      <c r="CX166" s="117">
        <v>0</v>
      </c>
      <c r="CY166" s="118">
        <v>0</v>
      </c>
      <c r="CZ166" s="270">
        <v>0</v>
      </c>
      <c r="DA166" s="117">
        <v>0</v>
      </c>
      <c r="DB166" s="117">
        <v>0</v>
      </c>
      <c r="DC166" s="117">
        <v>0</v>
      </c>
      <c r="DD166" s="117">
        <v>0</v>
      </c>
      <c r="DE166" s="118">
        <v>0</v>
      </c>
    </row>
    <row r="167" spans="1:263" s="61" customFormat="1" ht="11.1" customHeight="1" x14ac:dyDescent="0.15">
      <c r="A167" s="51" t="s">
        <v>681</v>
      </c>
      <c r="B167" s="52" t="s">
        <v>966</v>
      </c>
      <c r="C167" s="53" t="s">
        <v>682</v>
      </c>
      <c r="D167" s="53" t="s">
        <v>122</v>
      </c>
      <c r="E167" s="53" t="s">
        <v>136</v>
      </c>
      <c r="F167" s="53" t="s">
        <v>92</v>
      </c>
      <c r="G167" s="53" t="s">
        <v>963</v>
      </c>
      <c r="H167" s="53" t="s">
        <v>191</v>
      </c>
      <c r="I167" s="53" t="s">
        <v>682</v>
      </c>
      <c r="J167" s="53" t="s">
        <v>67</v>
      </c>
      <c r="K167" s="53" t="s">
        <v>149</v>
      </c>
      <c r="L167" s="53" t="s">
        <v>199</v>
      </c>
      <c r="M167" s="53" t="s">
        <v>206</v>
      </c>
      <c r="N167" s="117">
        <v>1</v>
      </c>
      <c r="O167" s="118" t="s">
        <v>195</v>
      </c>
      <c r="P167" s="220">
        <f t="shared" si="52"/>
        <v>5</v>
      </c>
      <c r="Q167" s="221">
        <f t="shared" si="53"/>
        <v>1</v>
      </c>
      <c r="R167" s="222">
        <f t="shared" si="54"/>
        <v>1</v>
      </c>
      <c r="S167" s="119">
        <v>1</v>
      </c>
      <c r="T167" s="220">
        <f t="shared" si="56"/>
        <v>0</v>
      </c>
      <c r="U167" s="117">
        <v>0</v>
      </c>
      <c r="V167" s="117">
        <v>0</v>
      </c>
      <c r="W167" s="117">
        <v>0</v>
      </c>
      <c r="X167" s="118">
        <v>0</v>
      </c>
      <c r="Y167" s="220">
        <f t="shared" si="57"/>
        <v>0</v>
      </c>
      <c r="Z167" s="117">
        <v>0</v>
      </c>
      <c r="AA167" s="117">
        <v>0</v>
      </c>
      <c r="AB167" s="117">
        <v>0</v>
      </c>
      <c r="AC167" s="117">
        <v>0</v>
      </c>
      <c r="AD167" s="117">
        <v>0</v>
      </c>
      <c r="AE167" s="117">
        <v>0</v>
      </c>
      <c r="AF167" s="117">
        <v>0</v>
      </c>
      <c r="AG167" s="117">
        <v>0</v>
      </c>
      <c r="AH167" s="117">
        <v>0</v>
      </c>
      <c r="AI167" s="117">
        <v>0</v>
      </c>
      <c r="AJ167" s="117">
        <v>0</v>
      </c>
      <c r="AK167" s="117">
        <v>0</v>
      </c>
      <c r="AL167" s="117">
        <v>0</v>
      </c>
      <c r="AM167" s="117">
        <v>0</v>
      </c>
      <c r="AN167" s="117">
        <v>0</v>
      </c>
      <c r="AO167" s="117">
        <v>0</v>
      </c>
      <c r="AP167" s="117">
        <v>0</v>
      </c>
      <c r="AQ167" s="117">
        <v>0</v>
      </c>
      <c r="AR167" s="117">
        <v>0</v>
      </c>
      <c r="AS167" s="117">
        <v>0</v>
      </c>
      <c r="AT167" s="117">
        <v>0</v>
      </c>
      <c r="AU167" s="117">
        <v>0</v>
      </c>
      <c r="AV167" s="117">
        <v>0</v>
      </c>
      <c r="AW167" s="117">
        <v>0</v>
      </c>
      <c r="AX167" s="117">
        <v>0</v>
      </c>
      <c r="AY167" s="117">
        <v>0</v>
      </c>
      <c r="AZ167" s="117">
        <v>0</v>
      </c>
      <c r="BA167" s="117">
        <v>0</v>
      </c>
      <c r="BB167" s="117">
        <v>0</v>
      </c>
      <c r="BC167" s="269">
        <v>0</v>
      </c>
      <c r="BD167" s="270">
        <v>0</v>
      </c>
      <c r="BE167" s="117">
        <v>0</v>
      </c>
      <c r="BF167" s="117">
        <v>0</v>
      </c>
      <c r="BG167" s="117">
        <v>0</v>
      </c>
      <c r="BH167" s="118">
        <v>0</v>
      </c>
      <c r="BI167" s="270">
        <v>0</v>
      </c>
      <c r="BJ167" s="117">
        <v>0</v>
      </c>
      <c r="BK167" s="117">
        <v>0</v>
      </c>
      <c r="BL167" s="117">
        <v>0</v>
      </c>
      <c r="BM167" s="117">
        <v>0</v>
      </c>
      <c r="BN167" s="118">
        <v>0</v>
      </c>
      <c r="BO167" s="220">
        <f t="shared" si="58"/>
        <v>3</v>
      </c>
      <c r="BP167" s="270">
        <v>3</v>
      </c>
      <c r="BQ167" s="117">
        <v>1</v>
      </c>
      <c r="BR167" s="117">
        <v>0</v>
      </c>
      <c r="BS167" s="117">
        <v>2</v>
      </c>
      <c r="BT167" s="118">
        <v>0</v>
      </c>
      <c r="BU167" s="269">
        <v>0</v>
      </c>
      <c r="BV167" s="117">
        <v>0</v>
      </c>
      <c r="BW167" s="117">
        <v>0</v>
      </c>
      <c r="BX167" s="118">
        <v>0</v>
      </c>
      <c r="BY167" s="270">
        <v>0</v>
      </c>
      <c r="BZ167" s="117">
        <v>0</v>
      </c>
      <c r="CA167" s="117">
        <v>0</v>
      </c>
      <c r="CB167" s="117">
        <v>0</v>
      </c>
      <c r="CC167" s="117">
        <v>0</v>
      </c>
      <c r="CD167" s="117">
        <v>0</v>
      </c>
      <c r="CE167" s="117">
        <v>0</v>
      </c>
      <c r="CF167" s="117">
        <v>0</v>
      </c>
      <c r="CG167" s="118">
        <v>0</v>
      </c>
      <c r="CH167" s="270">
        <v>1</v>
      </c>
      <c r="CI167" s="117">
        <v>0</v>
      </c>
      <c r="CJ167" s="117">
        <v>0</v>
      </c>
      <c r="CK167" s="117">
        <v>0</v>
      </c>
      <c r="CL167" s="117">
        <v>0</v>
      </c>
      <c r="CM167" s="117">
        <v>0</v>
      </c>
      <c r="CN167" s="117">
        <v>0</v>
      </c>
      <c r="CO167" s="117">
        <v>0</v>
      </c>
      <c r="CP167" s="117">
        <v>0</v>
      </c>
      <c r="CQ167" s="117">
        <v>0</v>
      </c>
      <c r="CR167" s="117">
        <v>0</v>
      </c>
      <c r="CS167" s="117">
        <v>1</v>
      </c>
      <c r="CT167" s="117">
        <v>0</v>
      </c>
      <c r="CU167" s="117">
        <v>0</v>
      </c>
      <c r="CV167" s="117">
        <v>0</v>
      </c>
      <c r="CW167" s="117">
        <v>0</v>
      </c>
      <c r="CX167" s="117">
        <v>0</v>
      </c>
      <c r="CY167" s="118">
        <v>0</v>
      </c>
      <c r="CZ167" s="270">
        <v>0</v>
      </c>
      <c r="DA167" s="117">
        <v>0</v>
      </c>
      <c r="DB167" s="117">
        <v>0</v>
      </c>
      <c r="DC167" s="117">
        <v>0</v>
      </c>
      <c r="DD167" s="117">
        <v>0</v>
      </c>
      <c r="DE167" s="118">
        <v>0</v>
      </c>
    </row>
    <row r="168" spans="1:263" s="61" customFormat="1" ht="11.1" customHeight="1" x14ac:dyDescent="0.15">
      <c r="A168" s="51" t="s">
        <v>684</v>
      </c>
      <c r="B168" s="52" t="s">
        <v>966</v>
      </c>
      <c r="C168" s="53" t="s">
        <v>685</v>
      </c>
      <c r="D168" s="53" t="s">
        <v>122</v>
      </c>
      <c r="E168" s="53" t="s">
        <v>136</v>
      </c>
      <c r="F168" s="53" t="s">
        <v>92</v>
      </c>
      <c r="G168" s="53" t="s">
        <v>963</v>
      </c>
      <c r="H168" s="53" t="s">
        <v>216</v>
      </c>
      <c r="I168" s="53" t="s">
        <v>685</v>
      </c>
      <c r="J168" s="53" t="s">
        <v>67</v>
      </c>
      <c r="K168" s="53" t="s">
        <v>149</v>
      </c>
      <c r="L168" s="53" t="s">
        <v>199</v>
      </c>
      <c r="M168" s="53" t="s">
        <v>206</v>
      </c>
      <c r="N168" s="117">
        <v>1</v>
      </c>
      <c r="O168" s="118" t="s">
        <v>195</v>
      </c>
      <c r="P168" s="220">
        <f t="shared" si="52"/>
        <v>2</v>
      </c>
      <c r="Q168" s="221">
        <f t="shared" si="53"/>
        <v>0</v>
      </c>
      <c r="R168" s="222">
        <f t="shared" si="54"/>
        <v>0</v>
      </c>
      <c r="S168" s="119">
        <v>0</v>
      </c>
      <c r="T168" s="220">
        <f t="shared" si="56"/>
        <v>0</v>
      </c>
      <c r="U168" s="117">
        <v>0</v>
      </c>
      <c r="V168" s="117">
        <v>0</v>
      </c>
      <c r="W168" s="117">
        <v>0</v>
      </c>
      <c r="X168" s="118">
        <v>0</v>
      </c>
      <c r="Y168" s="220">
        <f t="shared" si="57"/>
        <v>0</v>
      </c>
      <c r="Z168" s="117">
        <v>0</v>
      </c>
      <c r="AA168" s="117">
        <v>0</v>
      </c>
      <c r="AB168" s="117">
        <v>0</v>
      </c>
      <c r="AC168" s="117">
        <v>0</v>
      </c>
      <c r="AD168" s="117">
        <v>0</v>
      </c>
      <c r="AE168" s="117">
        <v>0</v>
      </c>
      <c r="AF168" s="117">
        <v>0</v>
      </c>
      <c r="AG168" s="117">
        <v>0</v>
      </c>
      <c r="AH168" s="117">
        <v>0</v>
      </c>
      <c r="AI168" s="117">
        <v>0</v>
      </c>
      <c r="AJ168" s="117">
        <v>0</v>
      </c>
      <c r="AK168" s="117">
        <v>0</v>
      </c>
      <c r="AL168" s="117">
        <v>0</v>
      </c>
      <c r="AM168" s="117">
        <v>0</v>
      </c>
      <c r="AN168" s="117">
        <v>0</v>
      </c>
      <c r="AO168" s="117">
        <v>0</v>
      </c>
      <c r="AP168" s="117">
        <v>0</v>
      </c>
      <c r="AQ168" s="117">
        <v>0</v>
      </c>
      <c r="AR168" s="117">
        <v>0</v>
      </c>
      <c r="AS168" s="117">
        <v>0</v>
      </c>
      <c r="AT168" s="117">
        <v>0</v>
      </c>
      <c r="AU168" s="117">
        <v>0</v>
      </c>
      <c r="AV168" s="117">
        <v>0</v>
      </c>
      <c r="AW168" s="117">
        <v>0</v>
      </c>
      <c r="AX168" s="117">
        <v>0</v>
      </c>
      <c r="AY168" s="117">
        <v>0</v>
      </c>
      <c r="AZ168" s="117">
        <v>0</v>
      </c>
      <c r="BA168" s="117">
        <v>0</v>
      </c>
      <c r="BB168" s="117">
        <v>0</v>
      </c>
      <c r="BC168" s="269">
        <v>0</v>
      </c>
      <c r="BD168" s="270">
        <v>0</v>
      </c>
      <c r="BE168" s="117">
        <v>0</v>
      </c>
      <c r="BF168" s="117">
        <v>0</v>
      </c>
      <c r="BG168" s="117">
        <v>0</v>
      </c>
      <c r="BH168" s="118">
        <v>0</v>
      </c>
      <c r="BI168" s="270">
        <v>0</v>
      </c>
      <c r="BJ168" s="117">
        <v>0</v>
      </c>
      <c r="BK168" s="117">
        <v>0</v>
      </c>
      <c r="BL168" s="117">
        <v>0</v>
      </c>
      <c r="BM168" s="117">
        <v>0</v>
      </c>
      <c r="BN168" s="118">
        <v>0</v>
      </c>
      <c r="BO168" s="220">
        <f t="shared" si="58"/>
        <v>2</v>
      </c>
      <c r="BP168" s="270">
        <v>2</v>
      </c>
      <c r="BQ168" s="117">
        <v>0</v>
      </c>
      <c r="BR168" s="117">
        <v>0</v>
      </c>
      <c r="BS168" s="117">
        <v>1</v>
      </c>
      <c r="BT168" s="118">
        <v>1</v>
      </c>
      <c r="BU168" s="269">
        <v>0</v>
      </c>
      <c r="BV168" s="117">
        <v>0</v>
      </c>
      <c r="BW168" s="117">
        <v>0</v>
      </c>
      <c r="BX168" s="118">
        <v>0</v>
      </c>
      <c r="BY168" s="270">
        <v>0</v>
      </c>
      <c r="BZ168" s="117">
        <v>0</v>
      </c>
      <c r="CA168" s="117">
        <v>0</v>
      </c>
      <c r="CB168" s="117">
        <v>0</v>
      </c>
      <c r="CC168" s="117">
        <v>0</v>
      </c>
      <c r="CD168" s="117">
        <v>0</v>
      </c>
      <c r="CE168" s="117">
        <v>0</v>
      </c>
      <c r="CF168" s="117">
        <v>0</v>
      </c>
      <c r="CG168" s="118">
        <v>0</v>
      </c>
      <c r="CH168" s="270">
        <v>0</v>
      </c>
      <c r="CI168" s="117">
        <v>0</v>
      </c>
      <c r="CJ168" s="117">
        <v>0</v>
      </c>
      <c r="CK168" s="117">
        <v>0</v>
      </c>
      <c r="CL168" s="117">
        <v>0</v>
      </c>
      <c r="CM168" s="117">
        <v>0</v>
      </c>
      <c r="CN168" s="117">
        <v>0</v>
      </c>
      <c r="CO168" s="117">
        <v>0</v>
      </c>
      <c r="CP168" s="117">
        <v>0</v>
      </c>
      <c r="CQ168" s="117">
        <v>0</v>
      </c>
      <c r="CR168" s="117">
        <v>0</v>
      </c>
      <c r="CS168" s="117">
        <v>0</v>
      </c>
      <c r="CT168" s="117">
        <v>0</v>
      </c>
      <c r="CU168" s="117">
        <v>0</v>
      </c>
      <c r="CV168" s="117">
        <v>0</v>
      </c>
      <c r="CW168" s="117">
        <v>0</v>
      </c>
      <c r="CX168" s="117">
        <v>0</v>
      </c>
      <c r="CY168" s="118">
        <v>0</v>
      </c>
      <c r="CZ168" s="270">
        <v>0</v>
      </c>
      <c r="DA168" s="117">
        <v>0</v>
      </c>
      <c r="DB168" s="117">
        <v>0</v>
      </c>
      <c r="DC168" s="117">
        <v>0</v>
      </c>
      <c r="DD168" s="117">
        <v>0</v>
      </c>
      <c r="DE168" s="118">
        <v>0</v>
      </c>
    </row>
    <row r="169" spans="1:263" s="61" customFormat="1" ht="11.1" customHeight="1" x14ac:dyDescent="0.15">
      <c r="A169" s="51" t="s">
        <v>961</v>
      </c>
      <c r="B169" s="52" t="s">
        <v>966</v>
      </c>
      <c r="C169" s="53" t="s">
        <v>962</v>
      </c>
      <c r="D169" s="53" t="s">
        <v>122</v>
      </c>
      <c r="E169" s="53" t="s">
        <v>136</v>
      </c>
      <c r="F169" s="53" t="s">
        <v>92</v>
      </c>
      <c r="G169" s="53" t="s">
        <v>963</v>
      </c>
      <c r="H169" s="53" t="s">
        <v>209</v>
      </c>
      <c r="I169" s="53" t="s">
        <v>964</v>
      </c>
      <c r="J169" s="53" t="s">
        <v>67</v>
      </c>
      <c r="K169" s="53" t="s">
        <v>149</v>
      </c>
      <c r="L169" s="53" t="s">
        <v>199</v>
      </c>
      <c r="M169" s="53" t="s">
        <v>206</v>
      </c>
      <c r="N169" s="117">
        <v>1</v>
      </c>
      <c r="O169" s="118" t="s">
        <v>195</v>
      </c>
      <c r="P169" s="220">
        <f t="shared" si="52"/>
        <v>2</v>
      </c>
      <c r="Q169" s="221">
        <f t="shared" si="53"/>
        <v>0</v>
      </c>
      <c r="R169" s="222">
        <f t="shared" si="54"/>
        <v>0</v>
      </c>
      <c r="S169" s="119">
        <v>0</v>
      </c>
      <c r="T169" s="220">
        <f t="shared" si="56"/>
        <v>0</v>
      </c>
      <c r="U169" s="117">
        <v>0</v>
      </c>
      <c r="V169" s="117">
        <v>0</v>
      </c>
      <c r="W169" s="117">
        <v>0</v>
      </c>
      <c r="X169" s="118">
        <v>0</v>
      </c>
      <c r="Y169" s="220">
        <f t="shared" si="57"/>
        <v>0</v>
      </c>
      <c r="Z169" s="117">
        <v>0</v>
      </c>
      <c r="AA169" s="117">
        <v>0</v>
      </c>
      <c r="AB169" s="117">
        <v>0</v>
      </c>
      <c r="AC169" s="117">
        <v>0</v>
      </c>
      <c r="AD169" s="117">
        <v>0</v>
      </c>
      <c r="AE169" s="117">
        <v>0</v>
      </c>
      <c r="AF169" s="117">
        <v>0</v>
      </c>
      <c r="AG169" s="117">
        <v>0</v>
      </c>
      <c r="AH169" s="117">
        <v>0</v>
      </c>
      <c r="AI169" s="117">
        <v>0</v>
      </c>
      <c r="AJ169" s="117">
        <v>0</v>
      </c>
      <c r="AK169" s="117">
        <v>0</v>
      </c>
      <c r="AL169" s="117">
        <v>0</v>
      </c>
      <c r="AM169" s="117">
        <v>0</v>
      </c>
      <c r="AN169" s="117">
        <v>0</v>
      </c>
      <c r="AO169" s="117">
        <v>0</v>
      </c>
      <c r="AP169" s="117">
        <v>0</v>
      </c>
      <c r="AQ169" s="117">
        <v>0</v>
      </c>
      <c r="AR169" s="117">
        <v>0</v>
      </c>
      <c r="AS169" s="117">
        <v>0</v>
      </c>
      <c r="AT169" s="117">
        <v>0</v>
      </c>
      <c r="AU169" s="117">
        <v>0</v>
      </c>
      <c r="AV169" s="117">
        <v>0</v>
      </c>
      <c r="AW169" s="117">
        <v>0</v>
      </c>
      <c r="AX169" s="117">
        <v>0</v>
      </c>
      <c r="AY169" s="117">
        <v>0</v>
      </c>
      <c r="AZ169" s="117">
        <v>0</v>
      </c>
      <c r="BA169" s="117">
        <v>0</v>
      </c>
      <c r="BB169" s="117">
        <v>0</v>
      </c>
      <c r="BC169" s="269">
        <v>0</v>
      </c>
      <c r="BD169" s="270">
        <v>0</v>
      </c>
      <c r="BE169" s="117">
        <v>0</v>
      </c>
      <c r="BF169" s="117">
        <v>0</v>
      </c>
      <c r="BG169" s="117">
        <v>0</v>
      </c>
      <c r="BH169" s="118">
        <v>0</v>
      </c>
      <c r="BI169" s="270">
        <v>0</v>
      </c>
      <c r="BJ169" s="117">
        <v>0</v>
      </c>
      <c r="BK169" s="117">
        <v>0</v>
      </c>
      <c r="BL169" s="117">
        <v>0</v>
      </c>
      <c r="BM169" s="117">
        <v>0</v>
      </c>
      <c r="BN169" s="118">
        <v>0</v>
      </c>
      <c r="BO169" s="220">
        <f t="shared" si="58"/>
        <v>2</v>
      </c>
      <c r="BP169" s="270">
        <v>2</v>
      </c>
      <c r="BQ169" s="117">
        <v>1</v>
      </c>
      <c r="BR169" s="117">
        <v>0</v>
      </c>
      <c r="BS169" s="117">
        <v>1</v>
      </c>
      <c r="BT169" s="118">
        <v>0</v>
      </c>
      <c r="BU169" s="269">
        <v>0</v>
      </c>
      <c r="BV169" s="117">
        <v>0</v>
      </c>
      <c r="BW169" s="117">
        <v>0</v>
      </c>
      <c r="BX169" s="118">
        <v>0</v>
      </c>
      <c r="BY169" s="270">
        <v>0</v>
      </c>
      <c r="BZ169" s="117">
        <v>0</v>
      </c>
      <c r="CA169" s="117">
        <v>0</v>
      </c>
      <c r="CB169" s="117">
        <v>0</v>
      </c>
      <c r="CC169" s="117">
        <v>0</v>
      </c>
      <c r="CD169" s="117">
        <v>0</v>
      </c>
      <c r="CE169" s="117">
        <v>0</v>
      </c>
      <c r="CF169" s="117">
        <v>0</v>
      </c>
      <c r="CG169" s="118">
        <v>0</v>
      </c>
      <c r="CH169" s="270">
        <v>0</v>
      </c>
      <c r="CI169" s="117">
        <v>0</v>
      </c>
      <c r="CJ169" s="117">
        <v>0</v>
      </c>
      <c r="CK169" s="117">
        <v>0</v>
      </c>
      <c r="CL169" s="117">
        <v>0</v>
      </c>
      <c r="CM169" s="117">
        <v>0</v>
      </c>
      <c r="CN169" s="117">
        <v>0</v>
      </c>
      <c r="CO169" s="117">
        <v>0</v>
      </c>
      <c r="CP169" s="117">
        <v>0</v>
      </c>
      <c r="CQ169" s="117">
        <v>0</v>
      </c>
      <c r="CR169" s="117">
        <v>0</v>
      </c>
      <c r="CS169" s="117">
        <v>0</v>
      </c>
      <c r="CT169" s="117">
        <v>0</v>
      </c>
      <c r="CU169" s="117">
        <v>0</v>
      </c>
      <c r="CV169" s="117">
        <v>0</v>
      </c>
      <c r="CW169" s="117">
        <v>0</v>
      </c>
      <c r="CX169" s="117">
        <v>0</v>
      </c>
      <c r="CY169" s="118">
        <v>0</v>
      </c>
      <c r="CZ169" s="270">
        <v>0</v>
      </c>
      <c r="DA169" s="117">
        <v>0</v>
      </c>
      <c r="DB169" s="117">
        <v>0</v>
      </c>
      <c r="DC169" s="117">
        <v>0</v>
      </c>
      <c r="DD169" s="117">
        <v>0</v>
      </c>
      <c r="DE169" s="118">
        <v>0</v>
      </c>
    </row>
    <row r="170" spans="1:263" s="61" customFormat="1" ht="11.1" customHeight="1" x14ac:dyDescent="0.15">
      <c r="A170" s="51" t="s">
        <v>687</v>
      </c>
      <c r="B170" s="52" t="s">
        <v>966</v>
      </c>
      <c r="C170" s="53" t="s">
        <v>1283</v>
      </c>
      <c r="D170" s="53" t="s">
        <v>122</v>
      </c>
      <c r="E170" s="53" t="s">
        <v>136</v>
      </c>
      <c r="F170" s="53" t="s">
        <v>92</v>
      </c>
      <c r="G170" s="53" t="s">
        <v>963</v>
      </c>
      <c r="H170" s="53" t="s">
        <v>214</v>
      </c>
      <c r="I170" s="53" t="s">
        <v>688</v>
      </c>
      <c r="J170" s="53" t="s">
        <v>67</v>
      </c>
      <c r="K170" s="53" t="s">
        <v>149</v>
      </c>
      <c r="L170" s="53" t="s">
        <v>199</v>
      </c>
      <c r="M170" s="53" t="s">
        <v>207</v>
      </c>
      <c r="N170" s="117">
        <v>1</v>
      </c>
      <c r="O170" s="118" t="s">
        <v>195</v>
      </c>
      <c r="P170" s="220">
        <f t="shared" si="52"/>
        <v>12</v>
      </c>
      <c r="Q170" s="221">
        <f t="shared" si="53"/>
        <v>3</v>
      </c>
      <c r="R170" s="222">
        <f t="shared" si="54"/>
        <v>3</v>
      </c>
      <c r="S170" s="119">
        <v>1</v>
      </c>
      <c r="T170" s="220">
        <f t="shared" si="56"/>
        <v>0</v>
      </c>
      <c r="U170" s="117">
        <v>0</v>
      </c>
      <c r="V170" s="117">
        <v>0</v>
      </c>
      <c r="W170" s="117">
        <v>0</v>
      </c>
      <c r="X170" s="118">
        <v>0</v>
      </c>
      <c r="Y170" s="220">
        <f t="shared" si="57"/>
        <v>0</v>
      </c>
      <c r="Z170" s="117">
        <v>0</v>
      </c>
      <c r="AA170" s="117">
        <v>0</v>
      </c>
      <c r="AB170" s="117">
        <v>0</v>
      </c>
      <c r="AC170" s="117">
        <v>0</v>
      </c>
      <c r="AD170" s="117">
        <v>0</v>
      </c>
      <c r="AE170" s="117">
        <v>0</v>
      </c>
      <c r="AF170" s="117">
        <v>0</v>
      </c>
      <c r="AG170" s="117">
        <v>0</v>
      </c>
      <c r="AH170" s="117">
        <v>0</v>
      </c>
      <c r="AI170" s="117">
        <v>0</v>
      </c>
      <c r="AJ170" s="117">
        <v>0</v>
      </c>
      <c r="AK170" s="117">
        <v>0</v>
      </c>
      <c r="AL170" s="117">
        <v>0</v>
      </c>
      <c r="AM170" s="117">
        <v>0</v>
      </c>
      <c r="AN170" s="117">
        <v>0</v>
      </c>
      <c r="AO170" s="117">
        <v>0</v>
      </c>
      <c r="AP170" s="117">
        <v>0</v>
      </c>
      <c r="AQ170" s="117">
        <v>0</v>
      </c>
      <c r="AR170" s="117">
        <v>0</v>
      </c>
      <c r="AS170" s="117">
        <v>0</v>
      </c>
      <c r="AT170" s="117">
        <v>0</v>
      </c>
      <c r="AU170" s="117">
        <v>0</v>
      </c>
      <c r="AV170" s="117">
        <v>0</v>
      </c>
      <c r="AW170" s="117">
        <v>0</v>
      </c>
      <c r="AX170" s="117">
        <v>0</v>
      </c>
      <c r="AY170" s="117">
        <v>0</v>
      </c>
      <c r="AZ170" s="117">
        <v>0</v>
      </c>
      <c r="BA170" s="117">
        <v>0</v>
      </c>
      <c r="BB170" s="117">
        <v>0</v>
      </c>
      <c r="BC170" s="269">
        <v>1</v>
      </c>
      <c r="BD170" s="270">
        <v>1</v>
      </c>
      <c r="BE170" s="117">
        <v>1</v>
      </c>
      <c r="BF170" s="117">
        <v>0</v>
      </c>
      <c r="BG170" s="117">
        <v>0</v>
      </c>
      <c r="BH170" s="118">
        <v>0</v>
      </c>
      <c r="BI170" s="270">
        <v>0</v>
      </c>
      <c r="BJ170" s="117">
        <v>0</v>
      </c>
      <c r="BK170" s="117">
        <v>0</v>
      </c>
      <c r="BL170" s="117">
        <v>0</v>
      </c>
      <c r="BM170" s="117">
        <v>0</v>
      </c>
      <c r="BN170" s="118">
        <v>0</v>
      </c>
      <c r="BO170" s="220">
        <f t="shared" si="58"/>
        <v>8</v>
      </c>
      <c r="BP170" s="270">
        <v>7</v>
      </c>
      <c r="BQ170" s="117">
        <v>1</v>
      </c>
      <c r="BR170" s="117">
        <v>0</v>
      </c>
      <c r="BS170" s="117">
        <v>5</v>
      </c>
      <c r="BT170" s="118">
        <v>1</v>
      </c>
      <c r="BU170" s="269">
        <v>1</v>
      </c>
      <c r="BV170" s="117">
        <v>1</v>
      </c>
      <c r="BW170" s="117">
        <v>0</v>
      </c>
      <c r="BX170" s="118">
        <v>0</v>
      </c>
      <c r="BY170" s="270">
        <v>0</v>
      </c>
      <c r="BZ170" s="117">
        <v>0</v>
      </c>
      <c r="CA170" s="117">
        <v>0</v>
      </c>
      <c r="CB170" s="117">
        <v>0</v>
      </c>
      <c r="CC170" s="117">
        <v>0</v>
      </c>
      <c r="CD170" s="117">
        <v>0</v>
      </c>
      <c r="CE170" s="117">
        <v>0</v>
      </c>
      <c r="CF170" s="117">
        <v>0</v>
      </c>
      <c r="CG170" s="118">
        <v>0</v>
      </c>
      <c r="CH170" s="270">
        <v>1</v>
      </c>
      <c r="CI170" s="117">
        <v>0</v>
      </c>
      <c r="CJ170" s="117">
        <v>0</v>
      </c>
      <c r="CK170" s="117">
        <v>0</v>
      </c>
      <c r="CL170" s="117">
        <v>0</v>
      </c>
      <c r="CM170" s="117">
        <v>0</v>
      </c>
      <c r="CN170" s="117">
        <v>0</v>
      </c>
      <c r="CO170" s="117">
        <v>0</v>
      </c>
      <c r="CP170" s="117">
        <v>0</v>
      </c>
      <c r="CQ170" s="117">
        <v>0</v>
      </c>
      <c r="CR170" s="117">
        <v>0</v>
      </c>
      <c r="CS170" s="117">
        <v>1</v>
      </c>
      <c r="CT170" s="117">
        <v>0</v>
      </c>
      <c r="CU170" s="117">
        <v>0</v>
      </c>
      <c r="CV170" s="117">
        <v>0</v>
      </c>
      <c r="CW170" s="117">
        <v>0</v>
      </c>
      <c r="CX170" s="117">
        <v>0</v>
      </c>
      <c r="CY170" s="118">
        <v>0</v>
      </c>
      <c r="CZ170" s="270">
        <v>0</v>
      </c>
      <c r="DA170" s="117">
        <v>0</v>
      </c>
      <c r="DB170" s="117">
        <v>0</v>
      </c>
      <c r="DC170" s="117">
        <v>0</v>
      </c>
      <c r="DD170" s="117">
        <v>0</v>
      </c>
      <c r="DE170" s="118">
        <v>0</v>
      </c>
    </row>
    <row r="171" spans="1:263" s="61" customFormat="1" ht="11.1" customHeight="1" x14ac:dyDescent="0.15">
      <c r="A171" s="51" t="s">
        <v>850</v>
      </c>
      <c r="B171" s="52" t="s">
        <v>966</v>
      </c>
      <c r="C171" s="53" t="s">
        <v>851</v>
      </c>
      <c r="D171" s="53" t="s">
        <v>122</v>
      </c>
      <c r="E171" s="53" t="s">
        <v>136</v>
      </c>
      <c r="F171" s="53" t="s">
        <v>92</v>
      </c>
      <c r="G171" s="53" t="s">
        <v>963</v>
      </c>
      <c r="H171" s="53" t="s">
        <v>190</v>
      </c>
      <c r="I171" s="53" t="s">
        <v>852</v>
      </c>
      <c r="J171" s="53" t="s">
        <v>67</v>
      </c>
      <c r="K171" s="53" t="s">
        <v>149</v>
      </c>
      <c r="L171" s="53" t="s">
        <v>199</v>
      </c>
      <c r="M171" s="53" t="s">
        <v>201</v>
      </c>
      <c r="N171" s="117">
        <v>1</v>
      </c>
      <c r="O171" s="118" t="s">
        <v>195</v>
      </c>
      <c r="P171" s="220">
        <f t="shared" si="52"/>
        <v>26</v>
      </c>
      <c r="Q171" s="221">
        <f t="shared" si="53"/>
        <v>7</v>
      </c>
      <c r="R171" s="222">
        <f t="shared" si="54"/>
        <v>6</v>
      </c>
      <c r="S171" s="119">
        <v>2</v>
      </c>
      <c r="T171" s="220">
        <f t="shared" si="56"/>
        <v>0</v>
      </c>
      <c r="U171" s="117">
        <v>0</v>
      </c>
      <c r="V171" s="117">
        <v>0</v>
      </c>
      <c r="W171" s="117">
        <v>0</v>
      </c>
      <c r="X171" s="118">
        <v>0</v>
      </c>
      <c r="Y171" s="220">
        <f t="shared" si="57"/>
        <v>0</v>
      </c>
      <c r="Z171" s="117">
        <v>0</v>
      </c>
      <c r="AA171" s="117">
        <v>0</v>
      </c>
      <c r="AB171" s="117">
        <v>0</v>
      </c>
      <c r="AC171" s="117">
        <v>0</v>
      </c>
      <c r="AD171" s="117">
        <v>0</v>
      </c>
      <c r="AE171" s="117">
        <v>0</v>
      </c>
      <c r="AF171" s="117">
        <v>0</v>
      </c>
      <c r="AG171" s="117">
        <v>0</v>
      </c>
      <c r="AH171" s="117">
        <v>0</v>
      </c>
      <c r="AI171" s="117">
        <v>0</v>
      </c>
      <c r="AJ171" s="117">
        <v>0</v>
      </c>
      <c r="AK171" s="117">
        <v>0</v>
      </c>
      <c r="AL171" s="117">
        <v>0</v>
      </c>
      <c r="AM171" s="117">
        <v>0</v>
      </c>
      <c r="AN171" s="117">
        <v>0</v>
      </c>
      <c r="AO171" s="117">
        <v>0</v>
      </c>
      <c r="AP171" s="117">
        <v>0</v>
      </c>
      <c r="AQ171" s="117">
        <v>0</v>
      </c>
      <c r="AR171" s="117">
        <v>0</v>
      </c>
      <c r="AS171" s="117">
        <v>0</v>
      </c>
      <c r="AT171" s="117">
        <v>0</v>
      </c>
      <c r="AU171" s="117">
        <v>0</v>
      </c>
      <c r="AV171" s="117">
        <v>0</v>
      </c>
      <c r="AW171" s="117">
        <v>0</v>
      </c>
      <c r="AX171" s="117">
        <v>0</v>
      </c>
      <c r="AY171" s="117">
        <v>0</v>
      </c>
      <c r="AZ171" s="117">
        <v>0</v>
      </c>
      <c r="BA171" s="117">
        <v>0</v>
      </c>
      <c r="BB171" s="117">
        <v>0</v>
      </c>
      <c r="BC171" s="269">
        <v>1</v>
      </c>
      <c r="BD171" s="270">
        <v>3</v>
      </c>
      <c r="BE171" s="117">
        <v>2</v>
      </c>
      <c r="BF171" s="117">
        <v>1</v>
      </c>
      <c r="BG171" s="117">
        <v>0</v>
      </c>
      <c r="BH171" s="118">
        <v>0</v>
      </c>
      <c r="BI171" s="270">
        <v>1</v>
      </c>
      <c r="BJ171" s="117">
        <v>1</v>
      </c>
      <c r="BK171" s="117">
        <v>0</v>
      </c>
      <c r="BL171" s="117">
        <v>0</v>
      </c>
      <c r="BM171" s="117">
        <v>0</v>
      </c>
      <c r="BN171" s="118">
        <v>0</v>
      </c>
      <c r="BO171" s="220">
        <f t="shared" si="58"/>
        <v>14</v>
      </c>
      <c r="BP171" s="270">
        <v>13</v>
      </c>
      <c r="BQ171" s="117">
        <v>2</v>
      </c>
      <c r="BR171" s="117">
        <v>0</v>
      </c>
      <c r="BS171" s="117">
        <v>7</v>
      </c>
      <c r="BT171" s="118">
        <v>4</v>
      </c>
      <c r="BU171" s="269">
        <v>1</v>
      </c>
      <c r="BV171" s="117">
        <v>1</v>
      </c>
      <c r="BW171" s="117">
        <v>0</v>
      </c>
      <c r="BX171" s="118">
        <v>0</v>
      </c>
      <c r="BY171" s="270">
        <v>0</v>
      </c>
      <c r="BZ171" s="117">
        <v>0</v>
      </c>
      <c r="CA171" s="117">
        <v>0</v>
      </c>
      <c r="CB171" s="117">
        <v>0</v>
      </c>
      <c r="CC171" s="117">
        <v>0</v>
      </c>
      <c r="CD171" s="117">
        <v>0</v>
      </c>
      <c r="CE171" s="117">
        <v>0</v>
      </c>
      <c r="CF171" s="117">
        <v>0</v>
      </c>
      <c r="CG171" s="118">
        <v>0</v>
      </c>
      <c r="CH171" s="270">
        <v>0</v>
      </c>
      <c r="CI171" s="117">
        <v>0</v>
      </c>
      <c r="CJ171" s="117">
        <v>0</v>
      </c>
      <c r="CK171" s="117">
        <v>0</v>
      </c>
      <c r="CL171" s="117">
        <v>0</v>
      </c>
      <c r="CM171" s="117">
        <v>0</v>
      </c>
      <c r="CN171" s="117">
        <v>0</v>
      </c>
      <c r="CO171" s="117">
        <v>0</v>
      </c>
      <c r="CP171" s="117">
        <v>0</v>
      </c>
      <c r="CQ171" s="117">
        <v>0</v>
      </c>
      <c r="CR171" s="117">
        <v>0</v>
      </c>
      <c r="CS171" s="117">
        <v>0</v>
      </c>
      <c r="CT171" s="117">
        <v>0</v>
      </c>
      <c r="CU171" s="117">
        <v>0</v>
      </c>
      <c r="CV171" s="117">
        <v>0</v>
      </c>
      <c r="CW171" s="117">
        <v>0</v>
      </c>
      <c r="CX171" s="117">
        <v>0</v>
      </c>
      <c r="CY171" s="118">
        <v>0</v>
      </c>
      <c r="CZ171" s="270">
        <v>5</v>
      </c>
      <c r="DA171" s="117">
        <v>1</v>
      </c>
      <c r="DB171" s="117">
        <v>0</v>
      </c>
      <c r="DC171" s="117">
        <v>0</v>
      </c>
      <c r="DD171" s="117">
        <v>1</v>
      </c>
      <c r="DE171" s="118">
        <v>3</v>
      </c>
    </row>
    <row r="172" spans="1:263" s="61" customFormat="1" ht="11.1" customHeight="1" x14ac:dyDescent="0.15">
      <c r="A172" s="51" t="s">
        <v>891</v>
      </c>
      <c r="B172" s="52" t="s">
        <v>966</v>
      </c>
      <c r="C172" s="53" t="s">
        <v>892</v>
      </c>
      <c r="D172" s="53" t="s">
        <v>122</v>
      </c>
      <c r="E172" s="53" t="s">
        <v>136</v>
      </c>
      <c r="F172" s="53" t="s">
        <v>92</v>
      </c>
      <c r="G172" s="53" t="s">
        <v>963</v>
      </c>
      <c r="H172" s="53" t="s">
        <v>113</v>
      </c>
      <c r="I172" s="53" t="s">
        <v>892</v>
      </c>
      <c r="J172" s="53" t="s">
        <v>67</v>
      </c>
      <c r="K172" s="53" t="s">
        <v>149</v>
      </c>
      <c r="L172" s="53" t="s">
        <v>199</v>
      </c>
      <c r="M172" s="53" t="s">
        <v>206</v>
      </c>
      <c r="N172" s="117">
        <v>1</v>
      </c>
      <c r="O172" s="118" t="s">
        <v>195</v>
      </c>
      <c r="P172" s="220">
        <f t="shared" si="52"/>
        <v>8</v>
      </c>
      <c r="Q172" s="221">
        <f t="shared" si="53"/>
        <v>3</v>
      </c>
      <c r="R172" s="222">
        <f t="shared" si="54"/>
        <v>3</v>
      </c>
      <c r="S172" s="119">
        <v>1</v>
      </c>
      <c r="T172" s="220">
        <f t="shared" si="56"/>
        <v>0</v>
      </c>
      <c r="U172" s="117">
        <v>0</v>
      </c>
      <c r="V172" s="117">
        <v>0</v>
      </c>
      <c r="W172" s="117">
        <v>0</v>
      </c>
      <c r="X172" s="118">
        <v>0</v>
      </c>
      <c r="Y172" s="220">
        <f t="shared" si="57"/>
        <v>0</v>
      </c>
      <c r="Z172" s="117">
        <v>0</v>
      </c>
      <c r="AA172" s="117">
        <v>0</v>
      </c>
      <c r="AB172" s="117">
        <v>0</v>
      </c>
      <c r="AC172" s="117">
        <v>0</v>
      </c>
      <c r="AD172" s="117">
        <v>0</v>
      </c>
      <c r="AE172" s="117">
        <v>0</v>
      </c>
      <c r="AF172" s="117">
        <v>0</v>
      </c>
      <c r="AG172" s="117">
        <v>0</v>
      </c>
      <c r="AH172" s="117">
        <v>0</v>
      </c>
      <c r="AI172" s="117">
        <v>0</v>
      </c>
      <c r="AJ172" s="117">
        <v>0</v>
      </c>
      <c r="AK172" s="117">
        <v>0</v>
      </c>
      <c r="AL172" s="117">
        <v>0</v>
      </c>
      <c r="AM172" s="117">
        <v>0</v>
      </c>
      <c r="AN172" s="117">
        <v>0</v>
      </c>
      <c r="AO172" s="117">
        <v>0</v>
      </c>
      <c r="AP172" s="117">
        <v>0</v>
      </c>
      <c r="AQ172" s="117">
        <v>0</v>
      </c>
      <c r="AR172" s="117">
        <v>0</v>
      </c>
      <c r="AS172" s="117">
        <v>0</v>
      </c>
      <c r="AT172" s="117">
        <v>0</v>
      </c>
      <c r="AU172" s="117">
        <v>0</v>
      </c>
      <c r="AV172" s="117">
        <v>0</v>
      </c>
      <c r="AW172" s="117">
        <v>0</v>
      </c>
      <c r="AX172" s="117">
        <v>0</v>
      </c>
      <c r="AY172" s="117">
        <v>0</v>
      </c>
      <c r="AZ172" s="117">
        <v>0</v>
      </c>
      <c r="BA172" s="117">
        <v>0</v>
      </c>
      <c r="BB172" s="117">
        <v>0</v>
      </c>
      <c r="BC172" s="269">
        <v>1</v>
      </c>
      <c r="BD172" s="270">
        <v>1</v>
      </c>
      <c r="BE172" s="117">
        <v>1</v>
      </c>
      <c r="BF172" s="117">
        <v>0</v>
      </c>
      <c r="BG172" s="117">
        <v>0</v>
      </c>
      <c r="BH172" s="118">
        <v>0</v>
      </c>
      <c r="BI172" s="270">
        <v>0</v>
      </c>
      <c r="BJ172" s="117">
        <v>0</v>
      </c>
      <c r="BK172" s="117">
        <v>0</v>
      </c>
      <c r="BL172" s="117">
        <v>0</v>
      </c>
      <c r="BM172" s="117">
        <v>0</v>
      </c>
      <c r="BN172" s="118">
        <v>0</v>
      </c>
      <c r="BO172" s="220">
        <f t="shared" si="58"/>
        <v>4</v>
      </c>
      <c r="BP172" s="270">
        <v>4</v>
      </c>
      <c r="BQ172" s="117">
        <v>0</v>
      </c>
      <c r="BR172" s="117">
        <v>0</v>
      </c>
      <c r="BS172" s="117">
        <v>2</v>
      </c>
      <c r="BT172" s="118">
        <v>2</v>
      </c>
      <c r="BU172" s="269">
        <v>0</v>
      </c>
      <c r="BV172" s="117">
        <v>0</v>
      </c>
      <c r="BW172" s="117">
        <v>0</v>
      </c>
      <c r="BX172" s="118">
        <v>0</v>
      </c>
      <c r="BY172" s="270">
        <v>0</v>
      </c>
      <c r="BZ172" s="117">
        <v>0</v>
      </c>
      <c r="CA172" s="117">
        <v>0</v>
      </c>
      <c r="CB172" s="117">
        <v>0</v>
      </c>
      <c r="CC172" s="117">
        <v>0</v>
      </c>
      <c r="CD172" s="117">
        <v>0</v>
      </c>
      <c r="CE172" s="117">
        <v>0</v>
      </c>
      <c r="CF172" s="117">
        <v>0</v>
      </c>
      <c r="CG172" s="118">
        <v>0</v>
      </c>
      <c r="CH172" s="270">
        <v>0</v>
      </c>
      <c r="CI172" s="117">
        <v>0</v>
      </c>
      <c r="CJ172" s="117">
        <v>0</v>
      </c>
      <c r="CK172" s="117">
        <v>0</v>
      </c>
      <c r="CL172" s="117">
        <v>0</v>
      </c>
      <c r="CM172" s="117">
        <v>0</v>
      </c>
      <c r="CN172" s="117">
        <v>0</v>
      </c>
      <c r="CO172" s="117">
        <v>0</v>
      </c>
      <c r="CP172" s="117">
        <v>0</v>
      </c>
      <c r="CQ172" s="117">
        <v>0</v>
      </c>
      <c r="CR172" s="117">
        <v>0</v>
      </c>
      <c r="CS172" s="117">
        <v>0</v>
      </c>
      <c r="CT172" s="117">
        <v>0</v>
      </c>
      <c r="CU172" s="117">
        <v>0</v>
      </c>
      <c r="CV172" s="117">
        <v>0</v>
      </c>
      <c r="CW172" s="117">
        <v>0</v>
      </c>
      <c r="CX172" s="117">
        <v>0</v>
      </c>
      <c r="CY172" s="118">
        <v>0</v>
      </c>
      <c r="CZ172" s="270">
        <v>1</v>
      </c>
      <c r="DA172" s="117">
        <v>0</v>
      </c>
      <c r="DB172" s="117">
        <v>0</v>
      </c>
      <c r="DC172" s="117">
        <v>0</v>
      </c>
      <c r="DD172" s="117">
        <v>1</v>
      </c>
      <c r="DE172" s="118">
        <v>0</v>
      </c>
    </row>
    <row r="173" spans="1:263" s="61" customFormat="1" ht="11.1" customHeight="1" x14ac:dyDescent="0.15">
      <c r="A173" s="51" t="s">
        <v>831</v>
      </c>
      <c r="B173" s="52" t="s">
        <v>966</v>
      </c>
      <c r="C173" s="53" t="s">
        <v>1302</v>
      </c>
      <c r="D173" s="53" t="s">
        <v>122</v>
      </c>
      <c r="E173" s="53" t="s">
        <v>136</v>
      </c>
      <c r="F173" s="53" t="s">
        <v>92</v>
      </c>
      <c r="G173" s="53" t="s">
        <v>963</v>
      </c>
      <c r="H173" s="53" t="s">
        <v>242</v>
      </c>
      <c r="I173" s="53" t="s">
        <v>832</v>
      </c>
      <c r="J173" s="53" t="s">
        <v>67</v>
      </c>
      <c r="K173" s="53" t="s">
        <v>149</v>
      </c>
      <c r="L173" s="53" t="s">
        <v>199</v>
      </c>
      <c r="M173" s="53" t="s">
        <v>217</v>
      </c>
      <c r="N173" s="117">
        <v>1</v>
      </c>
      <c r="O173" s="118" t="s">
        <v>218</v>
      </c>
      <c r="P173" s="220">
        <f t="shared" si="52"/>
        <v>3</v>
      </c>
      <c r="Q173" s="221">
        <f t="shared" si="53"/>
        <v>1</v>
      </c>
      <c r="R173" s="222">
        <f t="shared" si="54"/>
        <v>1</v>
      </c>
      <c r="S173" s="119">
        <v>1</v>
      </c>
      <c r="T173" s="220">
        <f t="shared" si="56"/>
        <v>0</v>
      </c>
      <c r="U173" s="117">
        <v>0</v>
      </c>
      <c r="V173" s="117">
        <v>0</v>
      </c>
      <c r="W173" s="117">
        <v>0</v>
      </c>
      <c r="X173" s="118">
        <v>0</v>
      </c>
      <c r="Y173" s="220">
        <f t="shared" si="57"/>
        <v>0</v>
      </c>
      <c r="Z173" s="117">
        <v>0</v>
      </c>
      <c r="AA173" s="117">
        <v>0</v>
      </c>
      <c r="AB173" s="117">
        <v>0</v>
      </c>
      <c r="AC173" s="117">
        <v>0</v>
      </c>
      <c r="AD173" s="117">
        <v>0</v>
      </c>
      <c r="AE173" s="117">
        <v>0</v>
      </c>
      <c r="AF173" s="117">
        <v>0</v>
      </c>
      <c r="AG173" s="117">
        <v>0</v>
      </c>
      <c r="AH173" s="117">
        <v>0</v>
      </c>
      <c r="AI173" s="117">
        <v>0</v>
      </c>
      <c r="AJ173" s="117">
        <v>0</v>
      </c>
      <c r="AK173" s="117">
        <v>0</v>
      </c>
      <c r="AL173" s="117">
        <v>0</v>
      </c>
      <c r="AM173" s="117">
        <v>0</v>
      </c>
      <c r="AN173" s="117">
        <v>0</v>
      </c>
      <c r="AO173" s="117">
        <v>0</v>
      </c>
      <c r="AP173" s="117">
        <v>0</v>
      </c>
      <c r="AQ173" s="117">
        <v>0</v>
      </c>
      <c r="AR173" s="117">
        <v>0</v>
      </c>
      <c r="AS173" s="117">
        <v>0</v>
      </c>
      <c r="AT173" s="117">
        <v>0</v>
      </c>
      <c r="AU173" s="117">
        <v>0</v>
      </c>
      <c r="AV173" s="117">
        <v>0</v>
      </c>
      <c r="AW173" s="117">
        <v>0</v>
      </c>
      <c r="AX173" s="117">
        <v>0</v>
      </c>
      <c r="AY173" s="117">
        <v>0</v>
      </c>
      <c r="AZ173" s="117">
        <v>0</v>
      </c>
      <c r="BA173" s="117">
        <v>0</v>
      </c>
      <c r="BB173" s="117">
        <v>0</v>
      </c>
      <c r="BC173" s="269">
        <v>0</v>
      </c>
      <c r="BD173" s="270">
        <v>0</v>
      </c>
      <c r="BE173" s="117">
        <v>0</v>
      </c>
      <c r="BF173" s="117">
        <v>0</v>
      </c>
      <c r="BG173" s="117">
        <v>0</v>
      </c>
      <c r="BH173" s="118">
        <v>0</v>
      </c>
      <c r="BI173" s="270">
        <v>0</v>
      </c>
      <c r="BJ173" s="117">
        <v>0</v>
      </c>
      <c r="BK173" s="117">
        <v>0</v>
      </c>
      <c r="BL173" s="117">
        <v>0</v>
      </c>
      <c r="BM173" s="117">
        <v>0</v>
      </c>
      <c r="BN173" s="118">
        <v>0</v>
      </c>
      <c r="BO173" s="220">
        <f t="shared" si="58"/>
        <v>1</v>
      </c>
      <c r="BP173" s="270">
        <v>1</v>
      </c>
      <c r="BQ173" s="117">
        <v>1</v>
      </c>
      <c r="BR173" s="117">
        <v>0</v>
      </c>
      <c r="BS173" s="117">
        <v>0</v>
      </c>
      <c r="BT173" s="118">
        <v>0</v>
      </c>
      <c r="BU173" s="269">
        <v>0</v>
      </c>
      <c r="BV173" s="117">
        <v>0</v>
      </c>
      <c r="BW173" s="117">
        <v>0</v>
      </c>
      <c r="BX173" s="118">
        <v>0</v>
      </c>
      <c r="BY173" s="270">
        <v>0</v>
      </c>
      <c r="BZ173" s="117">
        <v>0</v>
      </c>
      <c r="CA173" s="117">
        <v>0</v>
      </c>
      <c r="CB173" s="117">
        <v>0</v>
      </c>
      <c r="CC173" s="117">
        <v>0</v>
      </c>
      <c r="CD173" s="117">
        <v>0</v>
      </c>
      <c r="CE173" s="117">
        <v>0</v>
      </c>
      <c r="CF173" s="117">
        <v>0</v>
      </c>
      <c r="CG173" s="118">
        <v>0</v>
      </c>
      <c r="CH173" s="270">
        <v>1</v>
      </c>
      <c r="CI173" s="117">
        <v>0</v>
      </c>
      <c r="CJ173" s="117">
        <v>0</v>
      </c>
      <c r="CK173" s="117">
        <v>0</v>
      </c>
      <c r="CL173" s="117">
        <v>0</v>
      </c>
      <c r="CM173" s="117">
        <v>0</v>
      </c>
      <c r="CN173" s="117">
        <v>0</v>
      </c>
      <c r="CO173" s="117">
        <v>0</v>
      </c>
      <c r="CP173" s="117">
        <v>0</v>
      </c>
      <c r="CQ173" s="117">
        <v>0</v>
      </c>
      <c r="CR173" s="117">
        <v>0</v>
      </c>
      <c r="CS173" s="117">
        <v>1</v>
      </c>
      <c r="CT173" s="117">
        <v>0</v>
      </c>
      <c r="CU173" s="117">
        <v>0</v>
      </c>
      <c r="CV173" s="117">
        <v>0</v>
      </c>
      <c r="CW173" s="117">
        <v>0</v>
      </c>
      <c r="CX173" s="117">
        <v>0</v>
      </c>
      <c r="CY173" s="118">
        <v>0</v>
      </c>
      <c r="CZ173" s="270">
        <v>0</v>
      </c>
      <c r="DA173" s="117">
        <v>0</v>
      </c>
      <c r="DB173" s="117">
        <v>0</v>
      </c>
      <c r="DC173" s="117">
        <v>0</v>
      </c>
      <c r="DD173" s="117">
        <v>0</v>
      </c>
      <c r="DE173" s="118">
        <v>0</v>
      </c>
    </row>
    <row r="174" spans="1:263" s="217" customFormat="1" ht="11.1" customHeight="1" x14ac:dyDescent="0.15">
      <c r="A174" s="208"/>
      <c r="B174" s="209"/>
      <c r="C174" s="209" t="s">
        <v>691</v>
      </c>
      <c r="D174" s="209"/>
      <c r="E174" s="209"/>
      <c r="F174" s="209"/>
      <c r="G174" s="209"/>
      <c r="H174" s="209"/>
      <c r="I174" s="209"/>
      <c r="J174" s="209"/>
      <c r="K174" s="209"/>
      <c r="L174" s="209"/>
      <c r="M174" s="209"/>
      <c r="N174" s="218">
        <f>SUM(N175:N186)</f>
        <v>12</v>
      </c>
      <c r="O174" s="219"/>
      <c r="P174" s="220">
        <f t="shared" si="52"/>
        <v>74</v>
      </c>
      <c r="Q174" s="221">
        <f t="shared" si="53"/>
        <v>21</v>
      </c>
      <c r="R174" s="222">
        <f t="shared" si="54"/>
        <v>20</v>
      </c>
      <c r="S174" s="223">
        <f t="shared" ref="S174:CD174" si="68">SUM(S175:S186)</f>
        <v>8</v>
      </c>
      <c r="T174" s="220">
        <f t="shared" si="56"/>
        <v>0</v>
      </c>
      <c r="U174" s="218">
        <f t="shared" si="68"/>
        <v>0</v>
      </c>
      <c r="V174" s="218">
        <f t="shared" si="68"/>
        <v>0</v>
      </c>
      <c r="W174" s="218">
        <f t="shared" si="68"/>
        <v>0</v>
      </c>
      <c r="X174" s="219">
        <f t="shared" si="68"/>
        <v>0</v>
      </c>
      <c r="Y174" s="220">
        <f t="shared" si="57"/>
        <v>0</v>
      </c>
      <c r="Z174" s="218">
        <f t="shared" si="68"/>
        <v>0</v>
      </c>
      <c r="AA174" s="218">
        <f t="shared" si="68"/>
        <v>0</v>
      </c>
      <c r="AB174" s="218">
        <f t="shared" si="68"/>
        <v>0</v>
      </c>
      <c r="AC174" s="218">
        <f t="shared" si="68"/>
        <v>0</v>
      </c>
      <c r="AD174" s="218">
        <f t="shared" si="68"/>
        <v>0</v>
      </c>
      <c r="AE174" s="218">
        <f t="shared" si="68"/>
        <v>0</v>
      </c>
      <c r="AF174" s="218">
        <f t="shared" si="68"/>
        <v>0</v>
      </c>
      <c r="AG174" s="218">
        <f t="shared" si="68"/>
        <v>0</v>
      </c>
      <c r="AH174" s="218">
        <f t="shared" si="68"/>
        <v>0</v>
      </c>
      <c r="AI174" s="218">
        <f t="shared" si="68"/>
        <v>0</v>
      </c>
      <c r="AJ174" s="218">
        <f t="shared" si="68"/>
        <v>0</v>
      </c>
      <c r="AK174" s="218">
        <f t="shared" si="68"/>
        <v>0</v>
      </c>
      <c r="AL174" s="218">
        <f t="shared" si="68"/>
        <v>0</v>
      </c>
      <c r="AM174" s="218">
        <f t="shared" si="68"/>
        <v>0</v>
      </c>
      <c r="AN174" s="218">
        <f t="shared" si="68"/>
        <v>0</v>
      </c>
      <c r="AO174" s="218">
        <f t="shared" si="68"/>
        <v>0</v>
      </c>
      <c r="AP174" s="218">
        <f t="shared" si="68"/>
        <v>0</v>
      </c>
      <c r="AQ174" s="218">
        <f t="shared" si="68"/>
        <v>0</v>
      </c>
      <c r="AR174" s="218">
        <f t="shared" si="68"/>
        <v>0</v>
      </c>
      <c r="AS174" s="218">
        <f t="shared" si="68"/>
        <v>0</v>
      </c>
      <c r="AT174" s="218">
        <f t="shared" si="68"/>
        <v>0</v>
      </c>
      <c r="AU174" s="218">
        <f t="shared" si="68"/>
        <v>0</v>
      </c>
      <c r="AV174" s="218">
        <f t="shared" si="68"/>
        <v>0</v>
      </c>
      <c r="AW174" s="218">
        <f t="shared" si="68"/>
        <v>0</v>
      </c>
      <c r="AX174" s="218">
        <f t="shared" si="68"/>
        <v>0</v>
      </c>
      <c r="AY174" s="218">
        <f t="shared" si="68"/>
        <v>0</v>
      </c>
      <c r="AZ174" s="218">
        <f t="shared" si="68"/>
        <v>0</v>
      </c>
      <c r="BA174" s="218">
        <f t="shared" si="68"/>
        <v>0</v>
      </c>
      <c r="BB174" s="218">
        <f t="shared" si="68"/>
        <v>0</v>
      </c>
      <c r="BC174" s="218">
        <f>SUM(BC175:BC186)</f>
        <v>3</v>
      </c>
      <c r="BD174" s="224">
        <f t="shared" si="68"/>
        <v>9</v>
      </c>
      <c r="BE174" s="218">
        <f t="shared" si="68"/>
        <v>9</v>
      </c>
      <c r="BF174" s="218">
        <f t="shared" si="68"/>
        <v>0</v>
      </c>
      <c r="BG174" s="218">
        <f t="shared" si="68"/>
        <v>0</v>
      </c>
      <c r="BH174" s="219">
        <f t="shared" si="68"/>
        <v>0</v>
      </c>
      <c r="BI174" s="224">
        <f t="shared" si="68"/>
        <v>1</v>
      </c>
      <c r="BJ174" s="218">
        <f t="shared" si="68"/>
        <v>1</v>
      </c>
      <c r="BK174" s="218">
        <f t="shared" si="68"/>
        <v>0</v>
      </c>
      <c r="BL174" s="218">
        <f t="shared" si="68"/>
        <v>0</v>
      </c>
      <c r="BM174" s="218">
        <f t="shared" si="68"/>
        <v>0</v>
      </c>
      <c r="BN174" s="219">
        <f t="shared" si="68"/>
        <v>0</v>
      </c>
      <c r="BO174" s="220">
        <f t="shared" si="58"/>
        <v>39</v>
      </c>
      <c r="BP174" s="224">
        <f t="shared" si="68"/>
        <v>38</v>
      </c>
      <c r="BQ174" s="218">
        <f t="shared" si="68"/>
        <v>10</v>
      </c>
      <c r="BR174" s="218">
        <f t="shared" si="68"/>
        <v>0</v>
      </c>
      <c r="BS174" s="218">
        <f t="shared" si="68"/>
        <v>18</v>
      </c>
      <c r="BT174" s="219">
        <f t="shared" si="68"/>
        <v>10</v>
      </c>
      <c r="BU174" s="218">
        <f t="shared" si="68"/>
        <v>1</v>
      </c>
      <c r="BV174" s="218">
        <f t="shared" si="68"/>
        <v>1</v>
      </c>
      <c r="BW174" s="218">
        <f t="shared" si="68"/>
        <v>0</v>
      </c>
      <c r="BX174" s="219">
        <f t="shared" si="68"/>
        <v>0</v>
      </c>
      <c r="BY174" s="224">
        <f t="shared" si="68"/>
        <v>0</v>
      </c>
      <c r="BZ174" s="218">
        <f t="shared" si="68"/>
        <v>0</v>
      </c>
      <c r="CA174" s="218">
        <f t="shared" si="68"/>
        <v>0</v>
      </c>
      <c r="CB174" s="218">
        <f t="shared" si="68"/>
        <v>0</v>
      </c>
      <c r="CC174" s="218">
        <f t="shared" si="68"/>
        <v>0</v>
      </c>
      <c r="CD174" s="218">
        <f t="shared" si="68"/>
        <v>0</v>
      </c>
      <c r="CE174" s="218">
        <f t="shared" ref="CE174:DE174" si="69">SUM(CE175:CE186)</f>
        <v>0</v>
      </c>
      <c r="CF174" s="218">
        <f t="shared" si="69"/>
        <v>0</v>
      </c>
      <c r="CG174" s="219">
        <f t="shared" si="69"/>
        <v>0</v>
      </c>
      <c r="CH174" s="224">
        <f t="shared" si="69"/>
        <v>6</v>
      </c>
      <c r="CI174" s="218">
        <f t="shared" si="69"/>
        <v>0</v>
      </c>
      <c r="CJ174" s="218">
        <f t="shared" si="69"/>
        <v>0</v>
      </c>
      <c r="CK174" s="218">
        <f t="shared" si="69"/>
        <v>0</v>
      </c>
      <c r="CL174" s="218">
        <f t="shared" si="69"/>
        <v>0</v>
      </c>
      <c r="CM174" s="218">
        <f t="shared" si="69"/>
        <v>0</v>
      </c>
      <c r="CN174" s="218">
        <f t="shared" si="69"/>
        <v>0</v>
      </c>
      <c r="CO174" s="218">
        <f t="shared" si="69"/>
        <v>0</v>
      </c>
      <c r="CP174" s="218">
        <f t="shared" si="69"/>
        <v>0</v>
      </c>
      <c r="CQ174" s="218">
        <f t="shared" si="69"/>
        <v>0</v>
      </c>
      <c r="CR174" s="218">
        <f t="shared" si="69"/>
        <v>0</v>
      </c>
      <c r="CS174" s="218">
        <f t="shared" si="69"/>
        <v>6</v>
      </c>
      <c r="CT174" s="218">
        <f t="shared" si="69"/>
        <v>0</v>
      </c>
      <c r="CU174" s="218">
        <f t="shared" si="69"/>
        <v>0</v>
      </c>
      <c r="CV174" s="218">
        <f t="shared" si="69"/>
        <v>0</v>
      </c>
      <c r="CW174" s="218">
        <f t="shared" si="69"/>
        <v>0</v>
      </c>
      <c r="CX174" s="218">
        <f t="shared" si="69"/>
        <v>0</v>
      </c>
      <c r="CY174" s="219">
        <f t="shared" si="69"/>
        <v>0</v>
      </c>
      <c r="CZ174" s="224">
        <f t="shared" si="69"/>
        <v>8</v>
      </c>
      <c r="DA174" s="218">
        <f t="shared" si="69"/>
        <v>1</v>
      </c>
      <c r="DB174" s="218">
        <f t="shared" si="69"/>
        <v>0</v>
      </c>
      <c r="DC174" s="218">
        <f t="shared" si="69"/>
        <v>0</v>
      </c>
      <c r="DD174" s="218">
        <f t="shared" si="69"/>
        <v>1</v>
      </c>
      <c r="DE174" s="219">
        <f t="shared" si="69"/>
        <v>6</v>
      </c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</row>
    <row r="175" spans="1:263" s="61" customFormat="1" ht="11.1" customHeight="1" x14ac:dyDescent="0.15">
      <c r="A175" s="51" t="s">
        <v>690</v>
      </c>
      <c r="B175" s="52" t="s">
        <v>966</v>
      </c>
      <c r="C175" s="53" t="s">
        <v>691</v>
      </c>
      <c r="D175" s="53" t="s">
        <v>122</v>
      </c>
      <c r="E175" s="53" t="s">
        <v>136</v>
      </c>
      <c r="F175" s="53" t="s">
        <v>89</v>
      </c>
      <c r="G175" s="53" t="s">
        <v>691</v>
      </c>
      <c r="H175" s="53" t="s">
        <v>51</v>
      </c>
      <c r="I175" s="53" t="s">
        <v>691</v>
      </c>
      <c r="J175" s="53" t="s">
        <v>67</v>
      </c>
      <c r="K175" s="53" t="s">
        <v>149</v>
      </c>
      <c r="L175" s="53" t="s">
        <v>199</v>
      </c>
      <c r="M175" s="53" t="s">
        <v>202</v>
      </c>
      <c r="N175" s="117">
        <v>1</v>
      </c>
      <c r="O175" s="118" t="s">
        <v>195</v>
      </c>
      <c r="P175" s="220">
        <f t="shared" si="52"/>
        <v>37</v>
      </c>
      <c r="Q175" s="221">
        <f t="shared" si="53"/>
        <v>8</v>
      </c>
      <c r="R175" s="222">
        <f t="shared" si="54"/>
        <v>7</v>
      </c>
      <c r="S175" s="119">
        <v>4</v>
      </c>
      <c r="T175" s="220">
        <f t="shared" si="56"/>
        <v>0</v>
      </c>
      <c r="U175" s="117">
        <v>0</v>
      </c>
      <c r="V175" s="117">
        <v>0</v>
      </c>
      <c r="W175" s="117">
        <v>0</v>
      </c>
      <c r="X175" s="118">
        <v>0</v>
      </c>
      <c r="Y175" s="220">
        <f t="shared" si="57"/>
        <v>0</v>
      </c>
      <c r="Z175" s="117">
        <v>0</v>
      </c>
      <c r="AA175" s="117">
        <v>0</v>
      </c>
      <c r="AB175" s="117">
        <v>0</v>
      </c>
      <c r="AC175" s="117">
        <v>0</v>
      </c>
      <c r="AD175" s="117">
        <v>0</v>
      </c>
      <c r="AE175" s="117">
        <v>0</v>
      </c>
      <c r="AF175" s="117">
        <v>0</v>
      </c>
      <c r="AG175" s="117">
        <v>0</v>
      </c>
      <c r="AH175" s="117">
        <v>0</v>
      </c>
      <c r="AI175" s="117">
        <v>0</v>
      </c>
      <c r="AJ175" s="117">
        <v>0</v>
      </c>
      <c r="AK175" s="117">
        <v>0</v>
      </c>
      <c r="AL175" s="117">
        <v>0</v>
      </c>
      <c r="AM175" s="117">
        <v>0</v>
      </c>
      <c r="AN175" s="117">
        <v>0</v>
      </c>
      <c r="AO175" s="117">
        <v>0</v>
      </c>
      <c r="AP175" s="117">
        <v>0</v>
      </c>
      <c r="AQ175" s="117">
        <v>0</v>
      </c>
      <c r="AR175" s="117">
        <v>0</v>
      </c>
      <c r="AS175" s="117">
        <v>0</v>
      </c>
      <c r="AT175" s="117">
        <v>0</v>
      </c>
      <c r="AU175" s="117">
        <v>0</v>
      </c>
      <c r="AV175" s="117">
        <v>0</v>
      </c>
      <c r="AW175" s="117">
        <v>0</v>
      </c>
      <c r="AX175" s="117">
        <v>0</v>
      </c>
      <c r="AY175" s="117">
        <v>0</v>
      </c>
      <c r="AZ175" s="117">
        <v>0</v>
      </c>
      <c r="BA175" s="117">
        <v>0</v>
      </c>
      <c r="BB175" s="117">
        <v>0</v>
      </c>
      <c r="BC175" s="269">
        <v>1</v>
      </c>
      <c r="BD175" s="270">
        <v>2</v>
      </c>
      <c r="BE175" s="117">
        <v>2</v>
      </c>
      <c r="BF175" s="117">
        <v>0</v>
      </c>
      <c r="BG175" s="117">
        <v>0</v>
      </c>
      <c r="BH175" s="118">
        <v>0</v>
      </c>
      <c r="BI175" s="270">
        <v>1</v>
      </c>
      <c r="BJ175" s="117">
        <v>1</v>
      </c>
      <c r="BK175" s="117">
        <v>0</v>
      </c>
      <c r="BL175" s="117">
        <v>0</v>
      </c>
      <c r="BM175" s="117">
        <v>0</v>
      </c>
      <c r="BN175" s="118">
        <v>0</v>
      </c>
      <c r="BO175" s="220">
        <f t="shared" si="58"/>
        <v>19</v>
      </c>
      <c r="BP175" s="270">
        <v>18</v>
      </c>
      <c r="BQ175" s="117">
        <v>6</v>
      </c>
      <c r="BR175" s="117">
        <v>0</v>
      </c>
      <c r="BS175" s="117">
        <v>8</v>
      </c>
      <c r="BT175" s="118">
        <v>4</v>
      </c>
      <c r="BU175" s="269">
        <v>1</v>
      </c>
      <c r="BV175" s="117">
        <v>1</v>
      </c>
      <c r="BW175" s="117">
        <v>0</v>
      </c>
      <c r="BX175" s="118">
        <v>0</v>
      </c>
      <c r="BY175" s="270">
        <v>0</v>
      </c>
      <c r="BZ175" s="117">
        <v>0</v>
      </c>
      <c r="CA175" s="117">
        <v>0</v>
      </c>
      <c r="CB175" s="117">
        <v>0</v>
      </c>
      <c r="CC175" s="117">
        <v>0</v>
      </c>
      <c r="CD175" s="117">
        <v>0</v>
      </c>
      <c r="CE175" s="117">
        <v>0</v>
      </c>
      <c r="CF175" s="117">
        <v>0</v>
      </c>
      <c r="CG175" s="118">
        <v>0</v>
      </c>
      <c r="CH175" s="270">
        <v>2</v>
      </c>
      <c r="CI175" s="117">
        <v>0</v>
      </c>
      <c r="CJ175" s="117">
        <v>0</v>
      </c>
      <c r="CK175" s="117">
        <v>0</v>
      </c>
      <c r="CL175" s="117">
        <v>0</v>
      </c>
      <c r="CM175" s="117">
        <v>0</v>
      </c>
      <c r="CN175" s="117">
        <v>0</v>
      </c>
      <c r="CO175" s="117">
        <v>0</v>
      </c>
      <c r="CP175" s="117">
        <v>0</v>
      </c>
      <c r="CQ175" s="117">
        <v>0</v>
      </c>
      <c r="CR175" s="117">
        <v>0</v>
      </c>
      <c r="CS175" s="117">
        <v>2</v>
      </c>
      <c r="CT175" s="117">
        <v>0</v>
      </c>
      <c r="CU175" s="117">
        <v>0</v>
      </c>
      <c r="CV175" s="117">
        <v>0</v>
      </c>
      <c r="CW175" s="117">
        <v>0</v>
      </c>
      <c r="CX175" s="117">
        <v>0</v>
      </c>
      <c r="CY175" s="118">
        <v>0</v>
      </c>
      <c r="CZ175" s="270">
        <v>8</v>
      </c>
      <c r="DA175" s="117">
        <v>1</v>
      </c>
      <c r="DB175" s="117">
        <v>0</v>
      </c>
      <c r="DC175" s="117">
        <v>0</v>
      </c>
      <c r="DD175" s="117">
        <v>1</v>
      </c>
      <c r="DE175" s="118">
        <v>6</v>
      </c>
    </row>
    <row r="176" spans="1:263" s="61" customFormat="1" ht="11.1" customHeight="1" x14ac:dyDescent="0.15">
      <c r="A176" s="51" t="s">
        <v>944</v>
      </c>
      <c r="B176" s="52" t="s">
        <v>966</v>
      </c>
      <c r="C176" s="53" t="s">
        <v>945</v>
      </c>
      <c r="D176" s="53" t="s">
        <v>122</v>
      </c>
      <c r="E176" s="53" t="s">
        <v>136</v>
      </c>
      <c r="F176" s="53" t="s">
        <v>89</v>
      </c>
      <c r="G176" s="53" t="s">
        <v>691</v>
      </c>
      <c r="H176" s="53" t="s">
        <v>121</v>
      </c>
      <c r="I176" s="53" t="s">
        <v>946</v>
      </c>
      <c r="J176" s="53" t="s">
        <v>67</v>
      </c>
      <c r="K176" s="53" t="s">
        <v>149</v>
      </c>
      <c r="L176" s="53" t="s">
        <v>199</v>
      </c>
      <c r="M176" s="53" t="s">
        <v>206</v>
      </c>
      <c r="N176" s="117">
        <v>1</v>
      </c>
      <c r="O176" s="118" t="s">
        <v>195</v>
      </c>
      <c r="P176" s="220">
        <f t="shared" si="52"/>
        <v>2</v>
      </c>
      <c r="Q176" s="221">
        <f t="shared" si="53"/>
        <v>1</v>
      </c>
      <c r="R176" s="222">
        <f t="shared" si="54"/>
        <v>1</v>
      </c>
      <c r="S176" s="119">
        <v>1</v>
      </c>
      <c r="T176" s="220">
        <f t="shared" si="56"/>
        <v>0</v>
      </c>
      <c r="U176" s="117">
        <v>0</v>
      </c>
      <c r="V176" s="117">
        <v>0</v>
      </c>
      <c r="W176" s="117">
        <v>0</v>
      </c>
      <c r="X176" s="118">
        <v>0</v>
      </c>
      <c r="Y176" s="220">
        <f t="shared" si="57"/>
        <v>0</v>
      </c>
      <c r="Z176" s="117">
        <v>0</v>
      </c>
      <c r="AA176" s="117">
        <v>0</v>
      </c>
      <c r="AB176" s="117">
        <v>0</v>
      </c>
      <c r="AC176" s="117">
        <v>0</v>
      </c>
      <c r="AD176" s="117">
        <v>0</v>
      </c>
      <c r="AE176" s="117">
        <v>0</v>
      </c>
      <c r="AF176" s="117">
        <v>0</v>
      </c>
      <c r="AG176" s="117">
        <v>0</v>
      </c>
      <c r="AH176" s="117">
        <v>0</v>
      </c>
      <c r="AI176" s="117">
        <v>0</v>
      </c>
      <c r="AJ176" s="117">
        <v>0</v>
      </c>
      <c r="AK176" s="117">
        <v>0</v>
      </c>
      <c r="AL176" s="117">
        <v>0</v>
      </c>
      <c r="AM176" s="117">
        <v>0</v>
      </c>
      <c r="AN176" s="117">
        <v>0</v>
      </c>
      <c r="AO176" s="117">
        <v>0</v>
      </c>
      <c r="AP176" s="117">
        <v>0</v>
      </c>
      <c r="AQ176" s="117">
        <v>0</v>
      </c>
      <c r="AR176" s="117">
        <v>0</v>
      </c>
      <c r="AS176" s="117">
        <v>0</v>
      </c>
      <c r="AT176" s="117">
        <v>0</v>
      </c>
      <c r="AU176" s="117">
        <v>0</v>
      </c>
      <c r="AV176" s="117">
        <v>0</v>
      </c>
      <c r="AW176" s="117">
        <v>0</v>
      </c>
      <c r="AX176" s="117">
        <v>0</v>
      </c>
      <c r="AY176" s="117">
        <v>0</v>
      </c>
      <c r="AZ176" s="117">
        <v>0</v>
      </c>
      <c r="BA176" s="117">
        <v>0</v>
      </c>
      <c r="BB176" s="117">
        <v>0</v>
      </c>
      <c r="BC176" s="269">
        <v>0</v>
      </c>
      <c r="BD176" s="270">
        <v>0</v>
      </c>
      <c r="BE176" s="117">
        <v>0</v>
      </c>
      <c r="BF176" s="117">
        <v>0</v>
      </c>
      <c r="BG176" s="117">
        <v>0</v>
      </c>
      <c r="BH176" s="118">
        <v>0</v>
      </c>
      <c r="BI176" s="270">
        <v>0</v>
      </c>
      <c r="BJ176" s="117">
        <v>0</v>
      </c>
      <c r="BK176" s="117">
        <v>0</v>
      </c>
      <c r="BL176" s="117">
        <v>0</v>
      </c>
      <c r="BM176" s="117">
        <v>0</v>
      </c>
      <c r="BN176" s="118">
        <v>0</v>
      </c>
      <c r="BO176" s="220">
        <f t="shared" si="58"/>
        <v>1</v>
      </c>
      <c r="BP176" s="270">
        <v>1</v>
      </c>
      <c r="BQ176" s="117">
        <v>0</v>
      </c>
      <c r="BR176" s="117">
        <v>0</v>
      </c>
      <c r="BS176" s="117">
        <v>0</v>
      </c>
      <c r="BT176" s="118">
        <v>1</v>
      </c>
      <c r="BU176" s="269">
        <v>0</v>
      </c>
      <c r="BV176" s="117">
        <v>0</v>
      </c>
      <c r="BW176" s="117">
        <v>0</v>
      </c>
      <c r="BX176" s="118">
        <v>0</v>
      </c>
      <c r="BY176" s="270">
        <v>0</v>
      </c>
      <c r="BZ176" s="117">
        <v>0</v>
      </c>
      <c r="CA176" s="117">
        <v>0</v>
      </c>
      <c r="CB176" s="117">
        <v>0</v>
      </c>
      <c r="CC176" s="117">
        <v>0</v>
      </c>
      <c r="CD176" s="117">
        <v>0</v>
      </c>
      <c r="CE176" s="117">
        <v>0</v>
      </c>
      <c r="CF176" s="117">
        <v>0</v>
      </c>
      <c r="CG176" s="118">
        <v>0</v>
      </c>
      <c r="CH176" s="270">
        <v>0</v>
      </c>
      <c r="CI176" s="117">
        <v>0</v>
      </c>
      <c r="CJ176" s="117">
        <v>0</v>
      </c>
      <c r="CK176" s="117">
        <v>0</v>
      </c>
      <c r="CL176" s="117">
        <v>0</v>
      </c>
      <c r="CM176" s="117">
        <v>0</v>
      </c>
      <c r="CN176" s="117">
        <v>0</v>
      </c>
      <c r="CO176" s="117">
        <v>0</v>
      </c>
      <c r="CP176" s="117">
        <v>0</v>
      </c>
      <c r="CQ176" s="117">
        <v>0</v>
      </c>
      <c r="CR176" s="117">
        <v>0</v>
      </c>
      <c r="CS176" s="117">
        <v>0</v>
      </c>
      <c r="CT176" s="117">
        <v>0</v>
      </c>
      <c r="CU176" s="117">
        <v>0</v>
      </c>
      <c r="CV176" s="117">
        <v>0</v>
      </c>
      <c r="CW176" s="117">
        <v>0</v>
      </c>
      <c r="CX176" s="117">
        <v>0</v>
      </c>
      <c r="CY176" s="118">
        <v>0</v>
      </c>
      <c r="CZ176" s="270">
        <v>0</v>
      </c>
      <c r="DA176" s="117">
        <v>0</v>
      </c>
      <c r="DB176" s="117">
        <v>0</v>
      </c>
      <c r="DC176" s="117">
        <v>0</v>
      </c>
      <c r="DD176" s="117">
        <v>0</v>
      </c>
      <c r="DE176" s="118">
        <v>0</v>
      </c>
    </row>
    <row r="177" spans="1:263" s="61" customFormat="1" ht="11.1" customHeight="1" x14ac:dyDescent="0.15">
      <c r="A177" s="51" t="s">
        <v>695</v>
      </c>
      <c r="B177" s="52" t="s">
        <v>966</v>
      </c>
      <c r="C177" s="53" t="s">
        <v>1284</v>
      </c>
      <c r="D177" s="53" t="s">
        <v>122</v>
      </c>
      <c r="E177" s="53" t="s">
        <v>136</v>
      </c>
      <c r="F177" s="53" t="s">
        <v>89</v>
      </c>
      <c r="G177" s="53" t="s">
        <v>691</v>
      </c>
      <c r="H177" s="53" t="s">
        <v>191</v>
      </c>
      <c r="I177" s="53" t="s">
        <v>696</v>
      </c>
      <c r="J177" s="53" t="s">
        <v>67</v>
      </c>
      <c r="K177" s="53" t="s">
        <v>149</v>
      </c>
      <c r="L177" s="53" t="s">
        <v>199</v>
      </c>
      <c r="M177" s="53" t="s">
        <v>206</v>
      </c>
      <c r="N177" s="117">
        <v>1</v>
      </c>
      <c r="O177" s="118" t="s">
        <v>195</v>
      </c>
      <c r="P177" s="220">
        <f t="shared" si="52"/>
        <v>2</v>
      </c>
      <c r="Q177" s="221">
        <f t="shared" si="53"/>
        <v>0</v>
      </c>
      <c r="R177" s="222">
        <f t="shared" si="54"/>
        <v>0</v>
      </c>
      <c r="S177" s="119">
        <v>0</v>
      </c>
      <c r="T177" s="220">
        <f t="shared" si="56"/>
        <v>0</v>
      </c>
      <c r="U177" s="117">
        <v>0</v>
      </c>
      <c r="V177" s="117">
        <v>0</v>
      </c>
      <c r="W177" s="117">
        <v>0</v>
      </c>
      <c r="X177" s="118">
        <v>0</v>
      </c>
      <c r="Y177" s="220">
        <f t="shared" si="57"/>
        <v>0</v>
      </c>
      <c r="Z177" s="117">
        <v>0</v>
      </c>
      <c r="AA177" s="117">
        <v>0</v>
      </c>
      <c r="AB177" s="117">
        <v>0</v>
      </c>
      <c r="AC177" s="117">
        <v>0</v>
      </c>
      <c r="AD177" s="117">
        <v>0</v>
      </c>
      <c r="AE177" s="117">
        <v>0</v>
      </c>
      <c r="AF177" s="117">
        <v>0</v>
      </c>
      <c r="AG177" s="117">
        <v>0</v>
      </c>
      <c r="AH177" s="117">
        <v>0</v>
      </c>
      <c r="AI177" s="117">
        <v>0</v>
      </c>
      <c r="AJ177" s="117">
        <v>0</v>
      </c>
      <c r="AK177" s="117">
        <v>0</v>
      </c>
      <c r="AL177" s="117">
        <v>0</v>
      </c>
      <c r="AM177" s="117">
        <v>0</v>
      </c>
      <c r="AN177" s="117">
        <v>0</v>
      </c>
      <c r="AO177" s="117">
        <v>0</v>
      </c>
      <c r="AP177" s="117">
        <v>0</v>
      </c>
      <c r="AQ177" s="117">
        <v>0</v>
      </c>
      <c r="AR177" s="117">
        <v>0</v>
      </c>
      <c r="AS177" s="117">
        <v>0</v>
      </c>
      <c r="AT177" s="117">
        <v>0</v>
      </c>
      <c r="AU177" s="117">
        <v>0</v>
      </c>
      <c r="AV177" s="117">
        <v>0</v>
      </c>
      <c r="AW177" s="117">
        <v>0</v>
      </c>
      <c r="AX177" s="117">
        <v>0</v>
      </c>
      <c r="AY177" s="117">
        <v>0</v>
      </c>
      <c r="AZ177" s="117">
        <v>0</v>
      </c>
      <c r="BA177" s="117">
        <v>0</v>
      </c>
      <c r="BB177" s="117">
        <v>0</v>
      </c>
      <c r="BC177" s="269">
        <v>0</v>
      </c>
      <c r="BD177" s="270">
        <v>0</v>
      </c>
      <c r="BE177" s="117">
        <v>0</v>
      </c>
      <c r="BF177" s="117">
        <v>0</v>
      </c>
      <c r="BG177" s="117">
        <v>0</v>
      </c>
      <c r="BH177" s="118">
        <v>0</v>
      </c>
      <c r="BI177" s="270">
        <v>0</v>
      </c>
      <c r="BJ177" s="117">
        <v>0</v>
      </c>
      <c r="BK177" s="117">
        <v>0</v>
      </c>
      <c r="BL177" s="117">
        <v>0</v>
      </c>
      <c r="BM177" s="117">
        <v>0</v>
      </c>
      <c r="BN177" s="118">
        <v>0</v>
      </c>
      <c r="BO177" s="220">
        <f t="shared" si="58"/>
        <v>2</v>
      </c>
      <c r="BP177" s="270">
        <v>2</v>
      </c>
      <c r="BQ177" s="117">
        <v>0</v>
      </c>
      <c r="BR177" s="117">
        <v>0</v>
      </c>
      <c r="BS177" s="117">
        <v>1</v>
      </c>
      <c r="BT177" s="118">
        <v>1</v>
      </c>
      <c r="BU177" s="269">
        <v>0</v>
      </c>
      <c r="BV177" s="117">
        <v>0</v>
      </c>
      <c r="BW177" s="117">
        <v>0</v>
      </c>
      <c r="BX177" s="118">
        <v>0</v>
      </c>
      <c r="BY177" s="270">
        <v>0</v>
      </c>
      <c r="BZ177" s="117">
        <v>0</v>
      </c>
      <c r="CA177" s="117">
        <v>0</v>
      </c>
      <c r="CB177" s="117">
        <v>0</v>
      </c>
      <c r="CC177" s="117">
        <v>0</v>
      </c>
      <c r="CD177" s="117">
        <v>0</v>
      </c>
      <c r="CE177" s="117">
        <v>0</v>
      </c>
      <c r="CF177" s="117">
        <v>0</v>
      </c>
      <c r="CG177" s="118">
        <v>0</v>
      </c>
      <c r="CH177" s="270">
        <v>0</v>
      </c>
      <c r="CI177" s="117">
        <v>0</v>
      </c>
      <c r="CJ177" s="117">
        <v>0</v>
      </c>
      <c r="CK177" s="117">
        <v>0</v>
      </c>
      <c r="CL177" s="117">
        <v>0</v>
      </c>
      <c r="CM177" s="117">
        <v>0</v>
      </c>
      <c r="CN177" s="117">
        <v>0</v>
      </c>
      <c r="CO177" s="117">
        <v>0</v>
      </c>
      <c r="CP177" s="117">
        <v>0</v>
      </c>
      <c r="CQ177" s="117">
        <v>0</v>
      </c>
      <c r="CR177" s="117">
        <v>0</v>
      </c>
      <c r="CS177" s="117">
        <v>0</v>
      </c>
      <c r="CT177" s="117">
        <v>0</v>
      </c>
      <c r="CU177" s="117">
        <v>0</v>
      </c>
      <c r="CV177" s="117">
        <v>0</v>
      </c>
      <c r="CW177" s="117">
        <v>0</v>
      </c>
      <c r="CX177" s="117">
        <v>0</v>
      </c>
      <c r="CY177" s="118">
        <v>0</v>
      </c>
      <c r="CZ177" s="270">
        <v>0</v>
      </c>
      <c r="DA177" s="117">
        <v>0</v>
      </c>
      <c r="DB177" s="117">
        <v>0</v>
      </c>
      <c r="DC177" s="117">
        <v>0</v>
      </c>
      <c r="DD177" s="117">
        <v>0</v>
      </c>
      <c r="DE177" s="118">
        <v>0</v>
      </c>
    </row>
    <row r="178" spans="1:263" s="61" customFormat="1" ht="11.1" customHeight="1" x14ac:dyDescent="0.15">
      <c r="A178" s="51" t="s">
        <v>697</v>
      </c>
      <c r="B178" s="52" t="s">
        <v>966</v>
      </c>
      <c r="C178" s="53" t="s">
        <v>266</v>
      </c>
      <c r="D178" s="53" t="s">
        <v>122</v>
      </c>
      <c r="E178" s="53" t="s">
        <v>136</v>
      </c>
      <c r="F178" s="53" t="s">
        <v>89</v>
      </c>
      <c r="G178" s="53" t="s">
        <v>691</v>
      </c>
      <c r="H178" s="53" t="s">
        <v>128</v>
      </c>
      <c r="I178" s="53" t="s">
        <v>266</v>
      </c>
      <c r="J178" s="53" t="s">
        <v>67</v>
      </c>
      <c r="K178" s="53" t="s">
        <v>149</v>
      </c>
      <c r="L178" s="53" t="s">
        <v>199</v>
      </c>
      <c r="M178" s="53" t="s">
        <v>206</v>
      </c>
      <c r="N178" s="117">
        <v>1</v>
      </c>
      <c r="O178" s="118" t="s">
        <v>195</v>
      </c>
      <c r="P178" s="220">
        <f t="shared" si="52"/>
        <v>3</v>
      </c>
      <c r="Q178" s="221">
        <f t="shared" si="53"/>
        <v>1</v>
      </c>
      <c r="R178" s="222">
        <f t="shared" si="54"/>
        <v>1</v>
      </c>
      <c r="S178" s="119">
        <v>0</v>
      </c>
      <c r="T178" s="220">
        <f t="shared" si="56"/>
        <v>0</v>
      </c>
      <c r="U178" s="117">
        <v>0</v>
      </c>
      <c r="V178" s="117">
        <v>0</v>
      </c>
      <c r="W178" s="117">
        <v>0</v>
      </c>
      <c r="X178" s="118">
        <v>0</v>
      </c>
      <c r="Y178" s="220">
        <f t="shared" si="57"/>
        <v>0</v>
      </c>
      <c r="Z178" s="117">
        <v>0</v>
      </c>
      <c r="AA178" s="117">
        <v>0</v>
      </c>
      <c r="AB178" s="117">
        <v>0</v>
      </c>
      <c r="AC178" s="117">
        <v>0</v>
      </c>
      <c r="AD178" s="117">
        <v>0</v>
      </c>
      <c r="AE178" s="117">
        <v>0</v>
      </c>
      <c r="AF178" s="117">
        <v>0</v>
      </c>
      <c r="AG178" s="117">
        <v>0</v>
      </c>
      <c r="AH178" s="117">
        <v>0</v>
      </c>
      <c r="AI178" s="117">
        <v>0</v>
      </c>
      <c r="AJ178" s="117">
        <v>0</v>
      </c>
      <c r="AK178" s="117">
        <v>0</v>
      </c>
      <c r="AL178" s="117">
        <v>0</v>
      </c>
      <c r="AM178" s="117">
        <v>0</v>
      </c>
      <c r="AN178" s="117">
        <v>0</v>
      </c>
      <c r="AO178" s="117">
        <v>0</v>
      </c>
      <c r="AP178" s="117">
        <v>0</v>
      </c>
      <c r="AQ178" s="117">
        <v>0</v>
      </c>
      <c r="AR178" s="117">
        <v>0</v>
      </c>
      <c r="AS178" s="117">
        <v>0</v>
      </c>
      <c r="AT178" s="117">
        <v>0</v>
      </c>
      <c r="AU178" s="117">
        <v>0</v>
      </c>
      <c r="AV178" s="117">
        <v>0</v>
      </c>
      <c r="AW178" s="117">
        <v>0</v>
      </c>
      <c r="AX178" s="117">
        <v>0</v>
      </c>
      <c r="AY178" s="117">
        <v>0</v>
      </c>
      <c r="AZ178" s="117">
        <v>0</v>
      </c>
      <c r="BA178" s="117">
        <v>0</v>
      </c>
      <c r="BB178" s="117">
        <v>0</v>
      </c>
      <c r="BC178" s="269">
        <v>0</v>
      </c>
      <c r="BD178" s="270">
        <v>1</v>
      </c>
      <c r="BE178" s="117">
        <v>1</v>
      </c>
      <c r="BF178" s="117">
        <v>0</v>
      </c>
      <c r="BG178" s="117">
        <v>0</v>
      </c>
      <c r="BH178" s="118">
        <v>0</v>
      </c>
      <c r="BI178" s="270">
        <v>0</v>
      </c>
      <c r="BJ178" s="117">
        <v>0</v>
      </c>
      <c r="BK178" s="117">
        <v>0</v>
      </c>
      <c r="BL178" s="117">
        <v>0</v>
      </c>
      <c r="BM178" s="117">
        <v>0</v>
      </c>
      <c r="BN178" s="118">
        <v>0</v>
      </c>
      <c r="BO178" s="220">
        <f t="shared" si="58"/>
        <v>2</v>
      </c>
      <c r="BP178" s="270">
        <v>2</v>
      </c>
      <c r="BQ178" s="117">
        <v>1</v>
      </c>
      <c r="BR178" s="117">
        <v>0</v>
      </c>
      <c r="BS178" s="117">
        <v>1</v>
      </c>
      <c r="BT178" s="118">
        <v>0</v>
      </c>
      <c r="BU178" s="269">
        <v>0</v>
      </c>
      <c r="BV178" s="117">
        <v>0</v>
      </c>
      <c r="BW178" s="117">
        <v>0</v>
      </c>
      <c r="BX178" s="118">
        <v>0</v>
      </c>
      <c r="BY178" s="270">
        <v>0</v>
      </c>
      <c r="BZ178" s="117">
        <v>0</v>
      </c>
      <c r="CA178" s="117">
        <v>0</v>
      </c>
      <c r="CB178" s="117">
        <v>0</v>
      </c>
      <c r="CC178" s="117">
        <v>0</v>
      </c>
      <c r="CD178" s="117">
        <v>0</v>
      </c>
      <c r="CE178" s="117">
        <v>0</v>
      </c>
      <c r="CF178" s="117">
        <v>0</v>
      </c>
      <c r="CG178" s="118">
        <v>0</v>
      </c>
      <c r="CH178" s="270">
        <v>0</v>
      </c>
      <c r="CI178" s="117">
        <v>0</v>
      </c>
      <c r="CJ178" s="117">
        <v>0</v>
      </c>
      <c r="CK178" s="117">
        <v>0</v>
      </c>
      <c r="CL178" s="117">
        <v>0</v>
      </c>
      <c r="CM178" s="117">
        <v>0</v>
      </c>
      <c r="CN178" s="117">
        <v>0</v>
      </c>
      <c r="CO178" s="117">
        <v>0</v>
      </c>
      <c r="CP178" s="117">
        <v>0</v>
      </c>
      <c r="CQ178" s="117">
        <v>0</v>
      </c>
      <c r="CR178" s="117">
        <v>0</v>
      </c>
      <c r="CS178" s="117">
        <v>0</v>
      </c>
      <c r="CT178" s="117">
        <v>0</v>
      </c>
      <c r="CU178" s="117">
        <v>0</v>
      </c>
      <c r="CV178" s="117">
        <v>0</v>
      </c>
      <c r="CW178" s="117">
        <v>0</v>
      </c>
      <c r="CX178" s="117">
        <v>0</v>
      </c>
      <c r="CY178" s="118">
        <v>0</v>
      </c>
      <c r="CZ178" s="270">
        <v>0</v>
      </c>
      <c r="DA178" s="117">
        <v>0</v>
      </c>
      <c r="DB178" s="117">
        <v>0</v>
      </c>
      <c r="DC178" s="117">
        <v>0</v>
      </c>
      <c r="DD178" s="117">
        <v>0</v>
      </c>
      <c r="DE178" s="118">
        <v>0</v>
      </c>
    </row>
    <row r="179" spans="1:263" s="61" customFormat="1" ht="11.1" customHeight="1" x14ac:dyDescent="0.15">
      <c r="A179" s="51" t="s">
        <v>699</v>
      </c>
      <c r="B179" s="52" t="s">
        <v>966</v>
      </c>
      <c r="C179" s="53" t="s">
        <v>700</v>
      </c>
      <c r="D179" s="53" t="s">
        <v>122</v>
      </c>
      <c r="E179" s="53" t="s">
        <v>136</v>
      </c>
      <c r="F179" s="53" t="s">
        <v>89</v>
      </c>
      <c r="G179" s="53" t="s">
        <v>691</v>
      </c>
      <c r="H179" s="53" t="s">
        <v>190</v>
      </c>
      <c r="I179" s="53" t="s">
        <v>701</v>
      </c>
      <c r="J179" s="53" t="s">
        <v>67</v>
      </c>
      <c r="K179" s="53" t="s">
        <v>149</v>
      </c>
      <c r="L179" s="53" t="s">
        <v>199</v>
      </c>
      <c r="M179" s="53" t="s">
        <v>206</v>
      </c>
      <c r="N179" s="117">
        <v>1</v>
      </c>
      <c r="O179" s="118" t="s">
        <v>195</v>
      </c>
      <c r="P179" s="220">
        <f t="shared" si="52"/>
        <v>4</v>
      </c>
      <c r="Q179" s="221">
        <f t="shared" si="53"/>
        <v>1</v>
      </c>
      <c r="R179" s="222">
        <f t="shared" si="54"/>
        <v>1</v>
      </c>
      <c r="S179" s="119">
        <v>1</v>
      </c>
      <c r="T179" s="220">
        <f t="shared" si="56"/>
        <v>0</v>
      </c>
      <c r="U179" s="117">
        <v>0</v>
      </c>
      <c r="V179" s="117">
        <v>0</v>
      </c>
      <c r="W179" s="117">
        <v>0</v>
      </c>
      <c r="X179" s="118">
        <v>0</v>
      </c>
      <c r="Y179" s="220">
        <f t="shared" si="57"/>
        <v>0</v>
      </c>
      <c r="Z179" s="117">
        <v>0</v>
      </c>
      <c r="AA179" s="117">
        <v>0</v>
      </c>
      <c r="AB179" s="117">
        <v>0</v>
      </c>
      <c r="AC179" s="117">
        <v>0</v>
      </c>
      <c r="AD179" s="117">
        <v>0</v>
      </c>
      <c r="AE179" s="117">
        <v>0</v>
      </c>
      <c r="AF179" s="117">
        <v>0</v>
      </c>
      <c r="AG179" s="117">
        <v>0</v>
      </c>
      <c r="AH179" s="117">
        <v>0</v>
      </c>
      <c r="AI179" s="117">
        <v>0</v>
      </c>
      <c r="AJ179" s="117">
        <v>0</v>
      </c>
      <c r="AK179" s="117">
        <v>0</v>
      </c>
      <c r="AL179" s="117">
        <v>0</v>
      </c>
      <c r="AM179" s="117">
        <v>0</v>
      </c>
      <c r="AN179" s="117">
        <v>0</v>
      </c>
      <c r="AO179" s="117">
        <v>0</v>
      </c>
      <c r="AP179" s="117">
        <v>0</v>
      </c>
      <c r="AQ179" s="117">
        <v>0</v>
      </c>
      <c r="AR179" s="117">
        <v>0</v>
      </c>
      <c r="AS179" s="117">
        <v>0</v>
      </c>
      <c r="AT179" s="117">
        <v>0</v>
      </c>
      <c r="AU179" s="117">
        <v>0</v>
      </c>
      <c r="AV179" s="117">
        <v>0</v>
      </c>
      <c r="AW179" s="117">
        <v>0</v>
      </c>
      <c r="AX179" s="117">
        <v>0</v>
      </c>
      <c r="AY179" s="117">
        <v>0</v>
      </c>
      <c r="AZ179" s="117">
        <v>0</v>
      </c>
      <c r="BA179" s="117">
        <v>0</v>
      </c>
      <c r="BB179" s="117">
        <v>0</v>
      </c>
      <c r="BC179" s="269">
        <v>0</v>
      </c>
      <c r="BD179" s="270">
        <v>0</v>
      </c>
      <c r="BE179" s="117">
        <v>0</v>
      </c>
      <c r="BF179" s="117">
        <v>0</v>
      </c>
      <c r="BG179" s="117">
        <v>0</v>
      </c>
      <c r="BH179" s="118">
        <v>0</v>
      </c>
      <c r="BI179" s="270">
        <v>0</v>
      </c>
      <c r="BJ179" s="117">
        <v>0</v>
      </c>
      <c r="BK179" s="117">
        <v>0</v>
      </c>
      <c r="BL179" s="117">
        <v>0</v>
      </c>
      <c r="BM179" s="117">
        <v>0</v>
      </c>
      <c r="BN179" s="118">
        <v>0</v>
      </c>
      <c r="BO179" s="220">
        <f t="shared" si="58"/>
        <v>2</v>
      </c>
      <c r="BP179" s="270">
        <v>2</v>
      </c>
      <c r="BQ179" s="117">
        <v>1</v>
      </c>
      <c r="BR179" s="117">
        <v>0</v>
      </c>
      <c r="BS179" s="117">
        <v>1</v>
      </c>
      <c r="BT179" s="118">
        <v>0</v>
      </c>
      <c r="BU179" s="269">
        <v>0</v>
      </c>
      <c r="BV179" s="117">
        <v>0</v>
      </c>
      <c r="BW179" s="117">
        <v>0</v>
      </c>
      <c r="BX179" s="118">
        <v>0</v>
      </c>
      <c r="BY179" s="270">
        <v>0</v>
      </c>
      <c r="BZ179" s="117">
        <v>0</v>
      </c>
      <c r="CA179" s="117">
        <v>0</v>
      </c>
      <c r="CB179" s="117">
        <v>0</v>
      </c>
      <c r="CC179" s="117">
        <v>0</v>
      </c>
      <c r="CD179" s="117">
        <v>0</v>
      </c>
      <c r="CE179" s="117">
        <v>0</v>
      </c>
      <c r="CF179" s="117">
        <v>0</v>
      </c>
      <c r="CG179" s="118">
        <v>0</v>
      </c>
      <c r="CH179" s="270">
        <v>1</v>
      </c>
      <c r="CI179" s="117">
        <v>0</v>
      </c>
      <c r="CJ179" s="117">
        <v>0</v>
      </c>
      <c r="CK179" s="117">
        <v>0</v>
      </c>
      <c r="CL179" s="117">
        <v>0</v>
      </c>
      <c r="CM179" s="117">
        <v>0</v>
      </c>
      <c r="CN179" s="117">
        <v>0</v>
      </c>
      <c r="CO179" s="117">
        <v>0</v>
      </c>
      <c r="CP179" s="117">
        <v>0</v>
      </c>
      <c r="CQ179" s="117">
        <v>0</v>
      </c>
      <c r="CR179" s="117">
        <v>0</v>
      </c>
      <c r="CS179" s="117">
        <v>1</v>
      </c>
      <c r="CT179" s="117">
        <v>0</v>
      </c>
      <c r="CU179" s="117">
        <v>0</v>
      </c>
      <c r="CV179" s="117">
        <v>0</v>
      </c>
      <c r="CW179" s="117">
        <v>0</v>
      </c>
      <c r="CX179" s="117">
        <v>0</v>
      </c>
      <c r="CY179" s="118">
        <v>0</v>
      </c>
      <c r="CZ179" s="270">
        <v>0</v>
      </c>
      <c r="DA179" s="117">
        <v>0</v>
      </c>
      <c r="DB179" s="117">
        <v>0</v>
      </c>
      <c r="DC179" s="117">
        <v>0</v>
      </c>
      <c r="DD179" s="117">
        <v>0</v>
      </c>
      <c r="DE179" s="118">
        <v>0</v>
      </c>
    </row>
    <row r="180" spans="1:263" s="61" customFormat="1" ht="11.1" customHeight="1" x14ac:dyDescent="0.15">
      <c r="A180" s="51" t="s">
        <v>702</v>
      </c>
      <c r="B180" s="52" t="s">
        <v>966</v>
      </c>
      <c r="C180" s="53" t="s">
        <v>273</v>
      </c>
      <c r="D180" s="53" t="s">
        <v>122</v>
      </c>
      <c r="E180" s="53" t="s">
        <v>136</v>
      </c>
      <c r="F180" s="53" t="s">
        <v>89</v>
      </c>
      <c r="G180" s="53" t="s">
        <v>691</v>
      </c>
      <c r="H180" s="53" t="s">
        <v>94</v>
      </c>
      <c r="I180" s="53" t="s">
        <v>273</v>
      </c>
      <c r="J180" s="53" t="s">
        <v>67</v>
      </c>
      <c r="K180" s="53" t="s">
        <v>149</v>
      </c>
      <c r="L180" s="53" t="s">
        <v>199</v>
      </c>
      <c r="M180" s="53" t="s">
        <v>206</v>
      </c>
      <c r="N180" s="117">
        <v>1</v>
      </c>
      <c r="O180" s="118" t="s">
        <v>195</v>
      </c>
      <c r="P180" s="220">
        <f t="shared" si="52"/>
        <v>4</v>
      </c>
      <c r="Q180" s="221">
        <f t="shared" si="53"/>
        <v>1</v>
      </c>
      <c r="R180" s="222">
        <f t="shared" si="54"/>
        <v>1</v>
      </c>
      <c r="S180" s="119">
        <v>0</v>
      </c>
      <c r="T180" s="220">
        <f t="shared" si="56"/>
        <v>0</v>
      </c>
      <c r="U180" s="117">
        <v>0</v>
      </c>
      <c r="V180" s="117">
        <v>0</v>
      </c>
      <c r="W180" s="117">
        <v>0</v>
      </c>
      <c r="X180" s="118">
        <v>0</v>
      </c>
      <c r="Y180" s="220">
        <f t="shared" si="57"/>
        <v>0</v>
      </c>
      <c r="Z180" s="117">
        <v>0</v>
      </c>
      <c r="AA180" s="117">
        <v>0</v>
      </c>
      <c r="AB180" s="117">
        <v>0</v>
      </c>
      <c r="AC180" s="117">
        <v>0</v>
      </c>
      <c r="AD180" s="117">
        <v>0</v>
      </c>
      <c r="AE180" s="117">
        <v>0</v>
      </c>
      <c r="AF180" s="117">
        <v>0</v>
      </c>
      <c r="AG180" s="117">
        <v>0</v>
      </c>
      <c r="AH180" s="117">
        <v>0</v>
      </c>
      <c r="AI180" s="117">
        <v>0</v>
      </c>
      <c r="AJ180" s="117">
        <v>0</v>
      </c>
      <c r="AK180" s="117">
        <v>0</v>
      </c>
      <c r="AL180" s="117">
        <v>0</v>
      </c>
      <c r="AM180" s="117">
        <v>0</v>
      </c>
      <c r="AN180" s="117">
        <v>0</v>
      </c>
      <c r="AO180" s="117">
        <v>0</v>
      </c>
      <c r="AP180" s="117">
        <v>0</v>
      </c>
      <c r="AQ180" s="117">
        <v>0</v>
      </c>
      <c r="AR180" s="117">
        <v>0</v>
      </c>
      <c r="AS180" s="117">
        <v>0</v>
      </c>
      <c r="AT180" s="117">
        <v>0</v>
      </c>
      <c r="AU180" s="117">
        <v>0</v>
      </c>
      <c r="AV180" s="117">
        <v>0</v>
      </c>
      <c r="AW180" s="117">
        <v>0</v>
      </c>
      <c r="AX180" s="117">
        <v>0</v>
      </c>
      <c r="AY180" s="117">
        <v>0</v>
      </c>
      <c r="AZ180" s="117">
        <v>0</v>
      </c>
      <c r="BA180" s="117">
        <v>0</v>
      </c>
      <c r="BB180" s="117">
        <v>0</v>
      </c>
      <c r="BC180" s="269">
        <v>0</v>
      </c>
      <c r="BD180" s="270">
        <v>1</v>
      </c>
      <c r="BE180" s="117">
        <v>1</v>
      </c>
      <c r="BF180" s="117">
        <v>0</v>
      </c>
      <c r="BG180" s="117">
        <v>0</v>
      </c>
      <c r="BH180" s="118">
        <v>0</v>
      </c>
      <c r="BI180" s="270">
        <v>0</v>
      </c>
      <c r="BJ180" s="117">
        <v>0</v>
      </c>
      <c r="BK180" s="117">
        <v>0</v>
      </c>
      <c r="BL180" s="117">
        <v>0</v>
      </c>
      <c r="BM180" s="117">
        <v>0</v>
      </c>
      <c r="BN180" s="118">
        <v>0</v>
      </c>
      <c r="BO180" s="220">
        <f t="shared" si="58"/>
        <v>3</v>
      </c>
      <c r="BP180" s="270">
        <v>3</v>
      </c>
      <c r="BQ180" s="117">
        <v>0</v>
      </c>
      <c r="BR180" s="117">
        <v>0</v>
      </c>
      <c r="BS180" s="117">
        <v>2</v>
      </c>
      <c r="BT180" s="118">
        <v>1</v>
      </c>
      <c r="BU180" s="269">
        <v>0</v>
      </c>
      <c r="BV180" s="117">
        <v>0</v>
      </c>
      <c r="BW180" s="117">
        <v>0</v>
      </c>
      <c r="BX180" s="118">
        <v>0</v>
      </c>
      <c r="BY180" s="270">
        <v>0</v>
      </c>
      <c r="BZ180" s="117">
        <v>0</v>
      </c>
      <c r="CA180" s="117">
        <v>0</v>
      </c>
      <c r="CB180" s="117">
        <v>0</v>
      </c>
      <c r="CC180" s="117">
        <v>0</v>
      </c>
      <c r="CD180" s="117">
        <v>0</v>
      </c>
      <c r="CE180" s="117">
        <v>0</v>
      </c>
      <c r="CF180" s="117">
        <v>0</v>
      </c>
      <c r="CG180" s="118">
        <v>0</v>
      </c>
      <c r="CH180" s="270">
        <v>0</v>
      </c>
      <c r="CI180" s="117">
        <v>0</v>
      </c>
      <c r="CJ180" s="117">
        <v>0</v>
      </c>
      <c r="CK180" s="117">
        <v>0</v>
      </c>
      <c r="CL180" s="117">
        <v>0</v>
      </c>
      <c r="CM180" s="117">
        <v>0</v>
      </c>
      <c r="CN180" s="117">
        <v>0</v>
      </c>
      <c r="CO180" s="117">
        <v>0</v>
      </c>
      <c r="CP180" s="117">
        <v>0</v>
      </c>
      <c r="CQ180" s="117">
        <v>0</v>
      </c>
      <c r="CR180" s="117">
        <v>0</v>
      </c>
      <c r="CS180" s="117">
        <v>0</v>
      </c>
      <c r="CT180" s="117">
        <v>0</v>
      </c>
      <c r="CU180" s="117">
        <v>0</v>
      </c>
      <c r="CV180" s="117">
        <v>0</v>
      </c>
      <c r="CW180" s="117">
        <v>0</v>
      </c>
      <c r="CX180" s="117">
        <v>0</v>
      </c>
      <c r="CY180" s="118">
        <v>0</v>
      </c>
      <c r="CZ180" s="270">
        <v>0</v>
      </c>
      <c r="DA180" s="117">
        <v>0</v>
      </c>
      <c r="DB180" s="117">
        <v>0</v>
      </c>
      <c r="DC180" s="117">
        <v>0</v>
      </c>
      <c r="DD180" s="117">
        <v>0</v>
      </c>
      <c r="DE180" s="118">
        <v>0</v>
      </c>
    </row>
    <row r="181" spans="1:263" s="61" customFormat="1" ht="11.1" customHeight="1" x14ac:dyDescent="0.15">
      <c r="A181" s="51" t="s">
        <v>704</v>
      </c>
      <c r="B181" s="52" t="s">
        <v>966</v>
      </c>
      <c r="C181" s="53" t="s">
        <v>705</v>
      </c>
      <c r="D181" s="53" t="s">
        <v>122</v>
      </c>
      <c r="E181" s="53" t="s">
        <v>136</v>
      </c>
      <c r="F181" s="53" t="s">
        <v>89</v>
      </c>
      <c r="G181" s="53" t="s">
        <v>691</v>
      </c>
      <c r="H181" s="53" t="s">
        <v>113</v>
      </c>
      <c r="I181" s="53" t="s">
        <v>705</v>
      </c>
      <c r="J181" s="53" t="s">
        <v>67</v>
      </c>
      <c r="K181" s="53" t="s">
        <v>149</v>
      </c>
      <c r="L181" s="53" t="s">
        <v>199</v>
      </c>
      <c r="M181" s="53" t="s">
        <v>206</v>
      </c>
      <c r="N181" s="117">
        <v>1</v>
      </c>
      <c r="O181" s="118" t="s">
        <v>195</v>
      </c>
      <c r="P181" s="220">
        <f t="shared" si="52"/>
        <v>4</v>
      </c>
      <c r="Q181" s="221">
        <f t="shared" si="53"/>
        <v>2</v>
      </c>
      <c r="R181" s="222">
        <f t="shared" si="54"/>
        <v>2</v>
      </c>
      <c r="S181" s="119">
        <v>0</v>
      </c>
      <c r="T181" s="220">
        <f t="shared" si="56"/>
        <v>0</v>
      </c>
      <c r="U181" s="117">
        <v>0</v>
      </c>
      <c r="V181" s="117">
        <v>0</v>
      </c>
      <c r="W181" s="117">
        <v>0</v>
      </c>
      <c r="X181" s="118">
        <v>0</v>
      </c>
      <c r="Y181" s="220">
        <f t="shared" si="57"/>
        <v>0</v>
      </c>
      <c r="Z181" s="117">
        <v>0</v>
      </c>
      <c r="AA181" s="117">
        <v>0</v>
      </c>
      <c r="AB181" s="117">
        <v>0</v>
      </c>
      <c r="AC181" s="117">
        <v>0</v>
      </c>
      <c r="AD181" s="117">
        <v>0</v>
      </c>
      <c r="AE181" s="117">
        <v>0</v>
      </c>
      <c r="AF181" s="117">
        <v>0</v>
      </c>
      <c r="AG181" s="117">
        <v>0</v>
      </c>
      <c r="AH181" s="117">
        <v>0</v>
      </c>
      <c r="AI181" s="117">
        <v>0</v>
      </c>
      <c r="AJ181" s="117">
        <v>0</v>
      </c>
      <c r="AK181" s="117">
        <v>0</v>
      </c>
      <c r="AL181" s="117">
        <v>0</v>
      </c>
      <c r="AM181" s="117">
        <v>0</v>
      </c>
      <c r="AN181" s="117">
        <v>0</v>
      </c>
      <c r="AO181" s="117">
        <v>0</v>
      </c>
      <c r="AP181" s="117">
        <v>0</v>
      </c>
      <c r="AQ181" s="117">
        <v>0</v>
      </c>
      <c r="AR181" s="117">
        <v>0</v>
      </c>
      <c r="AS181" s="117">
        <v>0</v>
      </c>
      <c r="AT181" s="117">
        <v>0</v>
      </c>
      <c r="AU181" s="117">
        <v>0</v>
      </c>
      <c r="AV181" s="117">
        <v>0</v>
      </c>
      <c r="AW181" s="117">
        <v>0</v>
      </c>
      <c r="AX181" s="117">
        <v>0</v>
      </c>
      <c r="AY181" s="117">
        <v>0</v>
      </c>
      <c r="AZ181" s="117">
        <v>0</v>
      </c>
      <c r="BA181" s="117">
        <v>0</v>
      </c>
      <c r="BB181" s="117">
        <v>0</v>
      </c>
      <c r="BC181" s="269">
        <v>1</v>
      </c>
      <c r="BD181" s="270">
        <v>1</v>
      </c>
      <c r="BE181" s="117">
        <v>1</v>
      </c>
      <c r="BF181" s="117">
        <v>0</v>
      </c>
      <c r="BG181" s="117">
        <v>0</v>
      </c>
      <c r="BH181" s="118">
        <v>0</v>
      </c>
      <c r="BI181" s="270">
        <v>0</v>
      </c>
      <c r="BJ181" s="117">
        <v>0</v>
      </c>
      <c r="BK181" s="117">
        <v>0</v>
      </c>
      <c r="BL181" s="117">
        <v>0</v>
      </c>
      <c r="BM181" s="117">
        <v>0</v>
      </c>
      <c r="BN181" s="118">
        <v>0</v>
      </c>
      <c r="BO181" s="220">
        <f t="shared" si="58"/>
        <v>2</v>
      </c>
      <c r="BP181" s="270">
        <v>2</v>
      </c>
      <c r="BQ181" s="117">
        <v>0</v>
      </c>
      <c r="BR181" s="117">
        <v>0</v>
      </c>
      <c r="BS181" s="117">
        <v>1</v>
      </c>
      <c r="BT181" s="118">
        <v>1</v>
      </c>
      <c r="BU181" s="269">
        <v>0</v>
      </c>
      <c r="BV181" s="117">
        <v>0</v>
      </c>
      <c r="BW181" s="117">
        <v>0</v>
      </c>
      <c r="BX181" s="118">
        <v>0</v>
      </c>
      <c r="BY181" s="270">
        <v>0</v>
      </c>
      <c r="BZ181" s="117">
        <v>0</v>
      </c>
      <c r="CA181" s="117">
        <v>0</v>
      </c>
      <c r="CB181" s="117">
        <v>0</v>
      </c>
      <c r="CC181" s="117">
        <v>0</v>
      </c>
      <c r="CD181" s="117">
        <v>0</v>
      </c>
      <c r="CE181" s="117">
        <v>0</v>
      </c>
      <c r="CF181" s="117">
        <v>0</v>
      </c>
      <c r="CG181" s="118">
        <v>0</v>
      </c>
      <c r="CH181" s="270">
        <v>0</v>
      </c>
      <c r="CI181" s="117">
        <v>0</v>
      </c>
      <c r="CJ181" s="117">
        <v>0</v>
      </c>
      <c r="CK181" s="117">
        <v>0</v>
      </c>
      <c r="CL181" s="117">
        <v>0</v>
      </c>
      <c r="CM181" s="117">
        <v>0</v>
      </c>
      <c r="CN181" s="117">
        <v>0</v>
      </c>
      <c r="CO181" s="117">
        <v>0</v>
      </c>
      <c r="CP181" s="117">
        <v>0</v>
      </c>
      <c r="CQ181" s="117">
        <v>0</v>
      </c>
      <c r="CR181" s="117">
        <v>0</v>
      </c>
      <c r="CS181" s="117">
        <v>0</v>
      </c>
      <c r="CT181" s="117">
        <v>0</v>
      </c>
      <c r="CU181" s="117">
        <v>0</v>
      </c>
      <c r="CV181" s="117">
        <v>0</v>
      </c>
      <c r="CW181" s="117">
        <v>0</v>
      </c>
      <c r="CX181" s="117">
        <v>0</v>
      </c>
      <c r="CY181" s="118">
        <v>0</v>
      </c>
      <c r="CZ181" s="270">
        <v>0</v>
      </c>
      <c r="DA181" s="117">
        <v>0</v>
      </c>
      <c r="DB181" s="117">
        <v>0</v>
      </c>
      <c r="DC181" s="117">
        <v>0</v>
      </c>
      <c r="DD181" s="117">
        <v>0</v>
      </c>
      <c r="DE181" s="118">
        <v>0</v>
      </c>
    </row>
    <row r="182" spans="1:263" s="61" customFormat="1" ht="11.1" customHeight="1" x14ac:dyDescent="0.15">
      <c r="A182" s="51" t="s">
        <v>707</v>
      </c>
      <c r="B182" s="52" t="s">
        <v>966</v>
      </c>
      <c r="C182" s="53" t="s">
        <v>1285</v>
      </c>
      <c r="D182" s="53" t="s">
        <v>122</v>
      </c>
      <c r="E182" s="53" t="s">
        <v>136</v>
      </c>
      <c r="F182" s="53" t="s">
        <v>89</v>
      </c>
      <c r="G182" s="53" t="s">
        <v>691</v>
      </c>
      <c r="H182" s="53" t="s">
        <v>133</v>
      </c>
      <c r="I182" s="53" t="s">
        <v>708</v>
      </c>
      <c r="J182" s="53" t="s">
        <v>67</v>
      </c>
      <c r="K182" s="53" t="s">
        <v>149</v>
      </c>
      <c r="L182" s="53" t="s">
        <v>199</v>
      </c>
      <c r="M182" s="53" t="s">
        <v>206</v>
      </c>
      <c r="N182" s="117">
        <v>1</v>
      </c>
      <c r="O182" s="118" t="s">
        <v>195</v>
      </c>
      <c r="P182" s="220">
        <f t="shared" si="52"/>
        <v>2</v>
      </c>
      <c r="Q182" s="221">
        <f t="shared" si="53"/>
        <v>1</v>
      </c>
      <c r="R182" s="222">
        <f t="shared" si="54"/>
        <v>1</v>
      </c>
      <c r="S182" s="119">
        <v>0</v>
      </c>
      <c r="T182" s="220">
        <f t="shared" si="56"/>
        <v>0</v>
      </c>
      <c r="U182" s="117">
        <v>0</v>
      </c>
      <c r="V182" s="117">
        <v>0</v>
      </c>
      <c r="W182" s="117">
        <v>0</v>
      </c>
      <c r="X182" s="118">
        <v>0</v>
      </c>
      <c r="Y182" s="220">
        <f t="shared" si="57"/>
        <v>0</v>
      </c>
      <c r="Z182" s="117">
        <v>0</v>
      </c>
      <c r="AA182" s="117">
        <v>0</v>
      </c>
      <c r="AB182" s="117">
        <v>0</v>
      </c>
      <c r="AC182" s="117">
        <v>0</v>
      </c>
      <c r="AD182" s="117">
        <v>0</v>
      </c>
      <c r="AE182" s="117">
        <v>0</v>
      </c>
      <c r="AF182" s="117">
        <v>0</v>
      </c>
      <c r="AG182" s="117">
        <v>0</v>
      </c>
      <c r="AH182" s="117">
        <v>0</v>
      </c>
      <c r="AI182" s="117">
        <v>0</v>
      </c>
      <c r="AJ182" s="117">
        <v>0</v>
      </c>
      <c r="AK182" s="117">
        <v>0</v>
      </c>
      <c r="AL182" s="117">
        <v>0</v>
      </c>
      <c r="AM182" s="117">
        <v>0</v>
      </c>
      <c r="AN182" s="117">
        <v>0</v>
      </c>
      <c r="AO182" s="117">
        <v>0</v>
      </c>
      <c r="AP182" s="117">
        <v>0</v>
      </c>
      <c r="AQ182" s="117">
        <v>0</v>
      </c>
      <c r="AR182" s="117">
        <v>0</v>
      </c>
      <c r="AS182" s="117">
        <v>0</v>
      </c>
      <c r="AT182" s="117">
        <v>0</v>
      </c>
      <c r="AU182" s="117">
        <v>0</v>
      </c>
      <c r="AV182" s="117">
        <v>0</v>
      </c>
      <c r="AW182" s="117">
        <v>0</v>
      </c>
      <c r="AX182" s="117">
        <v>0</v>
      </c>
      <c r="AY182" s="117">
        <v>0</v>
      </c>
      <c r="AZ182" s="117">
        <v>0</v>
      </c>
      <c r="BA182" s="117">
        <v>0</v>
      </c>
      <c r="BB182" s="117">
        <v>0</v>
      </c>
      <c r="BC182" s="269">
        <v>0</v>
      </c>
      <c r="BD182" s="270">
        <v>1</v>
      </c>
      <c r="BE182" s="117">
        <v>1</v>
      </c>
      <c r="BF182" s="117">
        <v>0</v>
      </c>
      <c r="BG182" s="117">
        <v>0</v>
      </c>
      <c r="BH182" s="118">
        <v>0</v>
      </c>
      <c r="BI182" s="270">
        <v>0</v>
      </c>
      <c r="BJ182" s="117">
        <v>0</v>
      </c>
      <c r="BK182" s="117">
        <v>0</v>
      </c>
      <c r="BL182" s="117">
        <v>0</v>
      </c>
      <c r="BM182" s="117">
        <v>0</v>
      </c>
      <c r="BN182" s="118">
        <v>0</v>
      </c>
      <c r="BO182" s="220">
        <f t="shared" si="58"/>
        <v>1</v>
      </c>
      <c r="BP182" s="270">
        <v>1</v>
      </c>
      <c r="BQ182" s="117">
        <v>0</v>
      </c>
      <c r="BR182" s="117">
        <v>0</v>
      </c>
      <c r="BS182" s="117">
        <v>1</v>
      </c>
      <c r="BT182" s="118">
        <v>0</v>
      </c>
      <c r="BU182" s="269">
        <v>0</v>
      </c>
      <c r="BV182" s="117">
        <v>0</v>
      </c>
      <c r="BW182" s="117">
        <v>0</v>
      </c>
      <c r="BX182" s="118">
        <v>0</v>
      </c>
      <c r="BY182" s="270">
        <v>0</v>
      </c>
      <c r="BZ182" s="117">
        <v>0</v>
      </c>
      <c r="CA182" s="117">
        <v>0</v>
      </c>
      <c r="CB182" s="117">
        <v>0</v>
      </c>
      <c r="CC182" s="117">
        <v>0</v>
      </c>
      <c r="CD182" s="117">
        <v>0</v>
      </c>
      <c r="CE182" s="117">
        <v>0</v>
      </c>
      <c r="CF182" s="117">
        <v>0</v>
      </c>
      <c r="CG182" s="118">
        <v>0</v>
      </c>
      <c r="CH182" s="270">
        <v>0</v>
      </c>
      <c r="CI182" s="117">
        <v>0</v>
      </c>
      <c r="CJ182" s="117">
        <v>0</v>
      </c>
      <c r="CK182" s="117">
        <v>0</v>
      </c>
      <c r="CL182" s="117">
        <v>0</v>
      </c>
      <c r="CM182" s="117">
        <v>0</v>
      </c>
      <c r="CN182" s="117">
        <v>0</v>
      </c>
      <c r="CO182" s="117">
        <v>0</v>
      </c>
      <c r="CP182" s="117">
        <v>0</v>
      </c>
      <c r="CQ182" s="117">
        <v>0</v>
      </c>
      <c r="CR182" s="117">
        <v>0</v>
      </c>
      <c r="CS182" s="117">
        <v>0</v>
      </c>
      <c r="CT182" s="117">
        <v>0</v>
      </c>
      <c r="CU182" s="117">
        <v>0</v>
      </c>
      <c r="CV182" s="117">
        <v>0</v>
      </c>
      <c r="CW182" s="117">
        <v>0</v>
      </c>
      <c r="CX182" s="117">
        <v>0</v>
      </c>
      <c r="CY182" s="118">
        <v>0</v>
      </c>
      <c r="CZ182" s="270">
        <v>0</v>
      </c>
      <c r="DA182" s="117">
        <v>0</v>
      </c>
      <c r="DB182" s="117">
        <v>0</v>
      </c>
      <c r="DC182" s="117">
        <v>0</v>
      </c>
      <c r="DD182" s="117">
        <v>0</v>
      </c>
      <c r="DE182" s="118">
        <v>0</v>
      </c>
    </row>
    <row r="183" spans="1:263" s="61" customFormat="1" ht="11.1" customHeight="1" x14ac:dyDescent="0.15">
      <c r="A183" s="51" t="s">
        <v>710</v>
      </c>
      <c r="B183" s="52" t="s">
        <v>966</v>
      </c>
      <c r="C183" s="53" t="s">
        <v>1286</v>
      </c>
      <c r="D183" s="53" t="s">
        <v>122</v>
      </c>
      <c r="E183" s="53" t="s">
        <v>136</v>
      </c>
      <c r="F183" s="53" t="s">
        <v>89</v>
      </c>
      <c r="G183" s="53" t="s">
        <v>691</v>
      </c>
      <c r="H183" s="53" t="s">
        <v>129</v>
      </c>
      <c r="I183" s="53" t="s">
        <v>711</v>
      </c>
      <c r="J183" s="53" t="s">
        <v>67</v>
      </c>
      <c r="K183" s="53" t="s">
        <v>149</v>
      </c>
      <c r="L183" s="53" t="s">
        <v>199</v>
      </c>
      <c r="M183" s="53" t="s">
        <v>206</v>
      </c>
      <c r="N183" s="117">
        <v>1</v>
      </c>
      <c r="O183" s="118" t="s">
        <v>195</v>
      </c>
      <c r="P183" s="220">
        <f t="shared" si="52"/>
        <v>5</v>
      </c>
      <c r="Q183" s="221">
        <f t="shared" si="53"/>
        <v>2</v>
      </c>
      <c r="R183" s="222">
        <f t="shared" si="54"/>
        <v>2</v>
      </c>
      <c r="S183" s="119">
        <v>1</v>
      </c>
      <c r="T183" s="220">
        <f t="shared" si="56"/>
        <v>0</v>
      </c>
      <c r="U183" s="117">
        <v>0</v>
      </c>
      <c r="V183" s="117">
        <v>0</v>
      </c>
      <c r="W183" s="117">
        <v>0</v>
      </c>
      <c r="X183" s="118">
        <v>0</v>
      </c>
      <c r="Y183" s="220">
        <f t="shared" si="57"/>
        <v>0</v>
      </c>
      <c r="Z183" s="117">
        <v>0</v>
      </c>
      <c r="AA183" s="117">
        <v>0</v>
      </c>
      <c r="AB183" s="117">
        <v>0</v>
      </c>
      <c r="AC183" s="117">
        <v>0</v>
      </c>
      <c r="AD183" s="117">
        <v>0</v>
      </c>
      <c r="AE183" s="117">
        <v>0</v>
      </c>
      <c r="AF183" s="117">
        <v>0</v>
      </c>
      <c r="AG183" s="117">
        <v>0</v>
      </c>
      <c r="AH183" s="117">
        <v>0</v>
      </c>
      <c r="AI183" s="117">
        <v>0</v>
      </c>
      <c r="AJ183" s="117">
        <v>0</v>
      </c>
      <c r="AK183" s="117">
        <v>0</v>
      </c>
      <c r="AL183" s="117">
        <v>0</v>
      </c>
      <c r="AM183" s="117">
        <v>0</v>
      </c>
      <c r="AN183" s="117">
        <v>0</v>
      </c>
      <c r="AO183" s="117">
        <v>0</v>
      </c>
      <c r="AP183" s="117">
        <v>0</v>
      </c>
      <c r="AQ183" s="117">
        <v>0</v>
      </c>
      <c r="AR183" s="117">
        <v>0</v>
      </c>
      <c r="AS183" s="117">
        <v>0</v>
      </c>
      <c r="AT183" s="117">
        <v>0</v>
      </c>
      <c r="AU183" s="117">
        <v>0</v>
      </c>
      <c r="AV183" s="117">
        <v>0</v>
      </c>
      <c r="AW183" s="117">
        <v>0</v>
      </c>
      <c r="AX183" s="117">
        <v>0</v>
      </c>
      <c r="AY183" s="117">
        <v>0</v>
      </c>
      <c r="AZ183" s="117">
        <v>0</v>
      </c>
      <c r="BA183" s="117">
        <v>0</v>
      </c>
      <c r="BB183" s="117">
        <v>0</v>
      </c>
      <c r="BC183" s="269">
        <v>0</v>
      </c>
      <c r="BD183" s="270">
        <v>1</v>
      </c>
      <c r="BE183" s="117">
        <v>1</v>
      </c>
      <c r="BF183" s="117">
        <v>0</v>
      </c>
      <c r="BG183" s="117">
        <v>0</v>
      </c>
      <c r="BH183" s="118">
        <v>0</v>
      </c>
      <c r="BI183" s="270">
        <v>0</v>
      </c>
      <c r="BJ183" s="117">
        <v>0</v>
      </c>
      <c r="BK183" s="117">
        <v>0</v>
      </c>
      <c r="BL183" s="117">
        <v>0</v>
      </c>
      <c r="BM183" s="117">
        <v>0</v>
      </c>
      <c r="BN183" s="118">
        <v>0</v>
      </c>
      <c r="BO183" s="220">
        <f t="shared" si="58"/>
        <v>2</v>
      </c>
      <c r="BP183" s="270">
        <v>2</v>
      </c>
      <c r="BQ183" s="117">
        <v>1</v>
      </c>
      <c r="BR183" s="117">
        <v>0</v>
      </c>
      <c r="BS183" s="117">
        <v>1</v>
      </c>
      <c r="BT183" s="118">
        <v>0</v>
      </c>
      <c r="BU183" s="269">
        <v>0</v>
      </c>
      <c r="BV183" s="117">
        <v>0</v>
      </c>
      <c r="BW183" s="117">
        <v>0</v>
      </c>
      <c r="BX183" s="118">
        <v>0</v>
      </c>
      <c r="BY183" s="270">
        <v>0</v>
      </c>
      <c r="BZ183" s="117">
        <v>0</v>
      </c>
      <c r="CA183" s="117">
        <v>0</v>
      </c>
      <c r="CB183" s="117">
        <v>0</v>
      </c>
      <c r="CC183" s="117">
        <v>0</v>
      </c>
      <c r="CD183" s="117">
        <v>0</v>
      </c>
      <c r="CE183" s="117">
        <v>0</v>
      </c>
      <c r="CF183" s="117">
        <v>0</v>
      </c>
      <c r="CG183" s="118">
        <v>0</v>
      </c>
      <c r="CH183" s="270">
        <v>1</v>
      </c>
      <c r="CI183" s="117">
        <v>0</v>
      </c>
      <c r="CJ183" s="117">
        <v>0</v>
      </c>
      <c r="CK183" s="117">
        <v>0</v>
      </c>
      <c r="CL183" s="117">
        <v>0</v>
      </c>
      <c r="CM183" s="117">
        <v>0</v>
      </c>
      <c r="CN183" s="117">
        <v>0</v>
      </c>
      <c r="CO183" s="117">
        <v>0</v>
      </c>
      <c r="CP183" s="117">
        <v>0</v>
      </c>
      <c r="CQ183" s="117">
        <v>0</v>
      </c>
      <c r="CR183" s="117">
        <v>0</v>
      </c>
      <c r="CS183" s="117">
        <v>1</v>
      </c>
      <c r="CT183" s="117">
        <v>0</v>
      </c>
      <c r="CU183" s="117">
        <v>0</v>
      </c>
      <c r="CV183" s="117">
        <v>0</v>
      </c>
      <c r="CW183" s="117">
        <v>0</v>
      </c>
      <c r="CX183" s="117">
        <v>0</v>
      </c>
      <c r="CY183" s="118">
        <v>0</v>
      </c>
      <c r="CZ183" s="270">
        <v>0</v>
      </c>
      <c r="DA183" s="117">
        <v>0</v>
      </c>
      <c r="DB183" s="117">
        <v>0</v>
      </c>
      <c r="DC183" s="117">
        <v>0</v>
      </c>
      <c r="DD183" s="117">
        <v>0</v>
      </c>
      <c r="DE183" s="118">
        <v>0</v>
      </c>
    </row>
    <row r="184" spans="1:263" s="61" customFormat="1" ht="11.1" customHeight="1" x14ac:dyDescent="0.15">
      <c r="A184" s="51" t="s">
        <v>713</v>
      </c>
      <c r="B184" s="52" t="s">
        <v>966</v>
      </c>
      <c r="C184" s="53" t="s">
        <v>714</v>
      </c>
      <c r="D184" s="53" t="s">
        <v>122</v>
      </c>
      <c r="E184" s="53" t="s">
        <v>136</v>
      </c>
      <c r="F184" s="53" t="s">
        <v>89</v>
      </c>
      <c r="G184" s="53" t="s">
        <v>691</v>
      </c>
      <c r="H184" s="53" t="s">
        <v>193</v>
      </c>
      <c r="I184" s="53" t="s">
        <v>714</v>
      </c>
      <c r="J184" s="53" t="s">
        <v>67</v>
      </c>
      <c r="K184" s="53" t="s">
        <v>149</v>
      </c>
      <c r="L184" s="53" t="s">
        <v>199</v>
      </c>
      <c r="M184" s="53" t="s">
        <v>206</v>
      </c>
      <c r="N184" s="117">
        <v>1</v>
      </c>
      <c r="O184" s="118" t="s">
        <v>195</v>
      </c>
      <c r="P184" s="220">
        <f t="shared" si="52"/>
        <v>4</v>
      </c>
      <c r="Q184" s="221">
        <f t="shared" si="53"/>
        <v>1</v>
      </c>
      <c r="R184" s="222">
        <f t="shared" si="54"/>
        <v>1</v>
      </c>
      <c r="S184" s="119">
        <v>0</v>
      </c>
      <c r="T184" s="220">
        <f t="shared" si="56"/>
        <v>0</v>
      </c>
      <c r="U184" s="117">
        <v>0</v>
      </c>
      <c r="V184" s="117">
        <v>0</v>
      </c>
      <c r="W184" s="117">
        <v>0</v>
      </c>
      <c r="X184" s="118">
        <v>0</v>
      </c>
      <c r="Y184" s="220">
        <f t="shared" si="57"/>
        <v>0</v>
      </c>
      <c r="Z184" s="117">
        <v>0</v>
      </c>
      <c r="AA184" s="117">
        <v>0</v>
      </c>
      <c r="AB184" s="117">
        <v>0</v>
      </c>
      <c r="AC184" s="117">
        <v>0</v>
      </c>
      <c r="AD184" s="117">
        <v>0</v>
      </c>
      <c r="AE184" s="117">
        <v>0</v>
      </c>
      <c r="AF184" s="117">
        <v>0</v>
      </c>
      <c r="AG184" s="117">
        <v>0</v>
      </c>
      <c r="AH184" s="117">
        <v>0</v>
      </c>
      <c r="AI184" s="117">
        <v>0</v>
      </c>
      <c r="AJ184" s="117">
        <v>0</v>
      </c>
      <c r="AK184" s="117">
        <v>0</v>
      </c>
      <c r="AL184" s="117">
        <v>0</v>
      </c>
      <c r="AM184" s="117">
        <v>0</v>
      </c>
      <c r="AN184" s="117">
        <v>0</v>
      </c>
      <c r="AO184" s="117">
        <v>0</v>
      </c>
      <c r="AP184" s="117">
        <v>0</v>
      </c>
      <c r="AQ184" s="117">
        <v>0</v>
      </c>
      <c r="AR184" s="117">
        <v>0</v>
      </c>
      <c r="AS184" s="117">
        <v>0</v>
      </c>
      <c r="AT184" s="117">
        <v>0</v>
      </c>
      <c r="AU184" s="117">
        <v>0</v>
      </c>
      <c r="AV184" s="117">
        <v>0</v>
      </c>
      <c r="AW184" s="117">
        <v>0</v>
      </c>
      <c r="AX184" s="117">
        <v>0</v>
      </c>
      <c r="AY184" s="117">
        <v>0</v>
      </c>
      <c r="AZ184" s="117">
        <v>0</v>
      </c>
      <c r="BA184" s="117">
        <v>0</v>
      </c>
      <c r="BB184" s="117">
        <v>0</v>
      </c>
      <c r="BC184" s="269">
        <v>0</v>
      </c>
      <c r="BD184" s="270">
        <v>1</v>
      </c>
      <c r="BE184" s="117">
        <v>1</v>
      </c>
      <c r="BF184" s="117">
        <v>0</v>
      </c>
      <c r="BG184" s="117">
        <v>0</v>
      </c>
      <c r="BH184" s="118">
        <v>0</v>
      </c>
      <c r="BI184" s="270">
        <v>0</v>
      </c>
      <c r="BJ184" s="117">
        <v>0</v>
      </c>
      <c r="BK184" s="117">
        <v>0</v>
      </c>
      <c r="BL184" s="117">
        <v>0</v>
      </c>
      <c r="BM184" s="117">
        <v>0</v>
      </c>
      <c r="BN184" s="118">
        <v>0</v>
      </c>
      <c r="BO184" s="220">
        <f t="shared" si="58"/>
        <v>2</v>
      </c>
      <c r="BP184" s="270">
        <v>2</v>
      </c>
      <c r="BQ184" s="117">
        <v>0</v>
      </c>
      <c r="BR184" s="117">
        <v>0</v>
      </c>
      <c r="BS184" s="117">
        <v>1</v>
      </c>
      <c r="BT184" s="118">
        <v>1</v>
      </c>
      <c r="BU184" s="269">
        <v>0</v>
      </c>
      <c r="BV184" s="117">
        <v>0</v>
      </c>
      <c r="BW184" s="117">
        <v>0</v>
      </c>
      <c r="BX184" s="118">
        <v>0</v>
      </c>
      <c r="BY184" s="270">
        <v>0</v>
      </c>
      <c r="BZ184" s="117">
        <v>0</v>
      </c>
      <c r="CA184" s="117">
        <v>0</v>
      </c>
      <c r="CB184" s="117">
        <v>0</v>
      </c>
      <c r="CC184" s="117">
        <v>0</v>
      </c>
      <c r="CD184" s="117">
        <v>0</v>
      </c>
      <c r="CE184" s="117">
        <v>0</v>
      </c>
      <c r="CF184" s="117">
        <v>0</v>
      </c>
      <c r="CG184" s="118">
        <v>0</v>
      </c>
      <c r="CH184" s="270">
        <v>1</v>
      </c>
      <c r="CI184" s="117">
        <v>0</v>
      </c>
      <c r="CJ184" s="117">
        <v>0</v>
      </c>
      <c r="CK184" s="117">
        <v>0</v>
      </c>
      <c r="CL184" s="117">
        <v>0</v>
      </c>
      <c r="CM184" s="117">
        <v>0</v>
      </c>
      <c r="CN184" s="117">
        <v>0</v>
      </c>
      <c r="CO184" s="117">
        <v>0</v>
      </c>
      <c r="CP184" s="117">
        <v>0</v>
      </c>
      <c r="CQ184" s="117">
        <v>0</v>
      </c>
      <c r="CR184" s="117">
        <v>0</v>
      </c>
      <c r="CS184" s="117">
        <v>1</v>
      </c>
      <c r="CT184" s="117">
        <v>0</v>
      </c>
      <c r="CU184" s="117">
        <v>0</v>
      </c>
      <c r="CV184" s="117">
        <v>0</v>
      </c>
      <c r="CW184" s="117">
        <v>0</v>
      </c>
      <c r="CX184" s="117">
        <v>0</v>
      </c>
      <c r="CY184" s="118">
        <v>0</v>
      </c>
      <c r="CZ184" s="270">
        <v>0</v>
      </c>
      <c r="DA184" s="117">
        <v>0</v>
      </c>
      <c r="DB184" s="117">
        <v>0</v>
      </c>
      <c r="DC184" s="117">
        <v>0</v>
      </c>
      <c r="DD184" s="117">
        <v>0</v>
      </c>
      <c r="DE184" s="118">
        <v>0</v>
      </c>
    </row>
    <row r="185" spans="1:263" s="61" customFormat="1" ht="11.1" customHeight="1" x14ac:dyDescent="0.15">
      <c r="A185" s="51" t="s">
        <v>716</v>
      </c>
      <c r="B185" s="52" t="s">
        <v>966</v>
      </c>
      <c r="C185" s="53" t="s">
        <v>270</v>
      </c>
      <c r="D185" s="53" t="s">
        <v>122</v>
      </c>
      <c r="E185" s="53" t="s">
        <v>136</v>
      </c>
      <c r="F185" s="53" t="s">
        <v>89</v>
      </c>
      <c r="G185" s="53" t="s">
        <v>691</v>
      </c>
      <c r="H185" s="53" t="s">
        <v>120</v>
      </c>
      <c r="I185" s="53" t="s">
        <v>270</v>
      </c>
      <c r="J185" s="53" t="s">
        <v>67</v>
      </c>
      <c r="K185" s="53" t="s">
        <v>149</v>
      </c>
      <c r="L185" s="53" t="s">
        <v>199</v>
      </c>
      <c r="M185" s="53" t="s">
        <v>206</v>
      </c>
      <c r="N185" s="117">
        <v>1</v>
      </c>
      <c r="O185" s="118" t="s">
        <v>195</v>
      </c>
      <c r="P185" s="220">
        <f t="shared" si="52"/>
        <v>3</v>
      </c>
      <c r="Q185" s="221">
        <f t="shared" si="53"/>
        <v>1</v>
      </c>
      <c r="R185" s="222">
        <f t="shared" si="54"/>
        <v>1</v>
      </c>
      <c r="S185" s="119">
        <v>0</v>
      </c>
      <c r="T185" s="220">
        <f t="shared" si="56"/>
        <v>0</v>
      </c>
      <c r="U185" s="117">
        <v>0</v>
      </c>
      <c r="V185" s="117">
        <v>0</v>
      </c>
      <c r="W185" s="117">
        <v>0</v>
      </c>
      <c r="X185" s="118">
        <v>0</v>
      </c>
      <c r="Y185" s="220">
        <f t="shared" si="57"/>
        <v>0</v>
      </c>
      <c r="Z185" s="117">
        <v>0</v>
      </c>
      <c r="AA185" s="117">
        <v>0</v>
      </c>
      <c r="AB185" s="117">
        <v>0</v>
      </c>
      <c r="AC185" s="117">
        <v>0</v>
      </c>
      <c r="AD185" s="117">
        <v>0</v>
      </c>
      <c r="AE185" s="117">
        <v>0</v>
      </c>
      <c r="AF185" s="117">
        <v>0</v>
      </c>
      <c r="AG185" s="117">
        <v>0</v>
      </c>
      <c r="AH185" s="117">
        <v>0</v>
      </c>
      <c r="AI185" s="117">
        <v>0</v>
      </c>
      <c r="AJ185" s="117">
        <v>0</v>
      </c>
      <c r="AK185" s="117">
        <v>0</v>
      </c>
      <c r="AL185" s="117">
        <v>0</v>
      </c>
      <c r="AM185" s="117">
        <v>0</v>
      </c>
      <c r="AN185" s="117">
        <v>0</v>
      </c>
      <c r="AO185" s="117">
        <v>0</v>
      </c>
      <c r="AP185" s="117">
        <v>0</v>
      </c>
      <c r="AQ185" s="117">
        <v>0</v>
      </c>
      <c r="AR185" s="117">
        <v>0</v>
      </c>
      <c r="AS185" s="117">
        <v>0</v>
      </c>
      <c r="AT185" s="117">
        <v>0</v>
      </c>
      <c r="AU185" s="117">
        <v>0</v>
      </c>
      <c r="AV185" s="117">
        <v>0</v>
      </c>
      <c r="AW185" s="117">
        <v>0</v>
      </c>
      <c r="AX185" s="117">
        <v>0</v>
      </c>
      <c r="AY185" s="117">
        <v>0</v>
      </c>
      <c r="AZ185" s="117">
        <v>0</v>
      </c>
      <c r="BA185" s="117">
        <v>0</v>
      </c>
      <c r="BB185" s="117">
        <v>0</v>
      </c>
      <c r="BC185" s="269">
        <v>0</v>
      </c>
      <c r="BD185" s="270">
        <v>1</v>
      </c>
      <c r="BE185" s="117">
        <v>1</v>
      </c>
      <c r="BF185" s="117">
        <v>0</v>
      </c>
      <c r="BG185" s="117">
        <v>0</v>
      </c>
      <c r="BH185" s="118">
        <v>0</v>
      </c>
      <c r="BI185" s="270">
        <v>0</v>
      </c>
      <c r="BJ185" s="117">
        <v>0</v>
      </c>
      <c r="BK185" s="117">
        <v>0</v>
      </c>
      <c r="BL185" s="117">
        <v>0</v>
      </c>
      <c r="BM185" s="117">
        <v>0</v>
      </c>
      <c r="BN185" s="118">
        <v>0</v>
      </c>
      <c r="BO185" s="220">
        <f t="shared" si="58"/>
        <v>2</v>
      </c>
      <c r="BP185" s="270">
        <v>2</v>
      </c>
      <c r="BQ185" s="117">
        <v>0</v>
      </c>
      <c r="BR185" s="117">
        <v>0</v>
      </c>
      <c r="BS185" s="117">
        <v>1</v>
      </c>
      <c r="BT185" s="118">
        <v>1</v>
      </c>
      <c r="BU185" s="269">
        <v>0</v>
      </c>
      <c r="BV185" s="117">
        <v>0</v>
      </c>
      <c r="BW185" s="117">
        <v>0</v>
      </c>
      <c r="BX185" s="118">
        <v>0</v>
      </c>
      <c r="BY185" s="270">
        <v>0</v>
      </c>
      <c r="BZ185" s="117">
        <v>0</v>
      </c>
      <c r="CA185" s="117">
        <v>0</v>
      </c>
      <c r="CB185" s="117">
        <v>0</v>
      </c>
      <c r="CC185" s="117">
        <v>0</v>
      </c>
      <c r="CD185" s="117">
        <v>0</v>
      </c>
      <c r="CE185" s="117">
        <v>0</v>
      </c>
      <c r="CF185" s="117">
        <v>0</v>
      </c>
      <c r="CG185" s="118">
        <v>0</v>
      </c>
      <c r="CH185" s="270">
        <v>0</v>
      </c>
      <c r="CI185" s="117">
        <v>0</v>
      </c>
      <c r="CJ185" s="117">
        <v>0</v>
      </c>
      <c r="CK185" s="117">
        <v>0</v>
      </c>
      <c r="CL185" s="117">
        <v>0</v>
      </c>
      <c r="CM185" s="117">
        <v>0</v>
      </c>
      <c r="CN185" s="117">
        <v>0</v>
      </c>
      <c r="CO185" s="117">
        <v>0</v>
      </c>
      <c r="CP185" s="117">
        <v>0</v>
      </c>
      <c r="CQ185" s="117">
        <v>0</v>
      </c>
      <c r="CR185" s="117">
        <v>0</v>
      </c>
      <c r="CS185" s="117">
        <v>0</v>
      </c>
      <c r="CT185" s="117">
        <v>0</v>
      </c>
      <c r="CU185" s="117">
        <v>0</v>
      </c>
      <c r="CV185" s="117">
        <v>0</v>
      </c>
      <c r="CW185" s="117">
        <v>0</v>
      </c>
      <c r="CX185" s="117">
        <v>0</v>
      </c>
      <c r="CY185" s="118">
        <v>0</v>
      </c>
      <c r="CZ185" s="270">
        <v>0</v>
      </c>
      <c r="DA185" s="117">
        <v>0</v>
      </c>
      <c r="DB185" s="117">
        <v>0</v>
      </c>
      <c r="DC185" s="117">
        <v>0</v>
      </c>
      <c r="DD185" s="117">
        <v>0</v>
      </c>
      <c r="DE185" s="118">
        <v>0</v>
      </c>
    </row>
    <row r="186" spans="1:263" s="61" customFormat="1" ht="11.1" customHeight="1" x14ac:dyDescent="0.15">
      <c r="A186" s="51" t="s">
        <v>818</v>
      </c>
      <c r="B186" s="52" t="s">
        <v>966</v>
      </c>
      <c r="C186" s="53" t="s">
        <v>1294</v>
      </c>
      <c r="D186" s="53" t="s">
        <v>122</v>
      </c>
      <c r="E186" s="53" t="s">
        <v>136</v>
      </c>
      <c r="F186" s="53" t="s">
        <v>89</v>
      </c>
      <c r="G186" s="53" t="s">
        <v>691</v>
      </c>
      <c r="H186" s="53" t="s">
        <v>241</v>
      </c>
      <c r="I186" s="53" t="s">
        <v>819</v>
      </c>
      <c r="J186" s="53" t="s">
        <v>67</v>
      </c>
      <c r="K186" s="53" t="s">
        <v>149</v>
      </c>
      <c r="L186" s="53" t="s">
        <v>199</v>
      </c>
      <c r="M186" s="53" t="s">
        <v>217</v>
      </c>
      <c r="N186" s="117">
        <v>1</v>
      </c>
      <c r="O186" s="118" t="s">
        <v>218</v>
      </c>
      <c r="P186" s="220">
        <f t="shared" si="52"/>
        <v>4</v>
      </c>
      <c r="Q186" s="221">
        <f t="shared" si="53"/>
        <v>2</v>
      </c>
      <c r="R186" s="222">
        <f t="shared" si="54"/>
        <v>2</v>
      </c>
      <c r="S186" s="119">
        <v>1</v>
      </c>
      <c r="T186" s="220">
        <f t="shared" si="56"/>
        <v>0</v>
      </c>
      <c r="U186" s="117">
        <v>0</v>
      </c>
      <c r="V186" s="117">
        <v>0</v>
      </c>
      <c r="W186" s="117">
        <v>0</v>
      </c>
      <c r="X186" s="118">
        <v>0</v>
      </c>
      <c r="Y186" s="220">
        <f t="shared" si="57"/>
        <v>0</v>
      </c>
      <c r="Z186" s="117">
        <v>0</v>
      </c>
      <c r="AA186" s="117">
        <v>0</v>
      </c>
      <c r="AB186" s="117">
        <v>0</v>
      </c>
      <c r="AC186" s="117">
        <v>0</v>
      </c>
      <c r="AD186" s="117">
        <v>0</v>
      </c>
      <c r="AE186" s="117">
        <v>0</v>
      </c>
      <c r="AF186" s="117">
        <v>0</v>
      </c>
      <c r="AG186" s="117">
        <v>0</v>
      </c>
      <c r="AH186" s="117">
        <v>0</v>
      </c>
      <c r="AI186" s="117">
        <v>0</v>
      </c>
      <c r="AJ186" s="117">
        <v>0</v>
      </c>
      <c r="AK186" s="117">
        <v>0</v>
      </c>
      <c r="AL186" s="117">
        <v>0</v>
      </c>
      <c r="AM186" s="117">
        <v>0</v>
      </c>
      <c r="AN186" s="117">
        <v>0</v>
      </c>
      <c r="AO186" s="117">
        <v>0</v>
      </c>
      <c r="AP186" s="117">
        <v>0</v>
      </c>
      <c r="AQ186" s="117">
        <v>0</v>
      </c>
      <c r="AR186" s="117">
        <v>0</v>
      </c>
      <c r="AS186" s="117">
        <v>0</v>
      </c>
      <c r="AT186" s="117">
        <v>0</v>
      </c>
      <c r="AU186" s="117">
        <v>0</v>
      </c>
      <c r="AV186" s="117">
        <v>0</v>
      </c>
      <c r="AW186" s="117">
        <v>0</v>
      </c>
      <c r="AX186" s="117">
        <v>0</v>
      </c>
      <c r="AY186" s="117">
        <v>0</v>
      </c>
      <c r="AZ186" s="117">
        <v>0</v>
      </c>
      <c r="BA186" s="117">
        <v>0</v>
      </c>
      <c r="BB186" s="117">
        <v>0</v>
      </c>
      <c r="BC186" s="269">
        <v>1</v>
      </c>
      <c r="BD186" s="270">
        <v>0</v>
      </c>
      <c r="BE186" s="117">
        <v>0</v>
      </c>
      <c r="BF186" s="117">
        <v>0</v>
      </c>
      <c r="BG186" s="117">
        <v>0</v>
      </c>
      <c r="BH186" s="118">
        <v>0</v>
      </c>
      <c r="BI186" s="270">
        <v>0</v>
      </c>
      <c r="BJ186" s="117">
        <v>0</v>
      </c>
      <c r="BK186" s="117">
        <v>0</v>
      </c>
      <c r="BL186" s="117">
        <v>0</v>
      </c>
      <c r="BM186" s="117">
        <v>0</v>
      </c>
      <c r="BN186" s="118">
        <v>0</v>
      </c>
      <c r="BO186" s="220">
        <f t="shared" si="58"/>
        <v>1</v>
      </c>
      <c r="BP186" s="270">
        <v>1</v>
      </c>
      <c r="BQ186" s="117">
        <v>1</v>
      </c>
      <c r="BR186" s="117">
        <v>0</v>
      </c>
      <c r="BS186" s="117">
        <v>0</v>
      </c>
      <c r="BT186" s="118">
        <v>0</v>
      </c>
      <c r="BU186" s="269">
        <v>0</v>
      </c>
      <c r="BV186" s="117">
        <v>0</v>
      </c>
      <c r="BW186" s="117">
        <v>0</v>
      </c>
      <c r="BX186" s="118">
        <v>0</v>
      </c>
      <c r="BY186" s="270">
        <v>0</v>
      </c>
      <c r="BZ186" s="117">
        <v>0</v>
      </c>
      <c r="CA186" s="117">
        <v>0</v>
      </c>
      <c r="CB186" s="117">
        <v>0</v>
      </c>
      <c r="CC186" s="117">
        <v>0</v>
      </c>
      <c r="CD186" s="117">
        <v>0</v>
      </c>
      <c r="CE186" s="117">
        <v>0</v>
      </c>
      <c r="CF186" s="117">
        <v>0</v>
      </c>
      <c r="CG186" s="118">
        <v>0</v>
      </c>
      <c r="CH186" s="270">
        <v>1</v>
      </c>
      <c r="CI186" s="117">
        <v>0</v>
      </c>
      <c r="CJ186" s="117">
        <v>0</v>
      </c>
      <c r="CK186" s="117">
        <v>0</v>
      </c>
      <c r="CL186" s="117">
        <v>0</v>
      </c>
      <c r="CM186" s="117">
        <v>0</v>
      </c>
      <c r="CN186" s="117">
        <v>0</v>
      </c>
      <c r="CO186" s="117">
        <v>0</v>
      </c>
      <c r="CP186" s="117">
        <v>0</v>
      </c>
      <c r="CQ186" s="117">
        <v>0</v>
      </c>
      <c r="CR186" s="117">
        <v>0</v>
      </c>
      <c r="CS186" s="117">
        <v>1</v>
      </c>
      <c r="CT186" s="117">
        <v>0</v>
      </c>
      <c r="CU186" s="117">
        <v>0</v>
      </c>
      <c r="CV186" s="117">
        <v>0</v>
      </c>
      <c r="CW186" s="117">
        <v>0</v>
      </c>
      <c r="CX186" s="117">
        <v>0</v>
      </c>
      <c r="CY186" s="118">
        <v>0</v>
      </c>
      <c r="CZ186" s="270">
        <v>0</v>
      </c>
      <c r="DA186" s="117">
        <v>0</v>
      </c>
      <c r="DB186" s="117">
        <v>0</v>
      </c>
      <c r="DC186" s="117">
        <v>0</v>
      </c>
      <c r="DD186" s="117">
        <v>0</v>
      </c>
      <c r="DE186" s="118">
        <v>0</v>
      </c>
    </row>
    <row r="187" spans="1:263" s="217" customFormat="1" ht="11.1" customHeight="1" x14ac:dyDescent="0.15">
      <c r="A187" s="208"/>
      <c r="B187" s="209"/>
      <c r="C187" s="209" t="s">
        <v>782</v>
      </c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18">
        <f>SUM(N188:N191)</f>
        <v>4</v>
      </c>
      <c r="O187" s="219"/>
      <c r="P187" s="220">
        <f t="shared" si="52"/>
        <v>57</v>
      </c>
      <c r="Q187" s="221">
        <f t="shared" si="53"/>
        <v>11</v>
      </c>
      <c r="R187" s="222">
        <f t="shared" si="54"/>
        <v>10</v>
      </c>
      <c r="S187" s="223">
        <f t="shared" ref="S187:CD187" si="70">SUM(S188:S191)</f>
        <v>7</v>
      </c>
      <c r="T187" s="220">
        <f t="shared" si="56"/>
        <v>0</v>
      </c>
      <c r="U187" s="218">
        <f t="shared" si="70"/>
        <v>0</v>
      </c>
      <c r="V187" s="218">
        <f t="shared" si="70"/>
        <v>0</v>
      </c>
      <c r="W187" s="218">
        <f t="shared" si="70"/>
        <v>0</v>
      </c>
      <c r="X187" s="219">
        <f t="shared" si="70"/>
        <v>0</v>
      </c>
      <c r="Y187" s="220">
        <f t="shared" si="57"/>
        <v>0</v>
      </c>
      <c r="Z187" s="218">
        <f t="shared" si="70"/>
        <v>0</v>
      </c>
      <c r="AA187" s="218">
        <f t="shared" si="70"/>
        <v>0</v>
      </c>
      <c r="AB187" s="218">
        <f t="shared" si="70"/>
        <v>0</v>
      </c>
      <c r="AC187" s="218">
        <f t="shared" si="70"/>
        <v>0</v>
      </c>
      <c r="AD187" s="218">
        <f t="shared" si="70"/>
        <v>0</v>
      </c>
      <c r="AE187" s="218">
        <f t="shared" si="70"/>
        <v>0</v>
      </c>
      <c r="AF187" s="218">
        <f t="shared" si="70"/>
        <v>0</v>
      </c>
      <c r="AG187" s="218">
        <f t="shared" si="70"/>
        <v>0</v>
      </c>
      <c r="AH187" s="218">
        <f t="shared" si="70"/>
        <v>0</v>
      </c>
      <c r="AI187" s="218">
        <f t="shared" si="70"/>
        <v>0</v>
      </c>
      <c r="AJ187" s="218">
        <f t="shared" si="70"/>
        <v>0</v>
      </c>
      <c r="AK187" s="218">
        <f t="shared" si="70"/>
        <v>0</v>
      </c>
      <c r="AL187" s="218">
        <f t="shared" si="70"/>
        <v>0</v>
      </c>
      <c r="AM187" s="218">
        <f t="shared" si="70"/>
        <v>0</v>
      </c>
      <c r="AN187" s="218">
        <f t="shared" si="70"/>
        <v>0</v>
      </c>
      <c r="AO187" s="218">
        <f t="shared" si="70"/>
        <v>0</v>
      </c>
      <c r="AP187" s="218">
        <f t="shared" si="70"/>
        <v>0</v>
      </c>
      <c r="AQ187" s="218">
        <f t="shared" si="70"/>
        <v>0</v>
      </c>
      <c r="AR187" s="218">
        <f t="shared" si="70"/>
        <v>0</v>
      </c>
      <c r="AS187" s="218">
        <f t="shared" si="70"/>
        <v>0</v>
      </c>
      <c r="AT187" s="218">
        <f t="shared" si="70"/>
        <v>0</v>
      </c>
      <c r="AU187" s="218">
        <f t="shared" si="70"/>
        <v>0</v>
      </c>
      <c r="AV187" s="218">
        <f t="shared" si="70"/>
        <v>0</v>
      </c>
      <c r="AW187" s="218">
        <f t="shared" si="70"/>
        <v>0</v>
      </c>
      <c r="AX187" s="218">
        <f t="shared" si="70"/>
        <v>0</v>
      </c>
      <c r="AY187" s="218">
        <f t="shared" si="70"/>
        <v>0</v>
      </c>
      <c r="AZ187" s="218">
        <f t="shared" si="70"/>
        <v>0</v>
      </c>
      <c r="BA187" s="218">
        <f t="shared" si="70"/>
        <v>0</v>
      </c>
      <c r="BB187" s="218">
        <f t="shared" si="70"/>
        <v>0</v>
      </c>
      <c r="BC187" s="218">
        <f>SUM(BC188:BC191)</f>
        <v>1</v>
      </c>
      <c r="BD187" s="224">
        <f t="shared" si="70"/>
        <v>2</v>
      </c>
      <c r="BE187" s="218">
        <f t="shared" si="70"/>
        <v>2</v>
      </c>
      <c r="BF187" s="218">
        <f t="shared" si="70"/>
        <v>0</v>
      </c>
      <c r="BG187" s="218">
        <f t="shared" si="70"/>
        <v>0</v>
      </c>
      <c r="BH187" s="219">
        <f t="shared" si="70"/>
        <v>0</v>
      </c>
      <c r="BI187" s="224">
        <f t="shared" si="70"/>
        <v>1</v>
      </c>
      <c r="BJ187" s="218">
        <f t="shared" si="70"/>
        <v>1</v>
      </c>
      <c r="BK187" s="218">
        <f t="shared" si="70"/>
        <v>0</v>
      </c>
      <c r="BL187" s="218">
        <f t="shared" si="70"/>
        <v>0</v>
      </c>
      <c r="BM187" s="218">
        <f t="shared" si="70"/>
        <v>0</v>
      </c>
      <c r="BN187" s="219">
        <f t="shared" si="70"/>
        <v>0</v>
      </c>
      <c r="BO187" s="220">
        <f t="shared" si="58"/>
        <v>17</v>
      </c>
      <c r="BP187" s="224">
        <f t="shared" si="70"/>
        <v>16</v>
      </c>
      <c r="BQ187" s="218">
        <f t="shared" si="70"/>
        <v>5</v>
      </c>
      <c r="BR187" s="218">
        <f t="shared" si="70"/>
        <v>0</v>
      </c>
      <c r="BS187" s="218">
        <f t="shared" si="70"/>
        <v>9</v>
      </c>
      <c r="BT187" s="219">
        <f t="shared" si="70"/>
        <v>2</v>
      </c>
      <c r="BU187" s="218">
        <f t="shared" si="70"/>
        <v>1</v>
      </c>
      <c r="BV187" s="218">
        <f t="shared" si="70"/>
        <v>1</v>
      </c>
      <c r="BW187" s="218">
        <f t="shared" si="70"/>
        <v>0</v>
      </c>
      <c r="BX187" s="219">
        <f t="shared" si="70"/>
        <v>0</v>
      </c>
      <c r="BY187" s="224">
        <f t="shared" si="70"/>
        <v>10</v>
      </c>
      <c r="BZ187" s="218">
        <f t="shared" si="70"/>
        <v>1</v>
      </c>
      <c r="CA187" s="218">
        <f t="shared" si="70"/>
        <v>2</v>
      </c>
      <c r="CB187" s="218">
        <f t="shared" si="70"/>
        <v>0</v>
      </c>
      <c r="CC187" s="218">
        <f t="shared" si="70"/>
        <v>0</v>
      </c>
      <c r="CD187" s="218">
        <f t="shared" si="70"/>
        <v>0</v>
      </c>
      <c r="CE187" s="218">
        <f t="shared" ref="CE187:DE187" si="71">SUM(CE188:CE191)</f>
        <v>7</v>
      </c>
      <c r="CF187" s="218">
        <f t="shared" si="71"/>
        <v>0</v>
      </c>
      <c r="CG187" s="219">
        <f t="shared" si="71"/>
        <v>0</v>
      </c>
      <c r="CH187" s="224">
        <f t="shared" si="71"/>
        <v>8</v>
      </c>
      <c r="CI187" s="218">
        <f t="shared" si="71"/>
        <v>1</v>
      </c>
      <c r="CJ187" s="218">
        <f t="shared" si="71"/>
        <v>0</v>
      </c>
      <c r="CK187" s="218">
        <f t="shared" si="71"/>
        <v>0</v>
      </c>
      <c r="CL187" s="218">
        <f t="shared" si="71"/>
        <v>3</v>
      </c>
      <c r="CM187" s="218">
        <f t="shared" si="71"/>
        <v>1</v>
      </c>
      <c r="CN187" s="218">
        <f t="shared" si="71"/>
        <v>0</v>
      </c>
      <c r="CO187" s="218">
        <f t="shared" si="71"/>
        <v>0</v>
      </c>
      <c r="CP187" s="218">
        <f t="shared" si="71"/>
        <v>0</v>
      </c>
      <c r="CQ187" s="218">
        <f t="shared" si="71"/>
        <v>0</v>
      </c>
      <c r="CR187" s="218">
        <f t="shared" si="71"/>
        <v>0</v>
      </c>
      <c r="CS187" s="218">
        <f t="shared" si="71"/>
        <v>3</v>
      </c>
      <c r="CT187" s="218">
        <f t="shared" si="71"/>
        <v>0</v>
      </c>
      <c r="CU187" s="218">
        <f t="shared" si="71"/>
        <v>0</v>
      </c>
      <c r="CV187" s="218">
        <f t="shared" si="71"/>
        <v>0</v>
      </c>
      <c r="CW187" s="218">
        <f t="shared" si="71"/>
        <v>0</v>
      </c>
      <c r="CX187" s="218">
        <f t="shared" si="71"/>
        <v>0</v>
      </c>
      <c r="CY187" s="219">
        <f t="shared" si="71"/>
        <v>0</v>
      </c>
      <c r="CZ187" s="224">
        <f t="shared" si="71"/>
        <v>11</v>
      </c>
      <c r="DA187" s="218">
        <f t="shared" si="71"/>
        <v>5</v>
      </c>
      <c r="DB187" s="218">
        <f t="shared" si="71"/>
        <v>0</v>
      </c>
      <c r="DC187" s="218">
        <f t="shared" si="71"/>
        <v>0</v>
      </c>
      <c r="DD187" s="218">
        <f t="shared" si="71"/>
        <v>2</v>
      </c>
      <c r="DE187" s="219">
        <f t="shared" si="71"/>
        <v>4</v>
      </c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</row>
    <row r="188" spans="1:263" s="61" customFormat="1" ht="11.1" customHeight="1" x14ac:dyDescent="0.15">
      <c r="A188" s="51" t="s">
        <v>781</v>
      </c>
      <c r="B188" s="52" t="s">
        <v>966</v>
      </c>
      <c r="C188" s="53" t="s">
        <v>782</v>
      </c>
      <c r="D188" s="53" t="s">
        <v>122</v>
      </c>
      <c r="E188" s="53" t="s">
        <v>136</v>
      </c>
      <c r="F188" s="53" t="s">
        <v>118</v>
      </c>
      <c r="G188" s="53" t="s">
        <v>782</v>
      </c>
      <c r="H188" s="53" t="s">
        <v>51</v>
      </c>
      <c r="I188" s="53" t="s">
        <v>783</v>
      </c>
      <c r="J188" s="53" t="s">
        <v>67</v>
      </c>
      <c r="K188" s="53" t="s">
        <v>149</v>
      </c>
      <c r="L188" s="53" t="s">
        <v>199</v>
      </c>
      <c r="M188" s="53" t="s">
        <v>203</v>
      </c>
      <c r="N188" s="117">
        <v>1</v>
      </c>
      <c r="O188" s="118" t="s">
        <v>195</v>
      </c>
      <c r="P188" s="220">
        <f t="shared" si="52"/>
        <v>42</v>
      </c>
      <c r="Q188" s="221">
        <f t="shared" si="53"/>
        <v>11</v>
      </c>
      <c r="R188" s="222">
        <f t="shared" si="54"/>
        <v>10</v>
      </c>
      <c r="S188" s="119">
        <v>7</v>
      </c>
      <c r="T188" s="220">
        <f t="shared" si="56"/>
        <v>0</v>
      </c>
      <c r="U188" s="117">
        <v>0</v>
      </c>
      <c r="V188" s="117">
        <v>0</v>
      </c>
      <c r="W188" s="117">
        <v>0</v>
      </c>
      <c r="X188" s="118">
        <v>0</v>
      </c>
      <c r="Y188" s="220">
        <f t="shared" si="57"/>
        <v>0</v>
      </c>
      <c r="Z188" s="117">
        <v>0</v>
      </c>
      <c r="AA188" s="117">
        <v>0</v>
      </c>
      <c r="AB188" s="117">
        <v>0</v>
      </c>
      <c r="AC188" s="117">
        <v>0</v>
      </c>
      <c r="AD188" s="117">
        <v>0</v>
      </c>
      <c r="AE188" s="117">
        <v>0</v>
      </c>
      <c r="AF188" s="117">
        <v>0</v>
      </c>
      <c r="AG188" s="117">
        <v>0</v>
      </c>
      <c r="AH188" s="117">
        <v>0</v>
      </c>
      <c r="AI188" s="117">
        <v>0</v>
      </c>
      <c r="AJ188" s="117">
        <v>0</v>
      </c>
      <c r="AK188" s="117">
        <v>0</v>
      </c>
      <c r="AL188" s="117">
        <v>0</v>
      </c>
      <c r="AM188" s="117">
        <v>0</v>
      </c>
      <c r="AN188" s="117">
        <v>0</v>
      </c>
      <c r="AO188" s="117">
        <v>0</v>
      </c>
      <c r="AP188" s="117">
        <v>0</v>
      </c>
      <c r="AQ188" s="117">
        <v>0</v>
      </c>
      <c r="AR188" s="117">
        <v>0</v>
      </c>
      <c r="AS188" s="117">
        <v>0</v>
      </c>
      <c r="AT188" s="117">
        <v>0</v>
      </c>
      <c r="AU188" s="117">
        <v>0</v>
      </c>
      <c r="AV188" s="117">
        <v>0</v>
      </c>
      <c r="AW188" s="117">
        <v>0</v>
      </c>
      <c r="AX188" s="117">
        <v>0</v>
      </c>
      <c r="AY188" s="117">
        <v>0</v>
      </c>
      <c r="AZ188" s="117">
        <v>0</v>
      </c>
      <c r="BA188" s="117">
        <v>0</v>
      </c>
      <c r="BB188" s="117">
        <v>0</v>
      </c>
      <c r="BC188" s="269">
        <v>1</v>
      </c>
      <c r="BD188" s="270">
        <v>2</v>
      </c>
      <c r="BE188" s="117">
        <v>2</v>
      </c>
      <c r="BF188" s="117">
        <v>0</v>
      </c>
      <c r="BG188" s="117">
        <v>0</v>
      </c>
      <c r="BH188" s="118">
        <v>0</v>
      </c>
      <c r="BI188" s="270">
        <v>1</v>
      </c>
      <c r="BJ188" s="117">
        <v>1</v>
      </c>
      <c r="BK188" s="117">
        <v>0</v>
      </c>
      <c r="BL188" s="117">
        <v>0</v>
      </c>
      <c r="BM188" s="117">
        <v>0</v>
      </c>
      <c r="BN188" s="118">
        <v>0</v>
      </c>
      <c r="BO188" s="220">
        <f t="shared" si="58"/>
        <v>15</v>
      </c>
      <c r="BP188" s="270">
        <v>14</v>
      </c>
      <c r="BQ188" s="117">
        <v>5</v>
      </c>
      <c r="BR188" s="117">
        <v>0</v>
      </c>
      <c r="BS188" s="117">
        <v>7</v>
      </c>
      <c r="BT188" s="118">
        <v>2</v>
      </c>
      <c r="BU188" s="269">
        <v>1</v>
      </c>
      <c r="BV188" s="117">
        <v>1</v>
      </c>
      <c r="BW188" s="117">
        <v>0</v>
      </c>
      <c r="BX188" s="118">
        <v>0</v>
      </c>
      <c r="BY188" s="270">
        <v>2</v>
      </c>
      <c r="BZ188" s="117">
        <v>1</v>
      </c>
      <c r="CA188" s="117">
        <v>0</v>
      </c>
      <c r="CB188" s="117">
        <v>0</v>
      </c>
      <c r="CC188" s="117">
        <v>0</v>
      </c>
      <c r="CD188" s="117">
        <v>0</v>
      </c>
      <c r="CE188" s="117">
        <v>1</v>
      </c>
      <c r="CF188" s="117">
        <v>0</v>
      </c>
      <c r="CG188" s="118">
        <v>0</v>
      </c>
      <c r="CH188" s="270">
        <v>8</v>
      </c>
      <c r="CI188" s="117">
        <v>1</v>
      </c>
      <c r="CJ188" s="117">
        <v>0</v>
      </c>
      <c r="CK188" s="117">
        <v>0</v>
      </c>
      <c r="CL188" s="117">
        <v>3</v>
      </c>
      <c r="CM188" s="117">
        <v>1</v>
      </c>
      <c r="CN188" s="117">
        <v>0</v>
      </c>
      <c r="CO188" s="117">
        <v>0</v>
      </c>
      <c r="CP188" s="117">
        <v>0</v>
      </c>
      <c r="CQ188" s="117">
        <v>0</v>
      </c>
      <c r="CR188" s="117">
        <v>0</v>
      </c>
      <c r="CS188" s="117">
        <v>3</v>
      </c>
      <c r="CT188" s="117">
        <v>0</v>
      </c>
      <c r="CU188" s="117">
        <v>0</v>
      </c>
      <c r="CV188" s="117">
        <v>0</v>
      </c>
      <c r="CW188" s="117">
        <v>0</v>
      </c>
      <c r="CX188" s="117">
        <v>0</v>
      </c>
      <c r="CY188" s="118">
        <v>0</v>
      </c>
      <c r="CZ188" s="270">
        <v>6</v>
      </c>
      <c r="DA188" s="117">
        <v>2</v>
      </c>
      <c r="DB188" s="117">
        <v>0</v>
      </c>
      <c r="DC188" s="117">
        <v>0</v>
      </c>
      <c r="DD188" s="117">
        <v>1</v>
      </c>
      <c r="DE188" s="118">
        <v>3</v>
      </c>
    </row>
    <row r="189" spans="1:263" s="61" customFormat="1" ht="11.1" customHeight="1" x14ac:dyDescent="0.15">
      <c r="A189" s="51" t="s">
        <v>842</v>
      </c>
      <c r="B189" s="52" t="s">
        <v>966</v>
      </c>
      <c r="C189" s="53" t="s">
        <v>843</v>
      </c>
      <c r="D189" s="53" t="s">
        <v>122</v>
      </c>
      <c r="E189" s="53" t="s">
        <v>136</v>
      </c>
      <c r="F189" s="53" t="s">
        <v>118</v>
      </c>
      <c r="G189" s="53" t="s">
        <v>782</v>
      </c>
      <c r="H189" s="53" t="s">
        <v>51</v>
      </c>
      <c r="I189" s="53" t="s">
        <v>783</v>
      </c>
      <c r="J189" s="53" t="s">
        <v>67</v>
      </c>
      <c r="K189" s="53" t="s">
        <v>149</v>
      </c>
      <c r="L189" s="53" t="s">
        <v>199</v>
      </c>
      <c r="M189" s="53" t="s">
        <v>219</v>
      </c>
      <c r="N189" s="117">
        <v>1</v>
      </c>
      <c r="O189" s="118" t="s">
        <v>219</v>
      </c>
      <c r="P189" s="220">
        <f t="shared" si="52"/>
        <v>6</v>
      </c>
      <c r="Q189" s="221">
        <f t="shared" si="53"/>
        <v>0</v>
      </c>
      <c r="R189" s="222">
        <f t="shared" si="54"/>
        <v>0</v>
      </c>
      <c r="S189" s="119">
        <v>0</v>
      </c>
      <c r="T189" s="220">
        <f t="shared" si="56"/>
        <v>0</v>
      </c>
      <c r="U189" s="117">
        <v>0</v>
      </c>
      <c r="V189" s="117">
        <v>0</v>
      </c>
      <c r="W189" s="117">
        <v>0</v>
      </c>
      <c r="X189" s="118">
        <v>0</v>
      </c>
      <c r="Y189" s="220">
        <f t="shared" si="57"/>
        <v>0</v>
      </c>
      <c r="Z189" s="117">
        <v>0</v>
      </c>
      <c r="AA189" s="117">
        <v>0</v>
      </c>
      <c r="AB189" s="117">
        <v>0</v>
      </c>
      <c r="AC189" s="117">
        <v>0</v>
      </c>
      <c r="AD189" s="117">
        <v>0</v>
      </c>
      <c r="AE189" s="117">
        <v>0</v>
      </c>
      <c r="AF189" s="117">
        <v>0</v>
      </c>
      <c r="AG189" s="117">
        <v>0</v>
      </c>
      <c r="AH189" s="117">
        <v>0</v>
      </c>
      <c r="AI189" s="117">
        <v>0</v>
      </c>
      <c r="AJ189" s="117">
        <v>0</v>
      </c>
      <c r="AK189" s="117">
        <v>0</v>
      </c>
      <c r="AL189" s="117">
        <v>0</v>
      </c>
      <c r="AM189" s="117">
        <v>0</v>
      </c>
      <c r="AN189" s="117">
        <v>0</v>
      </c>
      <c r="AO189" s="117">
        <v>0</v>
      </c>
      <c r="AP189" s="117">
        <v>0</v>
      </c>
      <c r="AQ189" s="117">
        <v>0</v>
      </c>
      <c r="AR189" s="117">
        <v>0</v>
      </c>
      <c r="AS189" s="117">
        <v>0</v>
      </c>
      <c r="AT189" s="117">
        <v>0</v>
      </c>
      <c r="AU189" s="117">
        <v>0</v>
      </c>
      <c r="AV189" s="117">
        <v>0</v>
      </c>
      <c r="AW189" s="117">
        <v>0</v>
      </c>
      <c r="AX189" s="117">
        <v>0</v>
      </c>
      <c r="AY189" s="117">
        <v>0</v>
      </c>
      <c r="AZ189" s="117">
        <v>0</v>
      </c>
      <c r="BA189" s="117">
        <v>0</v>
      </c>
      <c r="BB189" s="117">
        <v>0</v>
      </c>
      <c r="BC189" s="269">
        <v>0</v>
      </c>
      <c r="BD189" s="270">
        <v>0</v>
      </c>
      <c r="BE189" s="117">
        <v>0</v>
      </c>
      <c r="BF189" s="117">
        <v>0</v>
      </c>
      <c r="BG189" s="117">
        <v>0</v>
      </c>
      <c r="BH189" s="118">
        <v>0</v>
      </c>
      <c r="BI189" s="270">
        <v>0</v>
      </c>
      <c r="BJ189" s="117">
        <v>0</v>
      </c>
      <c r="BK189" s="117">
        <v>0</v>
      </c>
      <c r="BL189" s="117">
        <v>0</v>
      </c>
      <c r="BM189" s="117">
        <v>0</v>
      </c>
      <c r="BN189" s="118">
        <v>0</v>
      </c>
      <c r="BO189" s="220">
        <f t="shared" si="58"/>
        <v>0</v>
      </c>
      <c r="BP189" s="270">
        <v>0</v>
      </c>
      <c r="BQ189" s="117">
        <v>0</v>
      </c>
      <c r="BR189" s="117">
        <v>0</v>
      </c>
      <c r="BS189" s="117">
        <v>0</v>
      </c>
      <c r="BT189" s="118">
        <v>0</v>
      </c>
      <c r="BU189" s="269">
        <v>0</v>
      </c>
      <c r="BV189" s="117">
        <v>0</v>
      </c>
      <c r="BW189" s="117">
        <v>0</v>
      </c>
      <c r="BX189" s="118">
        <v>0</v>
      </c>
      <c r="BY189" s="270">
        <v>3</v>
      </c>
      <c r="BZ189" s="117">
        <v>0</v>
      </c>
      <c r="CA189" s="117">
        <v>1</v>
      </c>
      <c r="CB189" s="117">
        <v>0</v>
      </c>
      <c r="CC189" s="117">
        <v>0</v>
      </c>
      <c r="CD189" s="117">
        <v>0</v>
      </c>
      <c r="CE189" s="117">
        <v>2</v>
      </c>
      <c r="CF189" s="117">
        <v>0</v>
      </c>
      <c r="CG189" s="118">
        <v>0</v>
      </c>
      <c r="CH189" s="270">
        <v>0</v>
      </c>
      <c r="CI189" s="117">
        <v>0</v>
      </c>
      <c r="CJ189" s="117">
        <v>0</v>
      </c>
      <c r="CK189" s="117">
        <v>0</v>
      </c>
      <c r="CL189" s="117">
        <v>0</v>
      </c>
      <c r="CM189" s="117">
        <v>0</v>
      </c>
      <c r="CN189" s="117">
        <v>0</v>
      </c>
      <c r="CO189" s="117">
        <v>0</v>
      </c>
      <c r="CP189" s="117">
        <v>0</v>
      </c>
      <c r="CQ189" s="117">
        <v>0</v>
      </c>
      <c r="CR189" s="117">
        <v>0</v>
      </c>
      <c r="CS189" s="117">
        <v>0</v>
      </c>
      <c r="CT189" s="117">
        <v>0</v>
      </c>
      <c r="CU189" s="117">
        <v>0</v>
      </c>
      <c r="CV189" s="117">
        <v>0</v>
      </c>
      <c r="CW189" s="117">
        <v>0</v>
      </c>
      <c r="CX189" s="117">
        <v>0</v>
      </c>
      <c r="CY189" s="118">
        <v>0</v>
      </c>
      <c r="CZ189" s="270">
        <v>3</v>
      </c>
      <c r="DA189" s="117">
        <v>2</v>
      </c>
      <c r="DB189" s="117">
        <v>0</v>
      </c>
      <c r="DC189" s="117">
        <v>0</v>
      </c>
      <c r="DD189" s="117">
        <v>1</v>
      </c>
      <c r="DE189" s="118">
        <v>0</v>
      </c>
    </row>
    <row r="190" spans="1:263" s="61" customFormat="1" ht="11.1" customHeight="1" x14ac:dyDescent="0.15">
      <c r="A190" s="51" t="s">
        <v>906</v>
      </c>
      <c r="B190" s="52" t="s">
        <v>966</v>
      </c>
      <c r="C190" s="53" t="s">
        <v>907</v>
      </c>
      <c r="D190" s="53" t="s">
        <v>122</v>
      </c>
      <c r="E190" s="53" t="s">
        <v>136</v>
      </c>
      <c r="F190" s="53" t="s">
        <v>118</v>
      </c>
      <c r="G190" s="53" t="s">
        <v>782</v>
      </c>
      <c r="H190" s="53" t="s">
        <v>51</v>
      </c>
      <c r="I190" s="53" t="s">
        <v>783</v>
      </c>
      <c r="J190" s="53" t="s">
        <v>67</v>
      </c>
      <c r="K190" s="53" t="s">
        <v>149</v>
      </c>
      <c r="L190" s="53" t="s">
        <v>199</v>
      </c>
      <c r="M190" s="53" t="s">
        <v>219</v>
      </c>
      <c r="N190" s="117">
        <v>1</v>
      </c>
      <c r="O190" s="118" t="s">
        <v>219</v>
      </c>
      <c r="P190" s="220">
        <f t="shared" si="52"/>
        <v>3</v>
      </c>
      <c r="Q190" s="221">
        <f t="shared" si="53"/>
        <v>0</v>
      </c>
      <c r="R190" s="222">
        <f t="shared" si="54"/>
        <v>0</v>
      </c>
      <c r="S190" s="119">
        <v>0</v>
      </c>
      <c r="T190" s="220">
        <f t="shared" si="56"/>
        <v>0</v>
      </c>
      <c r="U190" s="117">
        <v>0</v>
      </c>
      <c r="V190" s="117">
        <v>0</v>
      </c>
      <c r="W190" s="117">
        <v>0</v>
      </c>
      <c r="X190" s="118">
        <v>0</v>
      </c>
      <c r="Y190" s="220">
        <f t="shared" si="57"/>
        <v>0</v>
      </c>
      <c r="Z190" s="117">
        <v>0</v>
      </c>
      <c r="AA190" s="117">
        <v>0</v>
      </c>
      <c r="AB190" s="117">
        <v>0</v>
      </c>
      <c r="AC190" s="117">
        <v>0</v>
      </c>
      <c r="AD190" s="117">
        <v>0</v>
      </c>
      <c r="AE190" s="117">
        <v>0</v>
      </c>
      <c r="AF190" s="117">
        <v>0</v>
      </c>
      <c r="AG190" s="117">
        <v>0</v>
      </c>
      <c r="AH190" s="117">
        <v>0</v>
      </c>
      <c r="AI190" s="117">
        <v>0</v>
      </c>
      <c r="AJ190" s="117">
        <v>0</v>
      </c>
      <c r="AK190" s="117">
        <v>0</v>
      </c>
      <c r="AL190" s="117">
        <v>0</v>
      </c>
      <c r="AM190" s="117">
        <v>0</v>
      </c>
      <c r="AN190" s="117">
        <v>0</v>
      </c>
      <c r="AO190" s="117">
        <v>0</v>
      </c>
      <c r="AP190" s="117">
        <v>0</v>
      </c>
      <c r="AQ190" s="117">
        <v>0</v>
      </c>
      <c r="AR190" s="117">
        <v>0</v>
      </c>
      <c r="AS190" s="117">
        <v>0</v>
      </c>
      <c r="AT190" s="117">
        <v>0</v>
      </c>
      <c r="AU190" s="117">
        <v>0</v>
      </c>
      <c r="AV190" s="117">
        <v>0</v>
      </c>
      <c r="AW190" s="117">
        <v>0</v>
      </c>
      <c r="AX190" s="117">
        <v>0</v>
      </c>
      <c r="AY190" s="117">
        <v>0</v>
      </c>
      <c r="AZ190" s="117">
        <v>0</v>
      </c>
      <c r="BA190" s="117">
        <v>0</v>
      </c>
      <c r="BB190" s="117">
        <v>0</v>
      </c>
      <c r="BC190" s="269">
        <v>0</v>
      </c>
      <c r="BD190" s="270">
        <v>0</v>
      </c>
      <c r="BE190" s="117">
        <v>0</v>
      </c>
      <c r="BF190" s="117">
        <v>0</v>
      </c>
      <c r="BG190" s="117">
        <v>0</v>
      </c>
      <c r="BH190" s="118">
        <v>0</v>
      </c>
      <c r="BI190" s="270">
        <v>0</v>
      </c>
      <c r="BJ190" s="117">
        <v>0</v>
      </c>
      <c r="BK190" s="117">
        <v>0</v>
      </c>
      <c r="BL190" s="117">
        <v>0</v>
      </c>
      <c r="BM190" s="117">
        <v>0</v>
      </c>
      <c r="BN190" s="118">
        <v>0</v>
      </c>
      <c r="BO190" s="220">
        <f t="shared" si="58"/>
        <v>0</v>
      </c>
      <c r="BP190" s="270">
        <v>0</v>
      </c>
      <c r="BQ190" s="117">
        <v>0</v>
      </c>
      <c r="BR190" s="117">
        <v>0</v>
      </c>
      <c r="BS190" s="117">
        <v>0</v>
      </c>
      <c r="BT190" s="118">
        <v>0</v>
      </c>
      <c r="BU190" s="269">
        <v>0</v>
      </c>
      <c r="BV190" s="117">
        <v>0</v>
      </c>
      <c r="BW190" s="117">
        <v>0</v>
      </c>
      <c r="BX190" s="118">
        <v>0</v>
      </c>
      <c r="BY190" s="270">
        <v>2</v>
      </c>
      <c r="BZ190" s="117">
        <v>0</v>
      </c>
      <c r="CA190" s="117">
        <v>1</v>
      </c>
      <c r="CB190" s="117">
        <v>0</v>
      </c>
      <c r="CC190" s="117">
        <v>0</v>
      </c>
      <c r="CD190" s="117">
        <v>0</v>
      </c>
      <c r="CE190" s="117">
        <v>1</v>
      </c>
      <c r="CF190" s="117">
        <v>0</v>
      </c>
      <c r="CG190" s="118">
        <v>0</v>
      </c>
      <c r="CH190" s="270">
        <v>0</v>
      </c>
      <c r="CI190" s="117">
        <v>0</v>
      </c>
      <c r="CJ190" s="117">
        <v>0</v>
      </c>
      <c r="CK190" s="117">
        <v>0</v>
      </c>
      <c r="CL190" s="117">
        <v>0</v>
      </c>
      <c r="CM190" s="117">
        <v>0</v>
      </c>
      <c r="CN190" s="117">
        <v>0</v>
      </c>
      <c r="CO190" s="117">
        <v>0</v>
      </c>
      <c r="CP190" s="117">
        <v>0</v>
      </c>
      <c r="CQ190" s="117">
        <v>0</v>
      </c>
      <c r="CR190" s="117">
        <v>0</v>
      </c>
      <c r="CS190" s="117">
        <v>0</v>
      </c>
      <c r="CT190" s="117">
        <v>0</v>
      </c>
      <c r="CU190" s="117">
        <v>0</v>
      </c>
      <c r="CV190" s="117">
        <v>0</v>
      </c>
      <c r="CW190" s="117">
        <v>0</v>
      </c>
      <c r="CX190" s="117">
        <v>0</v>
      </c>
      <c r="CY190" s="118">
        <v>0</v>
      </c>
      <c r="CZ190" s="270">
        <v>1</v>
      </c>
      <c r="DA190" s="117">
        <v>0</v>
      </c>
      <c r="DB190" s="117">
        <v>0</v>
      </c>
      <c r="DC190" s="117">
        <v>0</v>
      </c>
      <c r="DD190" s="117">
        <v>0</v>
      </c>
      <c r="DE190" s="118">
        <v>1</v>
      </c>
    </row>
    <row r="191" spans="1:263" s="61" customFormat="1" ht="11.1" customHeight="1" x14ac:dyDescent="0.15">
      <c r="A191" s="51" t="s">
        <v>927</v>
      </c>
      <c r="B191" s="52" t="s">
        <v>966</v>
      </c>
      <c r="C191" s="53" t="s">
        <v>928</v>
      </c>
      <c r="D191" s="53" t="s">
        <v>122</v>
      </c>
      <c r="E191" s="53" t="s">
        <v>136</v>
      </c>
      <c r="F191" s="53" t="s">
        <v>118</v>
      </c>
      <c r="G191" s="53" t="s">
        <v>782</v>
      </c>
      <c r="H191" s="53" t="s">
        <v>51</v>
      </c>
      <c r="I191" s="53" t="s">
        <v>783</v>
      </c>
      <c r="J191" s="53" t="s">
        <v>67</v>
      </c>
      <c r="K191" s="53" t="s">
        <v>149</v>
      </c>
      <c r="L191" s="53" t="s">
        <v>199</v>
      </c>
      <c r="M191" s="53" t="s">
        <v>219</v>
      </c>
      <c r="N191" s="117">
        <v>1</v>
      </c>
      <c r="O191" s="118" t="s">
        <v>219</v>
      </c>
      <c r="P191" s="220">
        <f t="shared" si="52"/>
        <v>6</v>
      </c>
      <c r="Q191" s="221">
        <f t="shared" si="53"/>
        <v>0</v>
      </c>
      <c r="R191" s="222">
        <f t="shared" si="54"/>
        <v>0</v>
      </c>
      <c r="S191" s="119">
        <v>0</v>
      </c>
      <c r="T191" s="220">
        <f t="shared" si="56"/>
        <v>0</v>
      </c>
      <c r="U191" s="117">
        <v>0</v>
      </c>
      <c r="V191" s="117">
        <v>0</v>
      </c>
      <c r="W191" s="117">
        <v>0</v>
      </c>
      <c r="X191" s="118">
        <v>0</v>
      </c>
      <c r="Y191" s="220">
        <f t="shared" si="57"/>
        <v>0</v>
      </c>
      <c r="Z191" s="117">
        <v>0</v>
      </c>
      <c r="AA191" s="117">
        <v>0</v>
      </c>
      <c r="AB191" s="117">
        <v>0</v>
      </c>
      <c r="AC191" s="117">
        <v>0</v>
      </c>
      <c r="AD191" s="117">
        <v>0</v>
      </c>
      <c r="AE191" s="117">
        <v>0</v>
      </c>
      <c r="AF191" s="117">
        <v>0</v>
      </c>
      <c r="AG191" s="117">
        <v>0</v>
      </c>
      <c r="AH191" s="117">
        <v>0</v>
      </c>
      <c r="AI191" s="117">
        <v>0</v>
      </c>
      <c r="AJ191" s="117">
        <v>0</v>
      </c>
      <c r="AK191" s="117">
        <v>0</v>
      </c>
      <c r="AL191" s="117">
        <v>0</v>
      </c>
      <c r="AM191" s="117">
        <v>0</v>
      </c>
      <c r="AN191" s="117">
        <v>0</v>
      </c>
      <c r="AO191" s="117">
        <v>0</v>
      </c>
      <c r="AP191" s="117">
        <v>0</v>
      </c>
      <c r="AQ191" s="117">
        <v>0</v>
      </c>
      <c r="AR191" s="117">
        <v>0</v>
      </c>
      <c r="AS191" s="117">
        <v>0</v>
      </c>
      <c r="AT191" s="117">
        <v>0</v>
      </c>
      <c r="AU191" s="117">
        <v>0</v>
      </c>
      <c r="AV191" s="117">
        <v>0</v>
      </c>
      <c r="AW191" s="117">
        <v>0</v>
      </c>
      <c r="AX191" s="117">
        <v>0</v>
      </c>
      <c r="AY191" s="117">
        <v>0</v>
      </c>
      <c r="AZ191" s="117">
        <v>0</v>
      </c>
      <c r="BA191" s="117">
        <v>0</v>
      </c>
      <c r="BB191" s="117">
        <v>0</v>
      </c>
      <c r="BC191" s="269">
        <v>0</v>
      </c>
      <c r="BD191" s="270">
        <v>0</v>
      </c>
      <c r="BE191" s="117">
        <v>0</v>
      </c>
      <c r="BF191" s="117">
        <v>0</v>
      </c>
      <c r="BG191" s="117">
        <v>0</v>
      </c>
      <c r="BH191" s="118">
        <v>0</v>
      </c>
      <c r="BI191" s="270">
        <v>0</v>
      </c>
      <c r="BJ191" s="117">
        <v>0</v>
      </c>
      <c r="BK191" s="117">
        <v>0</v>
      </c>
      <c r="BL191" s="117">
        <v>0</v>
      </c>
      <c r="BM191" s="117">
        <v>0</v>
      </c>
      <c r="BN191" s="118">
        <v>0</v>
      </c>
      <c r="BO191" s="220">
        <f t="shared" si="58"/>
        <v>2</v>
      </c>
      <c r="BP191" s="270">
        <v>2</v>
      </c>
      <c r="BQ191" s="117">
        <v>0</v>
      </c>
      <c r="BR191" s="117">
        <v>0</v>
      </c>
      <c r="BS191" s="117">
        <v>2</v>
      </c>
      <c r="BT191" s="118">
        <v>0</v>
      </c>
      <c r="BU191" s="269">
        <v>0</v>
      </c>
      <c r="BV191" s="117">
        <v>0</v>
      </c>
      <c r="BW191" s="117">
        <v>0</v>
      </c>
      <c r="BX191" s="118">
        <v>0</v>
      </c>
      <c r="BY191" s="270">
        <v>3</v>
      </c>
      <c r="BZ191" s="117">
        <v>0</v>
      </c>
      <c r="CA191" s="117">
        <v>0</v>
      </c>
      <c r="CB191" s="117">
        <v>0</v>
      </c>
      <c r="CC191" s="117">
        <v>0</v>
      </c>
      <c r="CD191" s="117">
        <v>0</v>
      </c>
      <c r="CE191" s="117">
        <v>3</v>
      </c>
      <c r="CF191" s="117">
        <v>0</v>
      </c>
      <c r="CG191" s="118">
        <v>0</v>
      </c>
      <c r="CH191" s="270">
        <v>0</v>
      </c>
      <c r="CI191" s="117">
        <v>0</v>
      </c>
      <c r="CJ191" s="117">
        <v>0</v>
      </c>
      <c r="CK191" s="117">
        <v>0</v>
      </c>
      <c r="CL191" s="117">
        <v>0</v>
      </c>
      <c r="CM191" s="117">
        <v>0</v>
      </c>
      <c r="CN191" s="117">
        <v>0</v>
      </c>
      <c r="CO191" s="117">
        <v>0</v>
      </c>
      <c r="CP191" s="117">
        <v>0</v>
      </c>
      <c r="CQ191" s="117">
        <v>0</v>
      </c>
      <c r="CR191" s="117">
        <v>0</v>
      </c>
      <c r="CS191" s="117">
        <v>0</v>
      </c>
      <c r="CT191" s="117">
        <v>0</v>
      </c>
      <c r="CU191" s="117">
        <v>0</v>
      </c>
      <c r="CV191" s="117">
        <v>0</v>
      </c>
      <c r="CW191" s="117">
        <v>0</v>
      </c>
      <c r="CX191" s="117">
        <v>0</v>
      </c>
      <c r="CY191" s="118">
        <v>0</v>
      </c>
      <c r="CZ191" s="270">
        <v>1</v>
      </c>
      <c r="DA191" s="117">
        <v>1</v>
      </c>
      <c r="DB191" s="117">
        <v>0</v>
      </c>
      <c r="DC191" s="117">
        <v>0</v>
      </c>
      <c r="DD191" s="117">
        <v>0</v>
      </c>
      <c r="DE191" s="118">
        <v>0</v>
      </c>
    </row>
    <row r="192" spans="1:263" s="217" customFormat="1" ht="11.1" customHeight="1" x14ac:dyDescent="0.15">
      <c r="A192" s="208"/>
      <c r="B192" s="209"/>
      <c r="C192" s="209" t="s">
        <v>1331</v>
      </c>
      <c r="D192" s="209"/>
      <c r="E192" s="209"/>
      <c r="F192" s="209"/>
      <c r="G192" s="209"/>
      <c r="H192" s="209"/>
      <c r="I192" s="209"/>
      <c r="J192" s="209"/>
      <c r="K192" s="209"/>
      <c r="L192" s="209"/>
      <c r="M192" s="209"/>
      <c r="N192" s="218">
        <f>SUM(N193,N196,N204,N218,N232,N237,N242,N247,N256,N260,N264,N271,N274,N284,N293,N296)</f>
        <v>92</v>
      </c>
      <c r="O192" s="219"/>
      <c r="P192" s="220">
        <f t="shared" si="52"/>
        <v>987</v>
      </c>
      <c r="Q192" s="221">
        <f t="shared" si="53"/>
        <v>292</v>
      </c>
      <c r="R192" s="222">
        <f t="shared" si="54"/>
        <v>288</v>
      </c>
      <c r="S192" s="223">
        <f t="shared" ref="S192:CD192" si="72">SUM(S193,S196,S204,S218,S232,S237,S242,S247,S256,S260,S264,S271,S274,S284,S293,S296)</f>
        <v>154</v>
      </c>
      <c r="T192" s="220">
        <f t="shared" si="56"/>
        <v>0</v>
      </c>
      <c r="U192" s="218">
        <f t="shared" si="72"/>
        <v>0</v>
      </c>
      <c r="V192" s="218">
        <f t="shared" si="72"/>
        <v>0</v>
      </c>
      <c r="W192" s="218">
        <f t="shared" si="72"/>
        <v>0</v>
      </c>
      <c r="X192" s="219">
        <f t="shared" si="72"/>
        <v>0</v>
      </c>
      <c r="Y192" s="220">
        <f t="shared" si="57"/>
        <v>1</v>
      </c>
      <c r="Z192" s="218">
        <f t="shared" si="72"/>
        <v>0</v>
      </c>
      <c r="AA192" s="218">
        <f t="shared" si="72"/>
        <v>0</v>
      </c>
      <c r="AB192" s="218">
        <f t="shared" si="72"/>
        <v>0</v>
      </c>
      <c r="AC192" s="218">
        <f t="shared" si="72"/>
        <v>0</v>
      </c>
      <c r="AD192" s="218">
        <f t="shared" si="72"/>
        <v>0</v>
      </c>
      <c r="AE192" s="218">
        <f t="shared" si="72"/>
        <v>1</v>
      </c>
      <c r="AF192" s="218">
        <f t="shared" si="72"/>
        <v>0</v>
      </c>
      <c r="AG192" s="218">
        <f t="shared" si="72"/>
        <v>0</v>
      </c>
      <c r="AH192" s="218">
        <f t="shared" si="72"/>
        <v>0</v>
      </c>
      <c r="AI192" s="218">
        <f t="shared" si="72"/>
        <v>0</v>
      </c>
      <c r="AJ192" s="218">
        <f t="shared" si="72"/>
        <v>0</v>
      </c>
      <c r="AK192" s="218">
        <f t="shared" si="72"/>
        <v>0</v>
      </c>
      <c r="AL192" s="218">
        <f t="shared" si="72"/>
        <v>0</v>
      </c>
      <c r="AM192" s="218">
        <f t="shared" si="72"/>
        <v>0</v>
      </c>
      <c r="AN192" s="218">
        <f t="shared" si="72"/>
        <v>0</v>
      </c>
      <c r="AO192" s="218">
        <f t="shared" si="72"/>
        <v>0</v>
      </c>
      <c r="AP192" s="218">
        <f t="shared" si="72"/>
        <v>0</v>
      </c>
      <c r="AQ192" s="218">
        <f t="shared" si="72"/>
        <v>0</v>
      </c>
      <c r="AR192" s="218">
        <f t="shared" si="72"/>
        <v>0</v>
      </c>
      <c r="AS192" s="218">
        <f t="shared" si="72"/>
        <v>0</v>
      </c>
      <c r="AT192" s="218">
        <f t="shared" si="72"/>
        <v>0</v>
      </c>
      <c r="AU192" s="218">
        <f t="shared" si="72"/>
        <v>0</v>
      </c>
      <c r="AV192" s="218">
        <f t="shared" si="72"/>
        <v>0</v>
      </c>
      <c r="AW192" s="218">
        <f t="shared" si="72"/>
        <v>0</v>
      </c>
      <c r="AX192" s="218">
        <f t="shared" si="72"/>
        <v>0</v>
      </c>
      <c r="AY192" s="218">
        <f t="shared" si="72"/>
        <v>0</v>
      </c>
      <c r="AZ192" s="218">
        <f t="shared" si="72"/>
        <v>0</v>
      </c>
      <c r="BA192" s="218">
        <f t="shared" si="72"/>
        <v>0</v>
      </c>
      <c r="BB192" s="218">
        <f t="shared" si="72"/>
        <v>0</v>
      </c>
      <c r="BC192" s="218">
        <f>SUM(BC193,BC196,BC204,BC218,BC232,BC237,BC242,BC247,BC256,BC260,BC264,BC271,BC274,BC284,BC293,BC296)</f>
        <v>34</v>
      </c>
      <c r="BD192" s="224">
        <f t="shared" si="72"/>
        <v>99</v>
      </c>
      <c r="BE192" s="218">
        <f t="shared" si="72"/>
        <v>88</v>
      </c>
      <c r="BF192" s="218">
        <f t="shared" si="72"/>
        <v>11</v>
      </c>
      <c r="BG192" s="218">
        <f t="shared" si="72"/>
        <v>0</v>
      </c>
      <c r="BH192" s="219">
        <f t="shared" si="72"/>
        <v>0</v>
      </c>
      <c r="BI192" s="224">
        <f t="shared" si="72"/>
        <v>4</v>
      </c>
      <c r="BJ192" s="218">
        <f t="shared" si="72"/>
        <v>4</v>
      </c>
      <c r="BK192" s="218">
        <f t="shared" si="72"/>
        <v>0</v>
      </c>
      <c r="BL192" s="218">
        <f t="shared" si="72"/>
        <v>0</v>
      </c>
      <c r="BM192" s="218">
        <f t="shared" si="72"/>
        <v>0</v>
      </c>
      <c r="BN192" s="219">
        <f t="shared" si="72"/>
        <v>0</v>
      </c>
      <c r="BO192" s="220">
        <f t="shared" si="58"/>
        <v>482</v>
      </c>
      <c r="BP192" s="224">
        <f t="shared" si="72"/>
        <v>477</v>
      </c>
      <c r="BQ192" s="218">
        <f t="shared" si="72"/>
        <v>136</v>
      </c>
      <c r="BR192" s="218">
        <f t="shared" si="72"/>
        <v>0</v>
      </c>
      <c r="BS192" s="218">
        <f t="shared" si="72"/>
        <v>229</v>
      </c>
      <c r="BT192" s="219">
        <f t="shared" si="72"/>
        <v>112</v>
      </c>
      <c r="BU192" s="218">
        <f t="shared" si="72"/>
        <v>5</v>
      </c>
      <c r="BV192" s="218">
        <f t="shared" si="72"/>
        <v>5</v>
      </c>
      <c r="BW192" s="218">
        <f t="shared" si="72"/>
        <v>0</v>
      </c>
      <c r="BX192" s="219">
        <f t="shared" si="72"/>
        <v>0</v>
      </c>
      <c r="BY192" s="224">
        <f t="shared" si="72"/>
        <v>52</v>
      </c>
      <c r="BZ192" s="218">
        <f t="shared" si="72"/>
        <v>7</v>
      </c>
      <c r="CA192" s="218">
        <f t="shared" si="72"/>
        <v>3</v>
      </c>
      <c r="CB192" s="218">
        <f t="shared" si="72"/>
        <v>0</v>
      </c>
      <c r="CC192" s="218">
        <f t="shared" si="72"/>
        <v>0</v>
      </c>
      <c r="CD192" s="218">
        <f t="shared" si="72"/>
        <v>19</v>
      </c>
      <c r="CE192" s="218">
        <f t="shared" ref="CE192:DE192" si="73">SUM(CE193,CE196,CE204,CE218,CE232,CE237,CE242,CE247,CE256,CE260,CE264,CE271,CE274,CE284,CE293,CE296)</f>
        <v>22</v>
      </c>
      <c r="CF192" s="218">
        <f t="shared" si="73"/>
        <v>0</v>
      </c>
      <c r="CG192" s="219">
        <f t="shared" si="73"/>
        <v>1</v>
      </c>
      <c r="CH192" s="224">
        <f t="shared" si="73"/>
        <v>85</v>
      </c>
      <c r="CI192" s="218">
        <f t="shared" si="73"/>
        <v>0</v>
      </c>
      <c r="CJ192" s="218">
        <f t="shared" si="73"/>
        <v>11</v>
      </c>
      <c r="CK192" s="218">
        <f t="shared" si="73"/>
        <v>0</v>
      </c>
      <c r="CL192" s="218">
        <f t="shared" si="73"/>
        <v>9</v>
      </c>
      <c r="CM192" s="218">
        <f t="shared" si="73"/>
        <v>6</v>
      </c>
      <c r="CN192" s="218">
        <f t="shared" si="73"/>
        <v>0</v>
      </c>
      <c r="CO192" s="218">
        <f t="shared" si="73"/>
        <v>0</v>
      </c>
      <c r="CP192" s="218">
        <f t="shared" si="73"/>
        <v>0</v>
      </c>
      <c r="CQ192" s="218">
        <f t="shared" si="73"/>
        <v>0</v>
      </c>
      <c r="CR192" s="218">
        <f t="shared" si="73"/>
        <v>0</v>
      </c>
      <c r="CS192" s="218">
        <f t="shared" si="73"/>
        <v>58</v>
      </c>
      <c r="CT192" s="218">
        <f t="shared" si="73"/>
        <v>0</v>
      </c>
      <c r="CU192" s="218">
        <f t="shared" si="73"/>
        <v>0</v>
      </c>
      <c r="CV192" s="218">
        <f t="shared" si="73"/>
        <v>0</v>
      </c>
      <c r="CW192" s="218">
        <f t="shared" si="73"/>
        <v>0</v>
      </c>
      <c r="CX192" s="218">
        <f t="shared" si="73"/>
        <v>0</v>
      </c>
      <c r="CY192" s="219">
        <f t="shared" si="73"/>
        <v>1</v>
      </c>
      <c r="CZ192" s="224">
        <f t="shared" si="73"/>
        <v>76</v>
      </c>
      <c r="DA192" s="218">
        <f t="shared" si="73"/>
        <v>56</v>
      </c>
      <c r="DB192" s="218">
        <f t="shared" si="73"/>
        <v>7</v>
      </c>
      <c r="DC192" s="218">
        <f t="shared" si="73"/>
        <v>0</v>
      </c>
      <c r="DD192" s="218">
        <f t="shared" si="73"/>
        <v>4</v>
      </c>
      <c r="DE192" s="219">
        <f t="shared" si="73"/>
        <v>9</v>
      </c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</row>
    <row r="193" spans="1:263" s="217" customFormat="1" ht="11.1" customHeight="1" x14ac:dyDescent="0.15">
      <c r="A193" s="208"/>
      <c r="B193" s="209"/>
      <c r="C193" s="209" t="s">
        <v>823</v>
      </c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18">
        <f>SUM(N194:N195)</f>
        <v>2</v>
      </c>
      <c r="O193" s="219"/>
      <c r="P193" s="220">
        <f t="shared" si="52"/>
        <v>19</v>
      </c>
      <c r="Q193" s="221">
        <f t="shared" si="53"/>
        <v>7</v>
      </c>
      <c r="R193" s="222">
        <f t="shared" si="54"/>
        <v>7</v>
      </c>
      <c r="S193" s="223">
        <f t="shared" ref="S193:CD193" si="74">SUM(S194:S195)</f>
        <v>3</v>
      </c>
      <c r="T193" s="220">
        <f t="shared" si="56"/>
        <v>0</v>
      </c>
      <c r="U193" s="218">
        <f t="shared" si="74"/>
        <v>0</v>
      </c>
      <c r="V193" s="218">
        <f t="shared" si="74"/>
        <v>0</v>
      </c>
      <c r="W193" s="218">
        <f t="shared" si="74"/>
        <v>0</v>
      </c>
      <c r="X193" s="219">
        <f t="shared" si="74"/>
        <v>0</v>
      </c>
      <c r="Y193" s="220">
        <f t="shared" si="57"/>
        <v>0</v>
      </c>
      <c r="Z193" s="218">
        <f t="shared" si="74"/>
        <v>0</v>
      </c>
      <c r="AA193" s="218">
        <f t="shared" si="74"/>
        <v>0</v>
      </c>
      <c r="AB193" s="218">
        <f t="shared" si="74"/>
        <v>0</v>
      </c>
      <c r="AC193" s="218">
        <f t="shared" si="74"/>
        <v>0</v>
      </c>
      <c r="AD193" s="218">
        <f t="shared" si="74"/>
        <v>0</v>
      </c>
      <c r="AE193" s="218">
        <f t="shared" si="74"/>
        <v>0</v>
      </c>
      <c r="AF193" s="218">
        <f t="shared" si="74"/>
        <v>0</v>
      </c>
      <c r="AG193" s="218">
        <f t="shared" si="74"/>
        <v>0</v>
      </c>
      <c r="AH193" s="218">
        <f t="shared" si="74"/>
        <v>0</v>
      </c>
      <c r="AI193" s="218">
        <f t="shared" si="74"/>
        <v>0</v>
      </c>
      <c r="AJ193" s="218">
        <f t="shared" si="74"/>
        <v>0</v>
      </c>
      <c r="AK193" s="218">
        <f t="shared" si="74"/>
        <v>0</v>
      </c>
      <c r="AL193" s="218">
        <f t="shared" si="74"/>
        <v>0</v>
      </c>
      <c r="AM193" s="218">
        <f t="shared" si="74"/>
        <v>0</v>
      </c>
      <c r="AN193" s="218">
        <f t="shared" si="74"/>
        <v>0</v>
      </c>
      <c r="AO193" s="218">
        <f t="shared" si="74"/>
        <v>0</v>
      </c>
      <c r="AP193" s="218">
        <f t="shared" si="74"/>
        <v>0</v>
      </c>
      <c r="AQ193" s="218">
        <f t="shared" si="74"/>
        <v>0</v>
      </c>
      <c r="AR193" s="218">
        <f t="shared" si="74"/>
        <v>0</v>
      </c>
      <c r="AS193" s="218">
        <f t="shared" si="74"/>
        <v>0</v>
      </c>
      <c r="AT193" s="218">
        <f t="shared" si="74"/>
        <v>0</v>
      </c>
      <c r="AU193" s="218">
        <f t="shared" si="74"/>
        <v>0</v>
      </c>
      <c r="AV193" s="218">
        <f t="shared" si="74"/>
        <v>0</v>
      </c>
      <c r="AW193" s="218">
        <f t="shared" si="74"/>
        <v>0</v>
      </c>
      <c r="AX193" s="218">
        <f t="shared" si="74"/>
        <v>0</v>
      </c>
      <c r="AY193" s="218">
        <f t="shared" si="74"/>
        <v>0</v>
      </c>
      <c r="AZ193" s="218">
        <f t="shared" si="74"/>
        <v>0</v>
      </c>
      <c r="BA193" s="218">
        <f t="shared" si="74"/>
        <v>0</v>
      </c>
      <c r="BB193" s="218">
        <f t="shared" si="74"/>
        <v>0</v>
      </c>
      <c r="BC193" s="218">
        <f>SUM(BC194:BC195)</f>
        <v>2</v>
      </c>
      <c r="BD193" s="224">
        <f t="shared" si="74"/>
        <v>2</v>
      </c>
      <c r="BE193" s="218">
        <f t="shared" si="74"/>
        <v>1</v>
      </c>
      <c r="BF193" s="218">
        <f t="shared" si="74"/>
        <v>1</v>
      </c>
      <c r="BG193" s="218">
        <f t="shared" si="74"/>
        <v>0</v>
      </c>
      <c r="BH193" s="219">
        <f t="shared" si="74"/>
        <v>0</v>
      </c>
      <c r="BI193" s="224">
        <f t="shared" si="74"/>
        <v>0</v>
      </c>
      <c r="BJ193" s="218">
        <f t="shared" si="74"/>
        <v>0</v>
      </c>
      <c r="BK193" s="218">
        <f t="shared" si="74"/>
        <v>0</v>
      </c>
      <c r="BL193" s="218">
        <f t="shared" si="74"/>
        <v>0</v>
      </c>
      <c r="BM193" s="218">
        <f t="shared" si="74"/>
        <v>0</v>
      </c>
      <c r="BN193" s="219">
        <f t="shared" si="74"/>
        <v>0</v>
      </c>
      <c r="BO193" s="220">
        <f t="shared" si="58"/>
        <v>9</v>
      </c>
      <c r="BP193" s="224">
        <f t="shared" si="74"/>
        <v>9</v>
      </c>
      <c r="BQ193" s="218">
        <f t="shared" si="74"/>
        <v>3</v>
      </c>
      <c r="BR193" s="218">
        <f t="shared" si="74"/>
        <v>0</v>
      </c>
      <c r="BS193" s="218">
        <f t="shared" si="74"/>
        <v>4</v>
      </c>
      <c r="BT193" s="219">
        <f t="shared" si="74"/>
        <v>2</v>
      </c>
      <c r="BU193" s="218">
        <f t="shared" si="74"/>
        <v>0</v>
      </c>
      <c r="BV193" s="218">
        <f t="shared" si="74"/>
        <v>0</v>
      </c>
      <c r="BW193" s="218">
        <f t="shared" si="74"/>
        <v>0</v>
      </c>
      <c r="BX193" s="219">
        <f t="shared" si="74"/>
        <v>0</v>
      </c>
      <c r="BY193" s="224">
        <f t="shared" si="74"/>
        <v>0</v>
      </c>
      <c r="BZ193" s="218">
        <f t="shared" si="74"/>
        <v>0</v>
      </c>
      <c r="CA193" s="218">
        <f t="shared" si="74"/>
        <v>0</v>
      </c>
      <c r="CB193" s="218">
        <f t="shared" si="74"/>
        <v>0</v>
      </c>
      <c r="CC193" s="218">
        <f t="shared" si="74"/>
        <v>0</v>
      </c>
      <c r="CD193" s="218">
        <f t="shared" si="74"/>
        <v>0</v>
      </c>
      <c r="CE193" s="218">
        <f t="shared" ref="CE193:DE193" si="75">SUM(CE194:CE195)</f>
        <v>0</v>
      </c>
      <c r="CF193" s="218">
        <f t="shared" si="75"/>
        <v>0</v>
      </c>
      <c r="CG193" s="219">
        <f t="shared" si="75"/>
        <v>0</v>
      </c>
      <c r="CH193" s="224">
        <f t="shared" si="75"/>
        <v>2</v>
      </c>
      <c r="CI193" s="218">
        <f t="shared" si="75"/>
        <v>0</v>
      </c>
      <c r="CJ193" s="218">
        <f t="shared" si="75"/>
        <v>0</v>
      </c>
      <c r="CK193" s="218">
        <f t="shared" si="75"/>
        <v>0</v>
      </c>
      <c r="CL193" s="218">
        <f t="shared" si="75"/>
        <v>0</v>
      </c>
      <c r="CM193" s="218">
        <f t="shared" si="75"/>
        <v>0</v>
      </c>
      <c r="CN193" s="218">
        <f t="shared" si="75"/>
        <v>0</v>
      </c>
      <c r="CO193" s="218">
        <f t="shared" si="75"/>
        <v>0</v>
      </c>
      <c r="CP193" s="218">
        <f t="shared" si="75"/>
        <v>0</v>
      </c>
      <c r="CQ193" s="218">
        <f t="shared" si="75"/>
        <v>0</v>
      </c>
      <c r="CR193" s="218">
        <f t="shared" si="75"/>
        <v>0</v>
      </c>
      <c r="CS193" s="218">
        <f t="shared" si="75"/>
        <v>2</v>
      </c>
      <c r="CT193" s="218">
        <f t="shared" si="75"/>
        <v>0</v>
      </c>
      <c r="CU193" s="218">
        <f t="shared" si="75"/>
        <v>0</v>
      </c>
      <c r="CV193" s="218">
        <f t="shared" si="75"/>
        <v>0</v>
      </c>
      <c r="CW193" s="218">
        <f t="shared" si="75"/>
        <v>0</v>
      </c>
      <c r="CX193" s="218">
        <f t="shared" si="75"/>
        <v>0</v>
      </c>
      <c r="CY193" s="219">
        <f t="shared" si="75"/>
        <v>0</v>
      </c>
      <c r="CZ193" s="224">
        <f t="shared" si="75"/>
        <v>1</v>
      </c>
      <c r="DA193" s="218">
        <f t="shared" si="75"/>
        <v>1</v>
      </c>
      <c r="DB193" s="218">
        <f t="shared" si="75"/>
        <v>0</v>
      </c>
      <c r="DC193" s="218">
        <f t="shared" si="75"/>
        <v>0</v>
      </c>
      <c r="DD193" s="218">
        <f t="shared" si="75"/>
        <v>0</v>
      </c>
      <c r="DE193" s="219">
        <f t="shared" si="75"/>
        <v>0</v>
      </c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</row>
    <row r="194" spans="1:263" s="61" customFormat="1" ht="11.1" customHeight="1" x14ac:dyDescent="0.15">
      <c r="A194" s="51" t="s">
        <v>901</v>
      </c>
      <c r="B194" s="52" t="s">
        <v>966</v>
      </c>
      <c r="C194" s="53" t="s">
        <v>823</v>
      </c>
      <c r="D194" s="53" t="s">
        <v>122</v>
      </c>
      <c r="E194" s="53" t="s">
        <v>136</v>
      </c>
      <c r="F194" s="53" t="s">
        <v>71</v>
      </c>
      <c r="G194" s="53" t="s">
        <v>823</v>
      </c>
      <c r="H194" s="53" t="s">
        <v>51</v>
      </c>
      <c r="I194" s="53" t="s">
        <v>823</v>
      </c>
      <c r="J194" s="53" t="s">
        <v>65</v>
      </c>
      <c r="K194" s="53" t="s">
        <v>137</v>
      </c>
      <c r="L194" s="53" t="s">
        <v>199</v>
      </c>
      <c r="M194" s="53" t="s">
        <v>201</v>
      </c>
      <c r="N194" s="117">
        <v>1</v>
      </c>
      <c r="O194" s="118" t="s">
        <v>195</v>
      </c>
      <c r="P194" s="220">
        <f t="shared" si="52"/>
        <v>16</v>
      </c>
      <c r="Q194" s="221">
        <f t="shared" si="53"/>
        <v>6</v>
      </c>
      <c r="R194" s="222">
        <f t="shared" si="54"/>
        <v>6</v>
      </c>
      <c r="S194" s="119">
        <v>3</v>
      </c>
      <c r="T194" s="220">
        <f t="shared" si="56"/>
        <v>0</v>
      </c>
      <c r="U194" s="117">
        <v>0</v>
      </c>
      <c r="V194" s="117">
        <v>0</v>
      </c>
      <c r="W194" s="117">
        <v>0</v>
      </c>
      <c r="X194" s="118">
        <v>0</v>
      </c>
      <c r="Y194" s="220">
        <f t="shared" si="57"/>
        <v>0</v>
      </c>
      <c r="Z194" s="117">
        <v>0</v>
      </c>
      <c r="AA194" s="117">
        <v>0</v>
      </c>
      <c r="AB194" s="117">
        <v>0</v>
      </c>
      <c r="AC194" s="117">
        <v>0</v>
      </c>
      <c r="AD194" s="117">
        <v>0</v>
      </c>
      <c r="AE194" s="117">
        <v>0</v>
      </c>
      <c r="AF194" s="117">
        <v>0</v>
      </c>
      <c r="AG194" s="117">
        <v>0</v>
      </c>
      <c r="AH194" s="117">
        <v>0</v>
      </c>
      <c r="AI194" s="117">
        <v>0</v>
      </c>
      <c r="AJ194" s="117">
        <v>0</v>
      </c>
      <c r="AK194" s="117">
        <v>0</v>
      </c>
      <c r="AL194" s="117">
        <v>0</v>
      </c>
      <c r="AM194" s="117">
        <v>0</v>
      </c>
      <c r="AN194" s="117">
        <v>0</v>
      </c>
      <c r="AO194" s="117">
        <v>0</v>
      </c>
      <c r="AP194" s="117">
        <v>0</v>
      </c>
      <c r="AQ194" s="117">
        <v>0</v>
      </c>
      <c r="AR194" s="117">
        <v>0</v>
      </c>
      <c r="AS194" s="117">
        <v>0</v>
      </c>
      <c r="AT194" s="117">
        <v>0</v>
      </c>
      <c r="AU194" s="117">
        <v>0</v>
      </c>
      <c r="AV194" s="117">
        <v>0</v>
      </c>
      <c r="AW194" s="117">
        <v>0</v>
      </c>
      <c r="AX194" s="117">
        <v>0</v>
      </c>
      <c r="AY194" s="117">
        <v>0</v>
      </c>
      <c r="AZ194" s="117">
        <v>0</v>
      </c>
      <c r="BA194" s="117">
        <v>0</v>
      </c>
      <c r="BB194" s="117">
        <v>0</v>
      </c>
      <c r="BC194" s="269">
        <v>1</v>
      </c>
      <c r="BD194" s="270">
        <v>2</v>
      </c>
      <c r="BE194" s="117">
        <v>1</v>
      </c>
      <c r="BF194" s="117">
        <v>1</v>
      </c>
      <c r="BG194" s="117">
        <v>0</v>
      </c>
      <c r="BH194" s="118">
        <v>0</v>
      </c>
      <c r="BI194" s="270">
        <v>0</v>
      </c>
      <c r="BJ194" s="117">
        <v>0</v>
      </c>
      <c r="BK194" s="117">
        <v>0</v>
      </c>
      <c r="BL194" s="117">
        <v>0</v>
      </c>
      <c r="BM194" s="117">
        <v>0</v>
      </c>
      <c r="BN194" s="118">
        <v>0</v>
      </c>
      <c r="BO194" s="220">
        <f t="shared" si="58"/>
        <v>8</v>
      </c>
      <c r="BP194" s="270">
        <v>8</v>
      </c>
      <c r="BQ194" s="117">
        <v>2</v>
      </c>
      <c r="BR194" s="117">
        <v>0</v>
      </c>
      <c r="BS194" s="117">
        <v>4</v>
      </c>
      <c r="BT194" s="118">
        <v>2</v>
      </c>
      <c r="BU194" s="269">
        <v>0</v>
      </c>
      <c r="BV194" s="117">
        <v>0</v>
      </c>
      <c r="BW194" s="117">
        <v>0</v>
      </c>
      <c r="BX194" s="118">
        <v>0</v>
      </c>
      <c r="BY194" s="270">
        <v>0</v>
      </c>
      <c r="BZ194" s="117">
        <v>0</v>
      </c>
      <c r="CA194" s="117">
        <v>0</v>
      </c>
      <c r="CB194" s="117">
        <v>0</v>
      </c>
      <c r="CC194" s="117">
        <v>0</v>
      </c>
      <c r="CD194" s="117">
        <v>0</v>
      </c>
      <c r="CE194" s="117">
        <v>0</v>
      </c>
      <c r="CF194" s="117">
        <v>0</v>
      </c>
      <c r="CG194" s="118">
        <v>0</v>
      </c>
      <c r="CH194" s="270">
        <v>1</v>
      </c>
      <c r="CI194" s="117">
        <v>0</v>
      </c>
      <c r="CJ194" s="117">
        <v>0</v>
      </c>
      <c r="CK194" s="117">
        <v>0</v>
      </c>
      <c r="CL194" s="117">
        <v>0</v>
      </c>
      <c r="CM194" s="117">
        <v>0</v>
      </c>
      <c r="CN194" s="117">
        <v>0</v>
      </c>
      <c r="CO194" s="117">
        <v>0</v>
      </c>
      <c r="CP194" s="117">
        <v>0</v>
      </c>
      <c r="CQ194" s="117">
        <v>0</v>
      </c>
      <c r="CR194" s="117">
        <v>0</v>
      </c>
      <c r="CS194" s="117">
        <v>1</v>
      </c>
      <c r="CT194" s="117">
        <v>0</v>
      </c>
      <c r="CU194" s="117">
        <v>0</v>
      </c>
      <c r="CV194" s="117">
        <v>0</v>
      </c>
      <c r="CW194" s="117">
        <v>0</v>
      </c>
      <c r="CX194" s="117">
        <v>0</v>
      </c>
      <c r="CY194" s="118">
        <v>0</v>
      </c>
      <c r="CZ194" s="270">
        <v>1</v>
      </c>
      <c r="DA194" s="117">
        <v>1</v>
      </c>
      <c r="DB194" s="117">
        <v>0</v>
      </c>
      <c r="DC194" s="117">
        <v>0</v>
      </c>
      <c r="DD194" s="117">
        <v>0</v>
      </c>
      <c r="DE194" s="118">
        <v>0</v>
      </c>
    </row>
    <row r="195" spans="1:263" s="61" customFormat="1" ht="11.1" customHeight="1" x14ac:dyDescent="0.15">
      <c r="A195" s="51" t="s">
        <v>822</v>
      </c>
      <c r="B195" s="52" t="s">
        <v>966</v>
      </c>
      <c r="C195" s="53" t="s">
        <v>1297</v>
      </c>
      <c r="D195" s="53" t="s">
        <v>122</v>
      </c>
      <c r="E195" s="53" t="s">
        <v>136</v>
      </c>
      <c r="F195" s="53" t="s">
        <v>71</v>
      </c>
      <c r="G195" s="53" t="s">
        <v>823</v>
      </c>
      <c r="H195" s="53" t="s">
        <v>112</v>
      </c>
      <c r="I195" s="53" t="s">
        <v>824</v>
      </c>
      <c r="J195" s="53" t="s">
        <v>65</v>
      </c>
      <c r="K195" s="53" t="s">
        <v>137</v>
      </c>
      <c r="L195" s="53" t="s">
        <v>199</v>
      </c>
      <c r="M195" s="53" t="s">
        <v>217</v>
      </c>
      <c r="N195" s="117">
        <v>1</v>
      </c>
      <c r="O195" s="118" t="s">
        <v>218</v>
      </c>
      <c r="P195" s="220">
        <f t="shared" si="52"/>
        <v>3</v>
      </c>
      <c r="Q195" s="221">
        <f t="shared" si="53"/>
        <v>1</v>
      </c>
      <c r="R195" s="222">
        <f t="shared" si="54"/>
        <v>1</v>
      </c>
      <c r="S195" s="119">
        <v>0</v>
      </c>
      <c r="T195" s="220">
        <f t="shared" si="56"/>
        <v>0</v>
      </c>
      <c r="U195" s="117">
        <v>0</v>
      </c>
      <c r="V195" s="117">
        <v>0</v>
      </c>
      <c r="W195" s="117">
        <v>0</v>
      </c>
      <c r="X195" s="118">
        <v>0</v>
      </c>
      <c r="Y195" s="220">
        <f t="shared" si="57"/>
        <v>0</v>
      </c>
      <c r="Z195" s="117">
        <v>0</v>
      </c>
      <c r="AA195" s="117">
        <v>0</v>
      </c>
      <c r="AB195" s="117">
        <v>0</v>
      </c>
      <c r="AC195" s="117">
        <v>0</v>
      </c>
      <c r="AD195" s="117">
        <v>0</v>
      </c>
      <c r="AE195" s="117">
        <v>0</v>
      </c>
      <c r="AF195" s="117">
        <v>0</v>
      </c>
      <c r="AG195" s="117">
        <v>0</v>
      </c>
      <c r="AH195" s="117">
        <v>0</v>
      </c>
      <c r="AI195" s="117">
        <v>0</v>
      </c>
      <c r="AJ195" s="117">
        <v>0</v>
      </c>
      <c r="AK195" s="117">
        <v>0</v>
      </c>
      <c r="AL195" s="117">
        <v>0</v>
      </c>
      <c r="AM195" s="117">
        <v>0</v>
      </c>
      <c r="AN195" s="117">
        <v>0</v>
      </c>
      <c r="AO195" s="117">
        <v>0</v>
      </c>
      <c r="AP195" s="117">
        <v>0</v>
      </c>
      <c r="AQ195" s="117">
        <v>0</v>
      </c>
      <c r="AR195" s="117">
        <v>0</v>
      </c>
      <c r="AS195" s="117">
        <v>0</v>
      </c>
      <c r="AT195" s="117">
        <v>0</v>
      </c>
      <c r="AU195" s="117">
        <v>0</v>
      </c>
      <c r="AV195" s="117">
        <v>0</v>
      </c>
      <c r="AW195" s="117">
        <v>0</v>
      </c>
      <c r="AX195" s="117">
        <v>0</v>
      </c>
      <c r="AY195" s="117">
        <v>0</v>
      </c>
      <c r="AZ195" s="117">
        <v>0</v>
      </c>
      <c r="BA195" s="117">
        <v>0</v>
      </c>
      <c r="BB195" s="117">
        <v>0</v>
      </c>
      <c r="BC195" s="269">
        <v>1</v>
      </c>
      <c r="BD195" s="270">
        <v>0</v>
      </c>
      <c r="BE195" s="117">
        <v>0</v>
      </c>
      <c r="BF195" s="117">
        <v>0</v>
      </c>
      <c r="BG195" s="117">
        <v>0</v>
      </c>
      <c r="BH195" s="118">
        <v>0</v>
      </c>
      <c r="BI195" s="270">
        <v>0</v>
      </c>
      <c r="BJ195" s="117">
        <v>0</v>
      </c>
      <c r="BK195" s="117">
        <v>0</v>
      </c>
      <c r="BL195" s="117">
        <v>0</v>
      </c>
      <c r="BM195" s="117">
        <v>0</v>
      </c>
      <c r="BN195" s="118">
        <v>0</v>
      </c>
      <c r="BO195" s="220">
        <f t="shared" si="58"/>
        <v>1</v>
      </c>
      <c r="BP195" s="270">
        <v>1</v>
      </c>
      <c r="BQ195" s="117">
        <v>1</v>
      </c>
      <c r="BR195" s="117">
        <v>0</v>
      </c>
      <c r="BS195" s="117">
        <v>0</v>
      </c>
      <c r="BT195" s="118">
        <v>0</v>
      </c>
      <c r="BU195" s="269">
        <v>0</v>
      </c>
      <c r="BV195" s="117">
        <v>0</v>
      </c>
      <c r="BW195" s="117">
        <v>0</v>
      </c>
      <c r="BX195" s="118">
        <v>0</v>
      </c>
      <c r="BY195" s="270">
        <v>0</v>
      </c>
      <c r="BZ195" s="117">
        <v>0</v>
      </c>
      <c r="CA195" s="117">
        <v>0</v>
      </c>
      <c r="CB195" s="117">
        <v>0</v>
      </c>
      <c r="CC195" s="117">
        <v>0</v>
      </c>
      <c r="CD195" s="117">
        <v>0</v>
      </c>
      <c r="CE195" s="117">
        <v>0</v>
      </c>
      <c r="CF195" s="117">
        <v>0</v>
      </c>
      <c r="CG195" s="118">
        <v>0</v>
      </c>
      <c r="CH195" s="270">
        <v>1</v>
      </c>
      <c r="CI195" s="117">
        <v>0</v>
      </c>
      <c r="CJ195" s="117">
        <v>0</v>
      </c>
      <c r="CK195" s="117">
        <v>0</v>
      </c>
      <c r="CL195" s="117">
        <v>0</v>
      </c>
      <c r="CM195" s="117">
        <v>0</v>
      </c>
      <c r="CN195" s="117">
        <v>0</v>
      </c>
      <c r="CO195" s="117">
        <v>0</v>
      </c>
      <c r="CP195" s="117">
        <v>0</v>
      </c>
      <c r="CQ195" s="117">
        <v>0</v>
      </c>
      <c r="CR195" s="117">
        <v>0</v>
      </c>
      <c r="CS195" s="117">
        <v>1</v>
      </c>
      <c r="CT195" s="117">
        <v>0</v>
      </c>
      <c r="CU195" s="117">
        <v>0</v>
      </c>
      <c r="CV195" s="117">
        <v>0</v>
      </c>
      <c r="CW195" s="117">
        <v>0</v>
      </c>
      <c r="CX195" s="117">
        <v>0</v>
      </c>
      <c r="CY195" s="118">
        <v>0</v>
      </c>
      <c r="CZ195" s="270">
        <v>0</v>
      </c>
      <c r="DA195" s="117">
        <v>0</v>
      </c>
      <c r="DB195" s="117">
        <v>0</v>
      </c>
      <c r="DC195" s="117">
        <v>0</v>
      </c>
      <c r="DD195" s="117">
        <v>0</v>
      </c>
      <c r="DE195" s="118">
        <v>0</v>
      </c>
    </row>
    <row r="196" spans="1:263" s="217" customFormat="1" ht="11.1" customHeight="1" x14ac:dyDescent="0.15">
      <c r="A196" s="208"/>
      <c r="B196" s="209"/>
      <c r="C196" s="209" t="s">
        <v>183</v>
      </c>
      <c r="D196" s="209"/>
      <c r="E196" s="209"/>
      <c r="F196" s="209"/>
      <c r="G196" s="209"/>
      <c r="H196" s="209"/>
      <c r="I196" s="209"/>
      <c r="J196" s="209"/>
      <c r="K196" s="209"/>
      <c r="L196" s="209"/>
      <c r="M196" s="209"/>
      <c r="N196" s="218">
        <f>SUM(N197:N203)</f>
        <v>7</v>
      </c>
      <c r="O196" s="219"/>
      <c r="P196" s="220">
        <f t="shared" si="52"/>
        <v>47</v>
      </c>
      <c r="Q196" s="221">
        <f t="shared" si="53"/>
        <v>12</v>
      </c>
      <c r="R196" s="222">
        <f t="shared" si="54"/>
        <v>12</v>
      </c>
      <c r="S196" s="223">
        <f t="shared" ref="S196:CD196" si="76">SUM(S197:S203)</f>
        <v>7</v>
      </c>
      <c r="T196" s="220">
        <f t="shared" si="56"/>
        <v>0</v>
      </c>
      <c r="U196" s="218">
        <f t="shared" si="76"/>
        <v>0</v>
      </c>
      <c r="V196" s="218">
        <f t="shared" si="76"/>
        <v>0</v>
      </c>
      <c r="W196" s="218">
        <f t="shared" si="76"/>
        <v>0</v>
      </c>
      <c r="X196" s="219">
        <f t="shared" si="76"/>
        <v>0</v>
      </c>
      <c r="Y196" s="220">
        <f t="shared" si="57"/>
        <v>0</v>
      </c>
      <c r="Z196" s="218">
        <f t="shared" si="76"/>
        <v>0</v>
      </c>
      <c r="AA196" s="218">
        <f t="shared" si="76"/>
        <v>0</v>
      </c>
      <c r="AB196" s="218">
        <f t="shared" si="76"/>
        <v>0</v>
      </c>
      <c r="AC196" s="218">
        <f t="shared" si="76"/>
        <v>0</v>
      </c>
      <c r="AD196" s="218">
        <f t="shared" si="76"/>
        <v>0</v>
      </c>
      <c r="AE196" s="218">
        <f t="shared" si="76"/>
        <v>0</v>
      </c>
      <c r="AF196" s="218">
        <f t="shared" si="76"/>
        <v>0</v>
      </c>
      <c r="AG196" s="218">
        <f t="shared" si="76"/>
        <v>0</v>
      </c>
      <c r="AH196" s="218">
        <f t="shared" si="76"/>
        <v>0</v>
      </c>
      <c r="AI196" s="218">
        <f t="shared" si="76"/>
        <v>0</v>
      </c>
      <c r="AJ196" s="218">
        <f t="shared" si="76"/>
        <v>0</v>
      </c>
      <c r="AK196" s="218">
        <f t="shared" si="76"/>
        <v>0</v>
      </c>
      <c r="AL196" s="218">
        <f t="shared" si="76"/>
        <v>0</v>
      </c>
      <c r="AM196" s="218">
        <f t="shared" si="76"/>
        <v>0</v>
      </c>
      <c r="AN196" s="218">
        <f t="shared" si="76"/>
        <v>0</v>
      </c>
      <c r="AO196" s="218">
        <f t="shared" si="76"/>
        <v>0</v>
      </c>
      <c r="AP196" s="218">
        <f t="shared" si="76"/>
        <v>0</v>
      </c>
      <c r="AQ196" s="218">
        <f t="shared" si="76"/>
        <v>0</v>
      </c>
      <c r="AR196" s="218">
        <f t="shared" si="76"/>
        <v>0</v>
      </c>
      <c r="AS196" s="218">
        <f t="shared" si="76"/>
        <v>0</v>
      </c>
      <c r="AT196" s="218">
        <f t="shared" si="76"/>
        <v>0</v>
      </c>
      <c r="AU196" s="218">
        <f t="shared" si="76"/>
        <v>0</v>
      </c>
      <c r="AV196" s="218">
        <f t="shared" si="76"/>
        <v>0</v>
      </c>
      <c r="AW196" s="218">
        <f t="shared" si="76"/>
        <v>0</v>
      </c>
      <c r="AX196" s="218">
        <f t="shared" si="76"/>
        <v>0</v>
      </c>
      <c r="AY196" s="218">
        <f t="shared" si="76"/>
        <v>0</v>
      </c>
      <c r="AZ196" s="218">
        <f t="shared" si="76"/>
        <v>0</v>
      </c>
      <c r="BA196" s="218">
        <f t="shared" si="76"/>
        <v>0</v>
      </c>
      <c r="BB196" s="218">
        <f t="shared" si="76"/>
        <v>0</v>
      </c>
      <c r="BC196" s="218">
        <f>SUM(BC197:BC203)</f>
        <v>0</v>
      </c>
      <c r="BD196" s="224">
        <f t="shared" si="76"/>
        <v>5</v>
      </c>
      <c r="BE196" s="218">
        <f t="shared" si="76"/>
        <v>5</v>
      </c>
      <c r="BF196" s="218">
        <f t="shared" si="76"/>
        <v>0</v>
      </c>
      <c r="BG196" s="218">
        <f t="shared" si="76"/>
        <v>0</v>
      </c>
      <c r="BH196" s="219">
        <f t="shared" si="76"/>
        <v>0</v>
      </c>
      <c r="BI196" s="224">
        <f t="shared" si="76"/>
        <v>0</v>
      </c>
      <c r="BJ196" s="218">
        <f t="shared" si="76"/>
        <v>0</v>
      </c>
      <c r="BK196" s="218">
        <f t="shared" si="76"/>
        <v>0</v>
      </c>
      <c r="BL196" s="218">
        <f t="shared" si="76"/>
        <v>0</v>
      </c>
      <c r="BM196" s="218">
        <f t="shared" si="76"/>
        <v>0</v>
      </c>
      <c r="BN196" s="219">
        <f t="shared" si="76"/>
        <v>0</v>
      </c>
      <c r="BO196" s="220">
        <f t="shared" si="58"/>
        <v>29</v>
      </c>
      <c r="BP196" s="224">
        <f t="shared" si="76"/>
        <v>29</v>
      </c>
      <c r="BQ196" s="218">
        <f t="shared" si="76"/>
        <v>6</v>
      </c>
      <c r="BR196" s="218">
        <f t="shared" si="76"/>
        <v>0</v>
      </c>
      <c r="BS196" s="218">
        <f t="shared" si="76"/>
        <v>16</v>
      </c>
      <c r="BT196" s="219">
        <f t="shared" si="76"/>
        <v>7</v>
      </c>
      <c r="BU196" s="218">
        <f t="shared" si="76"/>
        <v>0</v>
      </c>
      <c r="BV196" s="218">
        <f t="shared" si="76"/>
        <v>0</v>
      </c>
      <c r="BW196" s="218">
        <f t="shared" si="76"/>
        <v>0</v>
      </c>
      <c r="BX196" s="219">
        <f t="shared" si="76"/>
        <v>0</v>
      </c>
      <c r="BY196" s="224">
        <f t="shared" si="76"/>
        <v>1</v>
      </c>
      <c r="BZ196" s="218">
        <f t="shared" si="76"/>
        <v>0</v>
      </c>
      <c r="CA196" s="218">
        <f t="shared" si="76"/>
        <v>0</v>
      </c>
      <c r="CB196" s="218">
        <f t="shared" si="76"/>
        <v>0</v>
      </c>
      <c r="CC196" s="218">
        <f t="shared" si="76"/>
        <v>0</v>
      </c>
      <c r="CD196" s="218">
        <f t="shared" si="76"/>
        <v>1</v>
      </c>
      <c r="CE196" s="218">
        <f t="shared" ref="CE196:DE196" si="77">SUM(CE197:CE203)</f>
        <v>0</v>
      </c>
      <c r="CF196" s="218">
        <f t="shared" si="77"/>
        <v>0</v>
      </c>
      <c r="CG196" s="219">
        <f t="shared" si="77"/>
        <v>0</v>
      </c>
      <c r="CH196" s="224">
        <f t="shared" si="77"/>
        <v>2</v>
      </c>
      <c r="CI196" s="218">
        <f t="shared" si="77"/>
        <v>0</v>
      </c>
      <c r="CJ196" s="218">
        <f t="shared" si="77"/>
        <v>0</v>
      </c>
      <c r="CK196" s="218">
        <f t="shared" si="77"/>
        <v>0</v>
      </c>
      <c r="CL196" s="218">
        <f t="shared" si="77"/>
        <v>0</v>
      </c>
      <c r="CM196" s="218">
        <f t="shared" si="77"/>
        <v>1</v>
      </c>
      <c r="CN196" s="218">
        <f t="shared" si="77"/>
        <v>0</v>
      </c>
      <c r="CO196" s="218">
        <f t="shared" si="77"/>
        <v>0</v>
      </c>
      <c r="CP196" s="218">
        <f t="shared" si="77"/>
        <v>0</v>
      </c>
      <c r="CQ196" s="218">
        <f t="shared" si="77"/>
        <v>0</v>
      </c>
      <c r="CR196" s="218">
        <f t="shared" si="77"/>
        <v>0</v>
      </c>
      <c r="CS196" s="218">
        <f t="shared" si="77"/>
        <v>1</v>
      </c>
      <c r="CT196" s="218">
        <f t="shared" si="77"/>
        <v>0</v>
      </c>
      <c r="CU196" s="218">
        <f t="shared" si="77"/>
        <v>0</v>
      </c>
      <c r="CV196" s="218">
        <f t="shared" si="77"/>
        <v>0</v>
      </c>
      <c r="CW196" s="218">
        <f t="shared" si="77"/>
        <v>0</v>
      </c>
      <c r="CX196" s="218">
        <f t="shared" si="77"/>
        <v>0</v>
      </c>
      <c r="CY196" s="219">
        <f t="shared" si="77"/>
        <v>0</v>
      </c>
      <c r="CZ196" s="224">
        <f t="shared" si="77"/>
        <v>3</v>
      </c>
      <c r="DA196" s="218">
        <f t="shared" si="77"/>
        <v>2</v>
      </c>
      <c r="DB196" s="218">
        <f t="shared" si="77"/>
        <v>1</v>
      </c>
      <c r="DC196" s="218">
        <f t="shared" si="77"/>
        <v>0</v>
      </c>
      <c r="DD196" s="218">
        <f t="shared" si="77"/>
        <v>0</v>
      </c>
      <c r="DE196" s="219">
        <f t="shared" si="77"/>
        <v>0</v>
      </c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</row>
    <row r="197" spans="1:263" s="61" customFormat="1" ht="11.1" customHeight="1" x14ac:dyDescent="0.15">
      <c r="A197" s="51" t="s">
        <v>295</v>
      </c>
      <c r="B197" s="52" t="s">
        <v>966</v>
      </c>
      <c r="C197" s="53" t="s">
        <v>183</v>
      </c>
      <c r="D197" s="53" t="s">
        <v>122</v>
      </c>
      <c r="E197" s="53" t="s">
        <v>136</v>
      </c>
      <c r="F197" s="53" t="s">
        <v>66</v>
      </c>
      <c r="G197" s="53" t="s">
        <v>183</v>
      </c>
      <c r="H197" s="53" t="s">
        <v>51</v>
      </c>
      <c r="I197" s="53" t="s">
        <v>183</v>
      </c>
      <c r="J197" s="53" t="s">
        <v>65</v>
      </c>
      <c r="K197" s="53" t="s">
        <v>137</v>
      </c>
      <c r="L197" s="53" t="s">
        <v>199</v>
      </c>
      <c r="M197" s="53" t="s">
        <v>201</v>
      </c>
      <c r="N197" s="117">
        <v>1</v>
      </c>
      <c r="O197" s="118" t="s">
        <v>195</v>
      </c>
      <c r="P197" s="220">
        <f t="shared" si="52"/>
        <v>21</v>
      </c>
      <c r="Q197" s="221">
        <f t="shared" si="53"/>
        <v>5</v>
      </c>
      <c r="R197" s="222">
        <f t="shared" si="54"/>
        <v>5</v>
      </c>
      <c r="S197" s="119">
        <v>4</v>
      </c>
      <c r="T197" s="220">
        <f t="shared" si="56"/>
        <v>0</v>
      </c>
      <c r="U197" s="117">
        <v>0</v>
      </c>
      <c r="V197" s="117">
        <v>0</v>
      </c>
      <c r="W197" s="117">
        <v>0</v>
      </c>
      <c r="X197" s="118">
        <v>0</v>
      </c>
      <c r="Y197" s="220">
        <f t="shared" si="57"/>
        <v>0</v>
      </c>
      <c r="Z197" s="117">
        <v>0</v>
      </c>
      <c r="AA197" s="117">
        <v>0</v>
      </c>
      <c r="AB197" s="117">
        <v>0</v>
      </c>
      <c r="AC197" s="117">
        <v>0</v>
      </c>
      <c r="AD197" s="117">
        <v>0</v>
      </c>
      <c r="AE197" s="117">
        <v>0</v>
      </c>
      <c r="AF197" s="117">
        <v>0</v>
      </c>
      <c r="AG197" s="117">
        <v>0</v>
      </c>
      <c r="AH197" s="117">
        <v>0</v>
      </c>
      <c r="AI197" s="117">
        <v>0</v>
      </c>
      <c r="AJ197" s="117">
        <v>0</v>
      </c>
      <c r="AK197" s="117">
        <v>0</v>
      </c>
      <c r="AL197" s="117">
        <v>0</v>
      </c>
      <c r="AM197" s="117">
        <v>0</v>
      </c>
      <c r="AN197" s="117">
        <v>0</v>
      </c>
      <c r="AO197" s="117">
        <v>0</v>
      </c>
      <c r="AP197" s="117">
        <v>0</v>
      </c>
      <c r="AQ197" s="117">
        <v>0</v>
      </c>
      <c r="AR197" s="117">
        <v>0</v>
      </c>
      <c r="AS197" s="117">
        <v>0</v>
      </c>
      <c r="AT197" s="117">
        <v>0</v>
      </c>
      <c r="AU197" s="117">
        <v>0</v>
      </c>
      <c r="AV197" s="117">
        <v>0</v>
      </c>
      <c r="AW197" s="117">
        <v>0</v>
      </c>
      <c r="AX197" s="117">
        <v>0</v>
      </c>
      <c r="AY197" s="117">
        <v>0</v>
      </c>
      <c r="AZ197" s="117">
        <v>0</v>
      </c>
      <c r="BA197" s="117">
        <v>0</v>
      </c>
      <c r="BB197" s="117">
        <v>0</v>
      </c>
      <c r="BC197" s="269">
        <v>0</v>
      </c>
      <c r="BD197" s="270">
        <v>1</v>
      </c>
      <c r="BE197" s="117">
        <v>1</v>
      </c>
      <c r="BF197" s="117">
        <v>0</v>
      </c>
      <c r="BG197" s="117">
        <v>0</v>
      </c>
      <c r="BH197" s="118">
        <v>0</v>
      </c>
      <c r="BI197" s="270">
        <v>0</v>
      </c>
      <c r="BJ197" s="117">
        <v>0</v>
      </c>
      <c r="BK197" s="117">
        <v>0</v>
      </c>
      <c r="BL197" s="117">
        <v>0</v>
      </c>
      <c r="BM197" s="117">
        <v>0</v>
      </c>
      <c r="BN197" s="118">
        <v>0</v>
      </c>
      <c r="BO197" s="220">
        <f t="shared" si="58"/>
        <v>11</v>
      </c>
      <c r="BP197" s="270">
        <v>11</v>
      </c>
      <c r="BQ197" s="117">
        <v>4</v>
      </c>
      <c r="BR197" s="117">
        <v>0</v>
      </c>
      <c r="BS197" s="117">
        <v>5</v>
      </c>
      <c r="BT197" s="118">
        <v>2</v>
      </c>
      <c r="BU197" s="269">
        <v>0</v>
      </c>
      <c r="BV197" s="117">
        <v>0</v>
      </c>
      <c r="BW197" s="117">
        <v>0</v>
      </c>
      <c r="BX197" s="118">
        <v>0</v>
      </c>
      <c r="BY197" s="270">
        <v>1</v>
      </c>
      <c r="BZ197" s="117">
        <v>0</v>
      </c>
      <c r="CA197" s="117">
        <v>0</v>
      </c>
      <c r="CB197" s="117">
        <v>0</v>
      </c>
      <c r="CC197" s="117">
        <v>0</v>
      </c>
      <c r="CD197" s="117">
        <v>1</v>
      </c>
      <c r="CE197" s="117">
        <v>0</v>
      </c>
      <c r="CF197" s="117">
        <v>0</v>
      </c>
      <c r="CG197" s="118">
        <v>0</v>
      </c>
      <c r="CH197" s="270">
        <v>1</v>
      </c>
      <c r="CI197" s="117">
        <v>0</v>
      </c>
      <c r="CJ197" s="117">
        <v>0</v>
      </c>
      <c r="CK197" s="117">
        <v>0</v>
      </c>
      <c r="CL197" s="117">
        <v>0</v>
      </c>
      <c r="CM197" s="117">
        <v>1</v>
      </c>
      <c r="CN197" s="117">
        <v>0</v>
      </c>
      <c r="CO197" s="117">
        <v>0</v>
      </c>
      <c r="CP197" s="117">
        <v>0</v>
      </c>
      <c r="CQ197" s="117">
        <v>0</v>
      </c>
      <c r="CR197" s="117">
        <v>0</v>
      </c>
      <c r="CS197" s="117">
        <v>0</v>
      </c>
      <c r="CT197" s="117">
        <v>0</v>
      </c>
      <c r="CU197" s="117">
        <v>0</v>
      </c>
      <c r="CV197" s="117">
        <v>0</v>
      </c>
      <c r="CW197" s="117">
        <v>0</v>
      </c>
      <c r="CX197" s="117">
        <v>0</v>
      </c>
      <c r="CY197" s="118">
        <v>0</v>
      </c>
      <c r="CZ197" s="270">
        <v>3</v>
      </c>
      <c r="DA197" s="117">
        <v>2</v>
      </c>
      <c r="DB197" s="117">
        <v>1</v>
      </c>
      <c r="DC197" s="117">
        <v>0</v>
      </c>
      <c r="DD197" s="117">
        <v>0</v>
      </c>
      <c r="DE197" s="118">
        <v>0</v>
      </c>
    </row>
    <row r="198" spans="1:263" s="61" customFormat="1" ht="11.1" customHeight="1" x14ac:dyDescent="0.15">
      <c r="A198" s="51" t="s">
        <v>298</v>
      </c>
      <c r="B198" s="52" t="s">
        <v>966</v>
      </c>
      <c r="C198" s="53" t="s">
        <v>299</v>
      </c>
      <c r="D198" s="53" t="s">
        <v>122</v>
      </c>
      <c r="E198" s="53" t="s">
        <v>136</v>
      </c>
      <c r="F198" s="53" t="s">
        <v>66</v>
      </c>
      <c r="G198" s="53" t="s">
        <v>183</v>
      </c>
      <c r="H198" s="53" t="s">
        <v>130</v>
      </c>
      <c r="I198" s="53" t="s">
        <v>299</v>
      </c>
      <c r="J198" s="53" t="s">
        <v>65</v>
      </c>
      <c r="K198" s="53" t="s">
        <v>137</v>
      </c>
      <c r="L198" s="53" t="s">
        <v>199</v>
      </c>
      <c r="M198" s="53" t="s">
        <v>215</v>
      </c>
      <c r="N198" s="117">
        <v>1</v>
      </c>
      <c r="O198" s="118" t="s">
        <v>195</v>
      </c>
      <c r="P198" s="220">
        <f t="shared" si="52"/>
        <v>5</v>
      </c>
      <c r="Q198" s="221">
        <f t="shared" si="53"/>
        <v>2</v>
      </c>
      <c r="R198" s="222">
        <f t="shared" si="54"/>
        <v>2</v>
      </c>
      <c r="S198" s="119">
        <v>1</v>
      </c>
      <c r="T198" s="220">
        <f t="shared" si="56"/>
        <v>0</v>
      </c>
      <c r="U198" s="117">
        <v>0</v>
      </c>
      <c r="V198" s="117">
        <v>0</v>
      </c>
      <c r="W198" s="117">
        <v>0</v>
      </c>
      <c r="X198" s="118">
        <v>0</v>
      </c>
      <c r="Y198" s="220">
        <f t="shared" si="57"/>
        <v>0</v>
      </c>
      <c r="Z198" s="117">
        <v>0</v>
      </c>
      <c r="AA198" s="117">
        <v>0</v>
      </c>
      <c r="AB198" s="117">
        <v>0</v>
      </c>
      <c r="AC198" s="117">
        <v>0</v>
      </c>
      <c r="AD198" s="117">
        <v>0</v>
      </c>
      <c r="AE198" s="117">
        <v>0</v>
      </c>
      <c r="AF198" s="117">
        <v>0</v>
      </c>
      <c r="AG198" s="117">
        <v>0</v>
      </c>
      <c r="AH198" s="117">
        <v>0</v>
      </c>
      <c r="AI198" s="117">
        <v>0</v>
      </c>
      <c r="AJ198" s="117">
        <v>0</v>
      </c>
      <c r="AK198" s="117">
        <v>0</v>
      </c>
      <c r="AL198" s="117">
        <v>0</v>
      </c>
      <c r="AM198" s="117">
        <v>0</v>
      </c>
      <c r="AN198" s="117">
        <v>0</v>
      </c>
      <c r="AO198" s="117">
        <v>0</v>
      </c>
      <c r="AP198" s="117">
        <v>0</v>
      </c>
      <c r="AQ198" s="117">
        <v>0</v>
      </c>
      <c r="AR198" s="117">
        <v>0</v>
      </c>
      <c r="AS198" s="117">
        <v>0</v>
      </c>
      <c r="AT198" s="117">
        <v>0</v>
      </c>
      <c r="AU198" s="117">
        <v>0</v>
      </c>
      <c r="AV198" s="117">
        <v>0</v>
      </c>
      <c r="AW198" s="117">
        <v>0</v>
      </c>
      <c r="AX198" s="117">
        <v>0</v>
      </c>
      <c r="AY198" s="117">
        <v>0</v>
      </c>
      <c r="AZ198" s="117">
        <v>0</v>
      </c>
      <c r="BA198" s="117">
        <v>0</v>
      </c>
      <c r="BB198" s="117">
        <v>0</v>
      </c>
      <c r="BC198" s="269">
        <v>0</v>
      </c>
      <c r="BD198" s="270">
        <v>1</v>
      </c>
      <c r="BE198" s="117">
        <v>1</v>
      </c>
      <c r="BF198" s="117">
        <v>0</v>
      </c>
      <c r="BG198" s="117">
        <v>0</v>
      </c>
      <c r="BH198" s="118">
        <v>0</v>
      </c>
      <c r="BI198" s="270">
        <v>0</v>
      </c>
      <c r="BJ198" s="117">
        <v>0</v>
      </c>
      <c r="BK198" s="117">
        <v>0</v>
      </c>
      <c r="BL198" s="117">
        <v>0</v>
      </c>
      <c r="BM198" s="117">
        <v>0</v>
      </c>
      <c r="BN198" s="118">
        <v>0</v>
      </c>
      <c r="BO198" s="220">
        <f t="shared" si="58"/>
        <v>3</v>
      </c>
      <c r="BP198" s="270">
        <v>3</v>
      </c>
      <c r="BQ198" s="117">
        <v>0</v>
      </c>
      <c r="BR198" s="117">
        <v>0</v>
      </c>
      <c r="BS198" s="117">
        <v>2</v>
      </c>
      <c r="BT198" s="118">
        <v>1</v>
      </c>
      <c r="BU198" s="269">
        <v>0</v>
      </c>
      <c r="BV198" s="117">
        <v>0</v>
      </c>
      <c r="BW198" s="117">
        <v>0</v>
      </c>
      <c r="BX198" s="118">
        <v>0</v>
      </c>
      <c r="BY198" s="270">
        <v>0</v>
      </c>
      <c r="BZ198" s="117">
        <v>0</v>
      </c>
      <c r="CA198" s="117">
        <v>0</v>
      </c>
      <c r="CB198" s="117">
        <v>0</v>
      </c>
      <c r="CC198" s="117">
        <v>0</v>
      </c>
      <c r="CD198" s="117">
        <v>0</v>
      </c>
      <c r="CE198" s="117">
        <v>0</v>
      </c>
      <c r="CF198" s="117">
        <v>0</v>
      </c>
      <c r="CG198" s="118">
        <v>0</v>
      </c>
      <c r="CH198" s="270">
        <v>0</v>
      </c>
      <c r="CI198" s="117">
        <v>0</v>
      </c>
      <c r="CJ198" s="117">
        <v>0</v>
      </c>
      <c r="CK198" s="117">
        <v>0</v>
      </c>
      <c r="CL198" s="117">
        <v>0</v>
      </c>
      <c r="CM198" s="117">
        <v>0</v>
      </c>
      <c r="CN198" s="117">
        <v>0</v>
      </c>
      <c r="CO198" s="117">
        <v>0</v>
      </c>
      <c r="CP198" s="117">
        <v>0</v>
      </c>
      <c r="CQ198" s="117">
        <v>0</v>
      </c>
      <c r="CR198" s="117">
        <v>0</v>
      </c>
      <c r="CS198" s="117">
        <v>0</v>
      </c>
      <c r="CT198" s="117">
        <v>0</v>
      </c>
      <c r="CU198" s="117">
        <v>0</v>
      </c>
      <c r="CV198" s="117">
        <v>0</v>
      </c>
      <c r="CW198" s="117">
        <v>0</v>
      </c>
      <c r="CX198" s="117">
        <v>0</v>
      </c>
      <c r="CY198" s="118">
        <v>0</v>
      </c>
      <c r="CZ198" s="270">
        <v>0</v>
      </c>
      <c r="DA198" s="117">
        <v>0</v>
      </c>
      <c r="DB198" s="117">
        <v>0</v>
      </c>
      <c r="DC198" s="117">
        <v>0</v>
      </c>
      <c r="DD198" s="117">
        <v>0</v>
      </c>
      <c r="DE198" s="118">
        <v>0</v>
      </c>
    </row>
    <row r="199" spans="1:263" s="61" customFormat="1" ht="11.1" customHeight="1" x14ac:dyDescent="0.15">
      <c r="A199" s="51" t="s">
        <v>303</v>
      </c>
      <c r="B199" s="52" t="s">
        <v>966</v>
      </c>
      <c r="C199" s="53" t="s">
        <v>1260</v>
      </c>
      <c r="D199" s="53" t="s">
        <v>122</v>
      </c>
      <c r="E199" s="53" t="s">
        <v>136</v>
      </c>
      <c r="F199" s="53" t="s">
        <v>66</v>
      </c>
      <c r="G199" s="53" t="s">
        <v>183</v>
      </c>
      <c r="H199" s="53" t="s">
        <v>216</v>
      </c>
      <c r="I199" s="53" t="s">
        <v>1261</v>
      </c>
      <c r="J199" s="53" t="s">
        <v>65</v>
      </c>
      <c r="K199" s="53" t="s">
        <v>137</v>
      </c>
      <c r="L199" s="53" t="s">
        <v>199</v>
      </c>
      <c r="M199" s="53" t="s">
        <v>206</v>
      </c>
      <c r="N199" s="117">
        <v>1</v>
      </c>
      <c r="O199" s="118" t="s">
        <v>195</v>
      </c>
      <c r="P199" s="220">
        <f t="shared" si="52"/>
        <v>3</v>
      </c>
      <c r="Q199" s="221">
        <f t="shared" si="53"/>
        <v>1</v>
      </c>
      <c r="R199" s="222">
        <f t="shared" si="54"/>
        <v>1</v>
      </c>
      <c r="S199" s="119">
        <v>0</v>
      </c>
      <c r="T199" s="220">
        <f t="shared" si="56"/>
        <v>0</v>
      </c>
      <c r="U199" s="117">
        <v>0</v>
      </c>
      <c r="V199" s="117">
        <v>0</v>
      </c>
      <c r="W199" s="117">
        <v>0</v>
      </c>
      <c r="X199" s="118">
        <v>0</v>
      </c>
      <c r="Y199" s="220">
        <f t="shared" si="57"/>
        <v>0</v>
      </c>
      <c r="Z199" s="117">
        <v>0</v>
      </c>
      <c r="AA199" s="117">
        <v>0</v>
      </c>
      <c r="AB199" s="117">
        <v>0</v>
      </c>
      <c r="AC199" s="117">
        <v>0</v>
      </c>
      <c r="AD199" s="117">
        <v>0</v>
      </c>
      <c r="AE199" s="117">
        <v>0</v>
      </c>
      <c r="AF199" s="117">
        <v>0</v>
      </c>
      <c r="AG199" s="117">
        <v>0</v>
      </c>
      <c r="AH199" s="117">
        <v>0</v>
      </c>
      <c r="AI199" s="117">
        <v>0</v>
      </c>
      <c r="AJ199" s="117">
        <v>0</v>
      </c>
      <c r="AK199" s="117">
        <v>0</v>
      </c>
      <c r="AL199" s="117">
        <v>0</v>
      </c>
      <c r="AM199" s="117">
        <v>0</v>
      </c>
      <c r="AN199" s="117">
        <v>0</v>
      </c>
      <c r="AO199" s="117">
        <v>0</v>
      </c>
      <c r="AP199" s="117">
        <v>0</v>
      </c>
      <c r="AQ199" s="117">
        <v>0</v>
      </c>
      <c r="AR199" s="117">
        <v>0</v>
      </c>
      <c r="AS199" s="117">
        <v>0</v>
      </c>
      <c r="AT199" s="117">
        <v>0</v>
      </c>
      <c r="AU199" s="117">
        <v>0</v>
      </c>
      <c r="AV199" s="117">
        <v>0</v>
      </c>
      <c r="AW199" s="117">
        <v>0</v>
      </c>
      <c r="AX199" s="117">
        <v>0</v>
      </c>
      <c r="AY199" s="117">
        <v>0</v>
      </c>
      <c r="AZ199" s="117">
        <v>0</v>
      </c>
      <c r="BA199" s="117">
        <v>0</v>
      </c>
      <c r="BB199" s="117">
        <v>0</v>
      </c>
      <c r="BC199" s="269">
        <v>0</v>
      </c>
      <c r="BD199" s="270">
        <v>1</v>
      </c>
      <c r="BE199" s="117">
        <v>1</v>
      </c>
      <c r="BF199" s="117">
        <v>0</v>
      </c>
      <c r="BG199" s="117">
        <v>0</v>
      </c>
      <c r="BH199" s="118">
        <v>0</v>
      </c>
      <c r="BI199" s="270">
        <v>0</v>
      </c>
      <c r="BJ199" s="117">
        <v>0</v>
      </c>
      <c r="BK199" s="117">
        <v>0</v>
      </c>
      <c r="BL199" s="117">
        <v>0</v>
      </c>
      <c r="BM199" s="117">
        <v>0</v>
      </c>
      <c r="BN199" s="118">
        <v>0</v>
      </c>
      <c r="BO199" s="220">
        <f t="shared" si="58"/>
        <v>2</v>
      </c>
      <c r="BP199" s="270">
        <v>2</v>
      </c>
      <c r="BQ199" s="117">
        <v>1</v>
      </c>
      <c r="BR199" s="117">
        <v>0</v>
      </c>
      <c r="BS199" s="117">
        <v>1</v>
      </c>
      <c r="BT199" s="118">
        <v>0</v>
      </c>
      <c r="BU199" s="269">
        <v>0</v>
      </c>
      <c r="BV199" s="117">
        <v>0</v>
      </c>
      <c r="BW199" s="117">
        <v>0</v>
      </c>
      <c r="BX199" s="118">
        <v>0</v>
      </c>
      <c r="BY199" s="270">
        <v>0</v>
      </c>
      <c r="BZ199" s="117">
        <v>0</v>
      </c>
      <c r="CA199" s="117">
        <v>0</v>
      </c>
      <c r="CB199" s="117">
        <v>0</v>
      </c>
      <c r="CC199" s="117">
        <v>0</v>
      </c>
      <c r="CD199" s="117">
        <v>0</v>
      </c>
      <c r="CE199" s="117">
        <v>0</v>
      </c>
      <c r="CF199" s="117">
        <v>0</v>
      </c>
      <c r="CG199" s="118">
        <v>0</v>
      </c>
      <c r="CH199" s="270">
        <v>0</v>
      </c>
      <c r="CI199" s="117">
        <v>0</v>
      </c>
      <c r="CJ199" s="117">
        <v>0</v>
      </c>
      <c r="CK199" s="117">
        <v>0</v>
      </c>
      <c r="CL199" s="117">
        <v>0</v>
      </c>
      <c r="CM199" s="117">
        <v>0</v>
      </c>
      <c r="CN199" s="117">
        <v>0</v>
      </c>
      <c r="CO199" s="117">
        <v>0</v>
      </c>
      <c r="CP199" s="117">
        <v>0</v>
      </c>
      <c r="CQ199" s="117">
        <v>0</v>
      </c>
      <c r="CR199" s="117">
        <v>0</v>
      </c>
      <c r="CS199" s="117">
        <v>0</v>
      </c>
      <c r="CT199" s="117">
        <v>0</v>
      </c>
      <c r="CU199" s="117">
        <v>0</v>
      </c>
      <c r="CV199" s="117">
        <v>0</v>
      </c>
      <c r="CW199" s="117">
        <v>0</v>
      </c>
      <c r="CX199" s="117">
        <v>0</v>
      </c>
      <c r="CY199" s="118">
        <v>0</v>
      </c>
      <c r="CZ199" s="270">
        <v>0</v>
      </c>
      <c r="DA199" s="117">
        <v>0</v>
      </c>
      <c r="DB199" s="117">
        <v>0</v>
      </c>
      <c r="DC199" s="117">
        <v>0</v>
      </c>
      <c r="DD199" s="117">
        <v>0</v>
      </c>
      <c r="DE199" s="118">
        <v>0</v>
      </c>
    </row>
    <row r="200" spans="1:263" s="61" customFormat="1" ht="11.1" customHeight="1" x14ac:dyDescent="0.15">
      <c r="A200" s="51" t="s">
        <v>306</v>
      </c>
      <c r="B200" s="52" t="s">
        <v>966</v>
      </c>
      <c r="C200" s="53" t="s">
        <v>307</v>
      </c>
      <c r="D200" s="53" t="s">
        <v>122</v>
      </c>
      <c r="E200" s="53" t="s">
        <v>136</v>
      </c>
      <c r="F200" s="53" t="s">
        <v>66</v>
      </c>
      <c r="G200" s="53" t="s">
        <v>183</v>
      </c>
      <c r="H200" s="53" t="s">
        <v>211</v>
      </c>
      <c r="I200" s="53" t="s">
        <v>308</v>
      </c>
      <c r="J200" s="53" t="s">
        <v>65</v>
      </c>
      <c r="K200" s="53" t="s">
        <v>137</v>
      </c>
      <c r="L200" s="53" t="s">
        <v>199</v>
      </c>
      <c r="M200" s="53" t="s">
        <v>206</v>
      </c>
      <c r="N200" s="117">
        <v>1</v>
      </c>
      <c r="O200" s="118" t="s">
        <v>195</v>
      </c>
      <c r="P200" s="220">
        <f t="shared" si="52"/>
        <v>4</v>
      </c>
      <c r="Q200" s="221">
        <f t="shared" si="53"/>
        <v>1</v>
      </c>
      <c r="R200" s="222">
        <f t="shared" si="54"/>
        <v>1</v>
      </c>
      <c r="S200" s="119">
        <v>1</v>
      </c>
      <c r="T200" s="220">
        <f t="shared" si="56"/>
        <v>0</v>
      </c>
      <c r="U200" s="117">
        <v>0</v>
      </c>
      <c r="V200" s="117">
        <v>0</v>
      </c>
      <c r="W200" s="117">
        <v>0</v>
      </c>
      <c r="X200" s="118">
        <v>0</v>
      </c>
      <c r="Y200" s="220">
        <f t="shared" si="57"/>
        <v>0</v>
      </c>
      <c r="Z200" s="117">
        <v>0</v>
      </c>
      <c r="AA200" s="117">
        <v>0</v>
      </c>
      <c r="AB200" s="117">
        <v>0</v>
      </c>
      <c r="AC200" s="117">
        <v>0</v>
      </c>
      <c r="AD200" s="117">
        <v>0</v>
      </c>
      <c r="AE200" s="117">
        <v>0</v>
      </c>
      <c r="AF200" s="117">
        <v>0</v>
      </c>
      <c r="AG200" s="117">
        <v>0</v>
      </c>
      <c r="AH200" s="117">
        <v>0</v>
      </c>
      <c r="AI200" s="117">
        <v>0</v>
      </c>
      <c r="AJ200" s="117">
        <v>0</v>
      </c>
      <c r="AK200" s="117">
        <v>0</v>
      </c>
      <c r="AL200" s="117">
        <v>0</v>
      </c>
      <c r="AM200" s="117">
        <v>0</v>
      </c>
      <c r="AN200" s="117">
        <v>0</v>
      </c>
      <c r="AO200" s="117">
        <v>0</v>
      </c>
      <c r="AP200" s="117">
        <v>0</v>
      </c>
      <c r="AQ200" s="117">
        <v>0</v>
      </c>
      <c r="AR200" s="117">
        <v>0</v>
      </c>
      <c r="AS200" s="117">
        <v>0</v>
      </c>
      <c r="AT200" s="117">
        <v>0</v>
      </c>
      <c r="AU200" s="117">
        <v>0</v>
      </c>
      <c r="AV200" s="117">
        <v>0</v>
      </c>
      <c r="AW200" s="117">
        <v>0</v>
      </c>
      <c r="AX200" s="117">
        <v>0</v>
      </c>
      <c r="AY200" s="117">
        <v>0</v>
      </c>
      <c r="AZ200" s="117">
        <v>0</v>
      </c>
      <c r="BA200" s="117">
        <v>0</v>
      </c>
      <c r="BB200" s="117">
        <v>0</v>
      </c>
      <c r="BC200" s="269">
        <v>0</v>
      </c>
      <c r="BD200" s="270">
        <v>0</v>
      </c>
      <c r="BE200" s="117">
        <v>0</v>
      </c>
      <c r="BF200" s="117">
        <v>0</v>
      </c>
      <c r="BG200" s="117">
        <v>0</v>
      </c>
      <c r="BH200" s="118">
        <v>0</v>
      </c>
      <c r="BI200" s="270">
        <v>0</v>
      </c>
      <c r="BJ200" s="117">
        <v>0</v>
      </c>
      <c r="BK200" s="117">
        <v>0</v>
      </c>
      <c r="BL200" s="117">
        <v>0</v>
      </c>
      <c r="BM200" s="117">
        <v>0</v>
      </c>
      <c r="BN200" s="118">
        <v>0</v>
      </c>
      <c r="BO200" s="220">
        <f t="shared" si="58"/>
        <v>3</v>
      </c>
      <c r="BP200" s="270">
        <v>3</v>
      </c>
      <c r="BQ200" s="117">
        <v>0</v>
      </c>
      <c r="BR200" s="117">
        <v>0</v>
      </c>
      <c r="BS200" s="117">
        <v>2</v>
      </c>
      <c r="BT200" s="118">
        <v>1</v>
      </c>
      <c r="BU200" s="269">
        <v>0</v>
      </c>
      <c r="BV200" s="117">
        <v>0</v>
      </c>
      <c r="BW200" s="117">
        <v>0</v>
      </c>
      <c r="BX200" s="118">
        <v>0</v>
      </c>
      <c r="BY200" s="270">
        <v>0</v>
      </c>
      <c r="BZ200" s="117">
        <v>0</v>
      </c>
      <c r="CA200" s="117">
        <v>0</v>
      </c>
      <c r="CB200" s="117">
        <v>0</v>
      </c>
      <c r="CC200" s="117">
        <v>0</v>
      </c>
      <c r="CD200" s="117">
        <v>0</v>
      </c>
      <c r="CE200" s="117">
        <v>0</v>
      </c>
      <c r="CF200" s="117">
        <v>0</v>
      </c>
      <c r="CG200" s="118">
        <v>0</v>
      </c>
      <c r="CH200" s="270">
        <v>0</v>
      </c>
      <c r="CI200" s="117">
        <v>0</v>
      </c>
      <c r="CJ200" s="117">
        <v>0</v>
      </c>
      <c r="CK200" s="117">
        <v>0</v>
      </c>
      <c r="CL200" s="117">
        <v>0</v>
      </c>
      <c r="CM200" s="117">
        <v>0</v>
      </c>
      <c r="CN200" s="117">
        <v>0</v>
      </c>
      <c r="CO200" s="117">
        <v>0</v>
      </c>
      <c r="CP200" s="117">
        <v>0</v>
      </c>
      <c r="CQ200" s="117">
        <v>0</v>
      </c>
      <c r="CR200" s="117">
        <v>0</v>
      </c>
      <c r="CS200" s="117">
        <v>0</v>
      </c>
      <c r="CT200" s="117">
        <v>0</v>
      </c>
      <c r="CU200" s="117">
        <v>0</v>
      </c>
      <c r="CV200" s="117">
        <v>0</v>
      </c>
      <c r="CW200" s="117">
        <v>0</v>
      </c>
      <c r="CX200" s="117">
        <v>0</v>
      </c>
      <c r="CY200" s="118">
        <v>0</v>
      </c>
      <c r="CZ200" s="270">
        <v>0</v>
      </c>
      <c r="DA200" s="117">
        <v>0</v>
      </c>
      <c r="DB200" s="117">
        <v>0</v>
      </c>
      <c r="DC200" s="117">
        <v>0</v>
      </c>
      <c r="DD200" s="117">
        <v>0</v>
      </c>
      <c r="DE200" s="118">
        <v>0</v>
      </c>
    </row>
    <row r="201" spans="1:263" s="61" customFormat="1" ht="11.1" customHeight="1" x14ac:dyDescent="0.15">
      <c r="A201" s="51" t="s">
        <v>310</v>
      </c>
      <c r="B201" s="52" t="s">
        <v>966</v>
      </c>
      <c r="C201" s="53" t="s">
        <v>311</v>
      </c>
      <c r="D201" s="53" t="s">
        <v>122</v>
      </c>
      <c r="E201" s="53" t="s">
        <v>136</v>
      </c>
      <c r="F201" s="53" t="s">
        <v>66</v>
      </c>
      <c r="G201" s="53" t="s">
        <v>183</v>
      </c>
      <c r="H201" s="53" t="s">
        <v>128</v>
      </c>
      <c r="I201" s="53" t="s">
        <v>311</v>
      </c>
      <c r="J201" s="53" t="s">
        <v>65</v>
      </c>
      <c r="K201" s="53" t="s">
        <v>137</v>
      </c>
      <c r="L201" s="53" t="s">
        <v>199</v>
      </c>
      <c r="M201" s="53" t="s">
        <v>206</v>
      </c>
      <c r="N201" s="117">
        <v>1</v>
      </c>
      <c r="O201" s="118" t="s">
        <v>195</v>
      </c>
      <c r="P201" s="220">
        <f t="shared" si="52"/>
        <v>4</v>
      </c>
      <c r="Q201" s="221">
        <f t="shared" si="53"/>
        <v>1</v>
      </c>
      <c r="R201" s="222">
        <f t="shared" si="54"/>
        <v>1</v>
      </c>
      <c r="S201" s="119">
        <v>0</v>
      </c>
      <c r="T201" s="220">
        <f t="shared" si="56"/>
        <v>0</v>
      </c>
      <c r="U201" s="117">
        <v>0</v>
      </c>
      <c r="V201" s="117">
        <v>0</v>
      </c>
      <c r="W201" s="117">
        <v>0</v>
      </c>
      <c r="X201" s="118">
        <v>0</v>
      </c>
      <c r="Y201" s="220">
        <f t="shared" si="57"/>
        <v>0</v>
      </c>
      <c r="Z201" s="117">
        <v>0</v>
      </c>
      <c r="AA201" s="117">
        <v>0</v>
      </c>
      <c r="AB201" s="117">
        <v>0</v>
      </c>
      <c r="AC201" s="117">
        <v>0</v>
      </c>
      <c r="AD201" s="117">
        <v>0</v>
      </c>
      <c r="AE201" s="117">
        <v>0</v>
      </c>
      <c r="AF201" s="117">
        <v>0</v>
      </c>
      <c r="AG201" s="117">
        <v>0</v>
      </c>
      <c r="AH201" s="117">
        <v>0</v>
      </c>
      <c r="AI201" s="117">
        <v>0</v>
      </c>
      <c r="AJ201" s="117">
        <v>0</v>
      </c>
      <c r="AK201" s="117">
        <v>0</v>
      </c>
      <c r="AL201" s="117">
        <v>0</v>
      </c>
      <c r="AM201" s="117">
        <v>0</v>
      </c>
      <c r="AN201" s="117">
        <v>0</v>
      </c>
      <c r="AO201" s="117">
        <v>0</v>
      </c>
      <c r="AP201" s="117">
        <v>0</v>
      </c>
      <c r="AQ201" s="117">
        <v>0</v>
      </c>
      <c r="AR201" s="117">
        <v>0</v>
      </c>
      <c r="AS201" s="117">
        <v>0</v>
      </c>
      <c r="AT201" s="117">
        <v>0</v>
      </c>
      <c r="AU201" s="117">
        <v>0</v>
      </c>
      <c r="AV201" s="117">
        <v>0</v>
      </c>
      <c r="AW201" s="117">
        <v>0</v>
      </c>
      <c r="AX201" s="117">
        <v>0</v>
      </c>
      <c r="AY201" s="117">
        <v>0</v>
      </c>
      <c r="AZ201" s="117">
        <v>0</v>
      </c>
      <c r="BA201" s="117">
        <v>0</v>
      </c>
      <c r="BB201" s="117">
        <v>0</v>
      </c>
      <c r="BC201" s="269">
        <v>0</v>
      </c>
      <c r="BD201" s="270">
        <v>1</v>
      </c>
      <c r="BE201" s="117">
        <v>1</v>
      </c>
      <c r="BF201" s="117">
        <v>0</v>
      </c>
      <c r="BG201" s="117">
        <v>0</v>
      </c>
      <c r="BH201" s="118">
        <v>0</v>
      </c>
      <c r="BI201" s="270">
        <v>0</v>
      </c>
      <c r="BJ201" s="117">
        <v>0</v>
      </c>
      <c r="BK201" s="117">
        <v>0</v>
      </c>
      <c r="BL201" s="117">
        <v>0</v>
      </c>
      <c r="BM201" s="117">
        <v>0</v>
      </c>
      <c r="BN201" s="118">
        <v>0</v>
      </c>
      <c r="BO201" s="220">
        <f t="shared" si="58"/>
        <v>3</v>
      </c>
      <c r="BP201" s="270">
        <v>3</v>
      </c>
      <c r="BQ201" s="117">
        <v>0</v>
      </c>
      <c r="BR201" s="117">
        <v>0</v>
      </c>
      <c r="BS201" s="117">
        <v>2</v>
      </c>
      <c r="BT201" s="118">
        <v>1</v>
      </c>
      <c r="BU201" s="269">
        <v>0</v>
      </c>
      <c r="BV201" s="117">
        <v>0</v>
      </c>
      <c r="BW201" s="117">
        <v>0</v>
      </c>
      <c r="BX201" s="118">
        <v>0</v>
      </c>
      <c r="BY201" s="270">
        <v>0</v>
      </c>
      <c r="BZ201" s="117">
        <v>0</v>
      </c>
      <c r="CA201" s="117">
        <v>0</v>
      </c>
      <c r="CB201" s="117">
        <v>0</v>
      </c>
      <c r="CC201" s="117">
        <v>0</v>
      </c>
      <c r="CD201" s="117">
        <v>0</v>
      </c>
      <c r="CE201" s="117">
        <v>0</v>
      </c>
      <c r="CF201" s="117">
        <v>0</v>
      </c>
      <c r="CG201" s="118">
        <v>0</v>
      </c>
      <c r="CH201" s="270">
        <v>0</v>
      </c>
      <c r="CI201" s="117">
        <v>0</v>
      </c>
      <c r="CJ201" s="117">
        <v>0</v>
      </c>
      <c r="CK201" s="117">
        <v>0</v>
      </c>
      <c r="CL201" s="117">
        <v>0</v>
      </c>
      <c r="CM201" s="117">
        <v>0</v>
      </c>
      <c r="CN201" s="117">
        <v>0</v>
      </c>
      <c r="CO201" s="117">
        <v>0</v>
      </c>
      <c r="CP201" s="117">
        <v>0</v>
      </c>
      <c r="CQ201" s="117">
        <v>0</v>
      </c>
      <c r="CR201" s="117">
        <v>0</v>
      </c>
      <c r="CS201" s="117">
        <v>0</v>
      </c>
      <c r="CT201" s="117">
        <v>0</v>
      </c>
      <c r="CU201" s="117">
        <v>0</v>
      </c>
      <c r="CV201" s="117">
        <v>0</v>
      </c>
      <c r="CW201" s="117">
        <v>0</v>
      </c>
      <c r="CX201" s="117">
        <v>0</v>
      </c>
      <c r="CY201" s="118">
        <v>0</v>
      </c>
      <c r="CZ201" s="270">
        <v>0</v>
      </c>
      <c r="DA201" s="117">
        <v>0</v>
      </c>
      <c r="DB201" s="117">
        <v>0</v>
      </c>
      <c r="DC201" s="117">
        <v>0</v>
      </c>
      <c r="DD201" s="117">
        <v>0</v>
      </c>
      <c r="DE201" s="118">
        <v>0</v>
      </c>
    </row>
    <row r="202" spans="1:263" s="61" customFormat="1" ht="11.1" customHeight="1" x14ac:dyDescent="0.15">
      <c r="A202" s="51" t="s">
        <v>314</v>
      </c>
      <c r="B202" s="52" t="s">
        <v>966</v>
      </c>
      <c r="C202" s="53" t="s">
        <v>315</v>
      </c>
      <c r="D202" s="53" t="s">
        <v>122</v>
      </c>
      <c r="E202" s="53" t="s">
        <v>136</v>
      </c>
      <c r="F202" s="53" t="s">
        <v>66</v>
      </c>
      <c r="G202" s="53" t="s">
        <v>183</v>
      </c>
      <c r="H202" s="53" t="s">
        <v>119</v>
      </c>
      <c r="I202" s="53" t="s">
        <v>315</v>
      </c>
      <c r="J202" s="53" t="s">
        <v>65</v>
      </c>
      <c r="K202" s="53" t="s">
        <v>137</v>
      </c>
      <c r="L202" s="53" t="s">
        <v>199</v>
      </c>
      <c r="M202" s="53" t="s">
        <v>215</v>
      </c>
      <c r="N202" s="117">
        <v>1</v>
      </c>
      <c r="O202" s="118" t="s">
        <v>195</v>
      </c>
      <c r="P202" s="220">
        <f t="shared" ref="P202:P265" si="78">SUM(Q202,BO202,BY202,CH202,CZ202)</f>
        <v>7</v>
      </c>
      <c r="Q202" s="221">
        <f t="shared" ref="Q202:Q265" si="79">SUM(R202,BI202)</f>
        <v>1</v>
      </c>
      <c r="R202" s="222">
        <f t="shared" ref="R202:R265" si="80">SUM(S202,T202,Y202,BC202,BD202)</f>
        <v>1</v>
      </c>
      <c r="S202" s="119">
        <v>1</v>
      </c>
      <c r="T202" s="220">
        <f t="shared" ref="T202:T265" si="81">SUM(U202:X202)</f>
        <v>0</v>
      </c>
      <c r="U202" s="117">
        <v>0</v>
      </c>
      <c r="V202" s="117">
        <v>0</v>
      </c>
      <c r="W202" s="117">
        <v>0</v>
      </c>
      <c r="X202" s="118">
        <v>0</v>
      </c>
      <c r="Y202" s="220">
        <f t="shared" ref="Y202:Y265" si="82">SUM(Z202:BB202)</f>
        <v>0</v>
      </c>
      <c r="Z202" s="117">
        <v>0</v>
      </c>
      <c r="AA202" s="117">
        <v>0</v>
      </c>
      <c r="AB202" s="117">
        <v>0</v>
      </c>
      <c r="AC202" s="117">
        <v>0</v>
      </c>
      <c r="AD202" s="117">
        <v>0</v>
      </c>
      <c r="AE202" s="117">
        <v>0</v>
      </c>
      <c r="AF202" s="117">
        <v>0</v>
      </c>
      <c r="AG202" s="117">
        <v>0</v>
      </c>
      <c r="AH202" s="117">
        <v>0</v>
      </c>
      <c r="AI202" s="117">
        <v>0</v>
      </c>
      <c r="AJ202" s="117">
        <v>0</v>
      </c>
      <c r="AK202" s="117">
        <v>0</v>
      </c>
      <c r="AL202" s="117">
        <v>0</v>
      </c>
      <c r="AM202" s="117">
        <v>0</v>
      </c>
      <c r="AN202" s="117">
        <v>0</v>
      </c>
      <c r="AO202" s="117">
        <v>0</v>
      </c>
      <c r="AP202" s="117">
        <v>0</v>
      </c>
      <c r="AQ202" s="117">
        <v>0</v>
      </c>
      <c r="AR202" s="117">
        <v>0</v>
      </c>
      <c r="AS202" s="117">
        <v>0</v>
      </c>
      <c r="AT202" s="117">
        <v>0</v>
      </c>
      <c r="AU202" s="117">
        <v>0</v>
      </c>
      <c r="AV202" s="117">
        <v>0</v>
      </c>
      <c r="AW202" s="117">
        <v>0</v>
      </c>
      <c r="AX202" s="117">
        <v>0</v>
      </c>
      <c r="AY202" s="117">
        <v>0</v>
      </c>
      <c r="AZ202" s="117">
        <v>0</v>
      </c>
      <c r="BA202" s="117">
        <v>0</v>
      </c>
      <c r="BB202" s="117">
        <v>0</v>
      </c>
      <c r="BC202" s="269">
        <v>0</v>
      </c>
      <c r="BD202" s="270">
        <v>0</v>
      </c>
      <c r="BE202" s="117">
        <v>0</v>
      </c>
      <c r="BF202" s="117">
        <v>0</v>
      </c>
      <c r="BG202" s="117">
        <v>0</v>
      </c>
      <c r="BH202" s="118">
        <v>0</v>
      </c>
      <c r="BI202" s="270">
        <v>0</v>
      </c>
      <c r="BJ202" s="117">
        <v>0</v>
      </c>
      <c r="BK202" s="117">
        <v>0</v>
      </c>
      <c r="BL202" s="117">
        <v>0</v>
      </c>
      <c r="BM202" s="117">
        <v>0</v>
      </c>
      <c r="BN202" s="118">
        <v>0</v>
      </c>
      <c r="BO202" s="220">
        <f t="shared" ref="BO202:BO265" si="83">SUM(BP202,BU202)</f>
        <v>5</v>
      </c>
      <c r="BP202" s="270">
        <v>5</v>
      </c>
      <c r="BQ202" s="117">
        <v>1</v>
      </c>
      <c r="BR202" s="117">
        <v>0</v>
      </c>
      <c r="BS202" s="117">
        <v>3</v>
      </c>
      <c r="BT202" s="118">
        <v>1</v>
      </c>
      <c r="BU202" s="269">
        <v>0</v>
      </c>
      <c r="BV202" s="117">
        <v>0</v>
      </c>
      <c r="BW202" s="117">
        <v>0</v>
      </c>
      <c r="BX202" s="118">
        <v>0</v>
      </c>
      <c r="BY202" s="270">
        <v>0</v>
      </c>
      <c r="BZ202" s="117">
        <v>0</v>
      </c>
      <c r="CA202" s="117">
        <v>0</v>
      </c>
      <c r="CB202" s="117">
        <v>0</v>
      </c>
      <c r="CC202" s="117">
        <v>0</v>
      </c>
      <c r="CD202" s="117">
        <v>0</v>
      </c>
      <c r="CE202" s="117">
        <v>0</v>
      </c>
      <c r="CF202" s="117">
        <v>0</v>
      </c>
      <c r="CG202" s="118">
        <v>0</v>
      </c>
      <c r="CH202" s="270">
        <v>1</v>
      </c>
      <c r="CI202" s="117">
        <v>0</v>
      </c>
      <c r="CJ202" s="117">
        <v>0</v>
      </c>
      <c r="CK202" s="117">
        <v>0</v>
      </c>
      <c r="CL202" s="117">
        <v>0</v>
      </c>
      <c r="CM202" s="117">
        <v>0</v>
      </c>
      <c r="CN202" s="117">
        <v>0</v>
      </c>
      <c r="CO202" s="117">
        <v>0</v>
      </c>
      <c r="CP202" s="117">
        <v>0</v>
      </c>
      <c r="CQ202" s="117">
        <v>0</v>
      </c>
      <c r="CR202" s="117">
        <v>0</v>
      </c>
      <c r="CS202" s="117">
        <v>1</v>
      </c>
      <c r="CT202" s="117">
        <v>0</v>
      </c>
      <c r="CU202" s="117">
        <v>0</v>
      </c>
      <c r="CV202" s="117">
        <v>0</v>
      </c>
      <c r="CW202" s="117">
        <v>0</v>
      </c>
      <c r="CX202" s="117">
        <v>0</v>
      </c>
      <c r="CY202" s="118">
        <v>0</v>
      </c>
      <c r="CZ202" s="270">
        <v>0</v>
      </c>
      <c r="DA202" s="117">
        <v>0</v>
      </c>
      <c r="DB202" s="117">
        <v>0</v>
      </c>
      <c r="DC202" s="117">
        <v>0</v>
      </c>
      <c r="DD202" s="117">
        <v>0</v>
      </c>
      <c r="DE202" s="118">
        <v>0</v>
      </c>
    </row>
    <row r="203" spans="1:263" s="61" customFormat="1" ht="11.1" customHeight="1" x14ac:dyDescent="0.15">
      <c r="A203" s="51" t="s">
        <v>317</v>
      </c>
      <c r="B203" s="52" t="s">
        <v>966</v>
      </c>
      <c r="C203" s="53" t="s">
        <v>318</v>
      </c>
      <c r="D203" s="53" t="s">
        <v>122</v>
      </c>
      <c r="E203" s="53" t="s">
        <v>136</v>
      </c>
      <c r="F203" s="53" t="s">
        <v>66</v>
      </c>
      <c r="G203" s="53" t="s">
        <v>183</v>
      </c>
      <c r="H203" s="53" t="s">
        <v>209</v>
      </c>
      <c r="I203" s="53" t="s">
        <v>318</v>
      </c>
      <c r="J203" s="53" t="s">
        <v>65</v>
      </c>
      <c r="K203" s="53" t="s">
        <v>137</v>
      </c>
      <c r="L203" s="53" t="s">
        <v>199</v>
      </c>
      <c r="M203" s="53" t="s">
        <v>206</v>
      </c>
      <c r="N203" s="117">
        <v>1</v>
      </c>
      <c r="O203" s="118" t="s">
        <v>195</v>
      </c>
      <c r="P203" s="220">
        <f t="shared" si="78"/>
        <v>3</v>
      </c>
      <c r="Q203" s="221">
        <f t="shared" si="79"/>
        <v>1</v>
      </c>
      <c r="R203" s="222">
        <f t="shared" si="80"/>
        <v>1</v>
      </c>
      <c r="S203" s="119">
        <v>0</v>
      </c>
      <c r="T203" s="220">
        <f t="shared" si="81"/>
        <v>0</v>
      </c>
      <c r="U203" s="117">
        <v>0</v>
      </c>
      <c r="V203" s="117">
        <v>0</v>
      </c>
      <c r="W203" s="117">
        <v>0</v>
      </c>
      <c r="X203" s="118">
        <v>0</v>
      </c>
      <c r="Y203" s="220">
        <f t="shared" si="82"/>
        <v>0</v>
      </c>
      <c r="Z203" s="117">
        <v>0</v>
      </c>
      <c r="AA203" s="117">
        <v>0</v>
      </c>
      <c r="AB203" s="117">
        <v>0</v>
      </c>
      <c r="AC203" s="117">
        <v>0</v>
      </c>
      <c r="AD203" s="117">
        <v>0</v>
      </c>
      <c r="AE203" s="117">
        <v>0</v>
      </c>
      <c r="AF203" s="117">
        <v>0</v>
      </c>
      <c r="AG203" s="117">
        <v>0</v>
      </c>
      <c r="AH203" s="117">
        <v>0</v>
      </c>
      <c r="AI203" s="117">
        <v>0</v>
      </c>
      <c r="AJ203" s="117">
        <v>0</v>
      </c>
      <c r="AK203" s="117">
        <v>0</v>
      </c>
      <c r="AL203" s="117">
        <v>0</v>
      </c>
      <c r="AM203" s="117">
        <v>0</v>
      </c>
      <c r="AN203" s="117">
        <v>0</v>
      </c>
      <c r="AO203" s="117">
        <v>0</v>
      </c>
      <c r="AP203" s="117">
        <v>0</v>
      </c>
      <c r="AQ203" s="117">
        <v>0</v>
      </c>
      <c r="AR203" s="117">
        <v>0</v>
      </c>
      <c r="AS203" s="117">
        <v>0</v>
      </c>
      <c r="AT203" s="117">
        <v>0</v>
      </c>
      <c r="AU203" s="117">
        <v>0</v>
      </c>
      <c r="AV203" s="117">
        <v>0</v>
      </c>
      <c r="AW203" s="117">
        <v>0</v>
      </c>
      <c r="AX203" s="117">
        <v>0</v>
      </c>
      <c r="AY203" s="117">
        <v>0</v>
      </c>
      <c r="AZ203" s="117">
        <v>0</v>
      </c>
      <c r="BA203" s="117">
        <v>0</v>
      </c>
      <c r="BB203" s="117">
        <v>0</v>
      </c>
      <c r="BC203" s="269">
        <v>0</v>
      </c>
      <c r="BD203" s="270">
        <v>1</v>
      </c>
      <c r="BE203" s="117">
        <v>1</v>
      </c>
      <c r="BF203" s="117">
        <v>0</v>
      </c>
      <c r="BG203" s="117">
        <v>0</v>
      </c>
      <c r="BH203" s="118">
        <v>0</v>
      </c>
      <c r="BI203" s="270">
        <v>0</v>
      </c>
      <c r="BJ203" s="117">
        <v>0</v>
      </c>
      <c r="BK203" s="117">
        <v>0</v>
      </c>
      <c r="BL203" s="117">
        <v>0</v>
      </c>
      <c r="BM203" s="117">
        <v>0</v>
      </c>
      <c r="BN203" s="118">
        <v>0</v>
      </c>
      <c r="BO203" s="220">
        <f t="shared" si="83"/>
        <v>2</v>
      </c>
      <c r="BP203" s="270">
        <v>2</v>
      </c>
      <c r="BQ203" s="117">
        <v>0</v>
      </c>
      <c r="BR203" s="117">
        <v>0</v>
      </c>
      <c r="BS203" s="117">
        <v>1</v>
      </c>
      <c r="BT203" s="118">
        <v>1</v>
      </c>
      <c r="BU203" s="269">
        <v>0</v>
      </c>
      <c r="BV203" s="117">
        <v>0</v>
      </c>
      <c r="BW203" s="117">
        <v>0</v>
      </c>
      <c r="BX203" s="118">
        <v>0</v>
      </c>
      <c r="BY203" s="270">
        <v>0</v>
      </c>
      <c r="BZ203" s="117">
        <v>0</v>
      </c>
      <c r="CA203" s="117">
        <v>0</v>
      </c>
      <c r="CB203" s="117">
        <v>0</v>
      </c>
      <c r="CC203" s="117">
        <v>0</v>
      </c>
      <c r="CD203" s="117">
        <v>0</v>
      </c>
      <c r="CE203" s="117">
        <v>0</v>
      </c>
      <c r="CF203" s="117">
        <v>0</v>
      </c>
      <c r="CG203" s="118">
        <v>0</v>
      </c>
      <c r="CH203" s="270">
        <v>0</v>
      </c>
      <c r="CI203" s="117">
        <v>0</v>
      </c>
      <c r="CJ203" s="117">
        <v>0</v>
      </c>
      <c r="CK203" s="117">
        <v>0</v>
      </c>
      <c r="CL203" s="117">
        <v>0</v>
      </c>
      <c r="CM203" s="117">
        <v>0</v>
      </c>
      <c r="CN203" s="117">
        <v>0</v>
      </c>
      <c r="CO203" s="117">
        <v>0</v>
      </c>
      <c r="CP203" s="117">
        <v>0</v>
      </c>
      <c r="CQ203" s="117">
        <v>0</v>
      </c>
      <c r="CR203" s="117">
        <v>0</v>
      </c>
      <c r="CS203" s="117">
        <v>0</v>
      </c>
      <c r="CT203" s="117">
        <v>0</v>
      </c>
      <c r="CU203" s="117">
        <v>0</v>
      </c>
      <c r="CV203" s="117">
        <v>0</v>
      </c>
      <c r="CW203" s="117">
        <v>0</v>
      </c>
      <c r="CX203" s="117">
        <v>0</v>
      </c>
      <c r="CY203" s="118">
        <v>0</v>
      </c>
      <c r="CZ203" s="270">
        <v>0</v>
      </c>
      <c r="DA203" s="117">
        <v>0</v>
      </c>
      <c r="DB203" s="117">
        <v>0</v>
      </c>
      <c r="DC203" s="117">
        <v>0</v>
      </c>
      <c r="DD203" s="117">
        <v>0</v>
      </c>
      <c r="DE203" s="118">
        <v>0</v>
      </c>
    </row>
    <row r="204" spans="1:263" s="217" customFormat="1" ht="11.1" customHeight="1" x14ac:dyDescent="0.15">
      <c r="A204" s="208"/>
      <c r="B204" s="209"/>
      <c r="C204" s="209" t="s">
        <v>321</v>
      </c>
      <c r="D204" s="209"/>
      <c r="E204" s="209"/>
      <c r="F204" s="209"/>
      <c r="G204" s="209"/>
      <c r="H204" s="209"/>
      <c r="I204" s="209"/>
      <c r="J204" s="209"/>
      <c r="K204" s="209"/>
      <c r="L204" s="209"/>
      <c r="M204" s="209"/>
      <c r="N204" s="218">
        <f>SUM(N205:N217)</f>
        <v>13</v>
      </c>
      <c r="O204" s="219"/>
      <c r="P204" s="220">
        <f t="shared" si="78"/>
        <v>129</v>
      </c>
      <c r="Q204" s="221">
        <f t="shared" si="79"/>
        <v>37</v>
      </c>
      <c r="R204" s="222">
        <f t="shared" si="80"/>
        <v>37</v>
      </c>
      <c r="S204" s="223">
        <f t="shared" ref="S204:CD204" si="84">SUM(S205:S217)</f>
        <v>17</v>
      </c>
      <c r="T204" s="220">
        <f t="shared" si="81"/>
        <v>0</v>
      </c>
      <c r="U204" s="218">
        <f t="shared" si="84"/>
        <v>0</v>
      </c>
      <c r="V204" s="218">
        <f t="shared" si="84"/>
        <v>0</v>
      </c>
      <c r="W204" s="218">
        <f t="shared" si="84"/>
        <v>0</v>
      </c>
      <c r="X204" s="219">
        <f t="shared" si="84"/>
        <v>0</v>
      </c>
      <c r="Y204" s="220">
        <f t="shared" si="82"/>
        <v>0</v>
      </c>
      <c r="Z204" s="218">
        <f t="shared" si="84"/>
        <v>0</v>
      </c>
      <c r="AA204" s="218">
        <f t="shared" si="84"/>
        <v>0</v>
      </c>
      <c r="AB204" s="218">
        <f t="shared" si="84"/>
        <v>0</v>
      </c>
      <c r="AC204" s="218">
        <f t="shared" si="84"/>
        <v>0</v>
      </c>
      <c r="AD204" s="218">
        <f t="shared" si="84"/>
        <v>0</v>
      </c>
      <c r="AE204" s="218">
        <f t="shared" si="84"/>
        <v>0</v>
      </c>
      <c r="AF204" s="218">
        <f t="shared" si="84"/>
        <v>0</v>
      </c>
      <c r="AG204" s="218">
        <f t="shared" si="84"/>
        <v>0</v>
      </c>
      <c r="AH204" s="218">
        <f t="shared" si="84"/>
        <v>0</v>
      </c>
      <c r="AI204" s="218">
        <f t="shared" si="84"/>
        <v>0</v>
      </c>
      <c r="AJ204" s="218">
        <f t="shared" si="84"/>
        <v>0</v>
      </c>
      <c r="AK204" s="218">
        <f t="shared" si="84"/>
        <v>0</v>
      </c>
      <c r="AL204" s="218">
        <f t="shared" si="84"/>
        <v>0</v>
      </c>
      <c r="AM204" s="218">
        <f t="shared" si="84"/>
        <v>0</v>
      </c>
      <c r="AN204" s="218">
        <f t="shared" si="84"/>
        <v>0</v>
      </c>
      <c r="AO204" s="218">
        <f t="shared" si="84"/>
        <v>0</v>
      </c>
      <c r="AP204" s="218">
        <f t="shared" si="84"/>
        <v>0</v>
      </c>
      <c r="AQ204" s="218">
        <f t="shared" si="84"/>
        <v>0</v>
      </c>
      <c r="AR204" s="218">
        <f t="shared" si="84"/>
        <v>0</v>
      </c>
      <c r="AS204" s="218">
        <f t="shared" si="84"/>
        <v>0</v>
      </c>
      <c r="AT204" s="218">
        <f t="shared" si="84"/>
        <v>0</v>
      </c>
      <c r="AU204" s="218">
        <f t="shared" si="84"/>
        <v>0</v>
      </c>
      <c r="AV204" s="218">
        <f t="shared" si="84"/>
        <v>0</v>
      </c>
      <c r="AW204" s="218">
        <f t="shared" si="84"/>
        <v>0</v>
      </c>
      <c r="AX204" s="218">
        <f t="shared" si="84"/>
        <v>0</v>
      </c>
      <c r="AY204" s="218">
        <f t="shared" si="84"/>
        <v>0</v>
      </c>
      <c r="AZ204" s="218">
        <f t="shared" si="84"/>
        <v>0</v>
      </c>
      <c r="BA204" s="218">
        <f t="shared" si="84"/>
        <v>0</v>
      </c>
      <c r="BB204" s="218">
        <f t="shared" si="84"/>
        <v>0</v>
      </c>
      <c r="BC204" s="218">
        <f>SUM(BC205:BC217)</f>
        <v>5</v>
      </c>
      <c r="BD204" s="224">
        <f t="shared" si="84"/>
        <v>15</v>
      </c>
      <c r="BE204" s="218">
        <f t="shared" si="84"/>
        <v>13</v>
      </c>
      <c r="BF204" s="218">
        <f t="shared" si="84"/>
        <v>2</v>
      </c>
      <c r="BG204" s="218">
        <f t="shared" si="84"/>
        <v>0</v>
      </c>
      <c r="BH204" s="219">
        <f t="shared" si="84"/>
        <v>0</v>
      </c>
      <c r="BI204" s="224">
        <f t="shared" si="84"/>
        <v>0</v>
      </c>
      <c r="BJ204" s="218">
        <f t="shared" si="84"/>
        <v>0</v>
      </c>
      <c r="BK204" s="218">
        <f t="shared" si="84"/>
        <v>0</v>
      </c>
      <c r="BL204" s="218">
        <f t="shared" si="84"/>
        <v>0</v>
      </c>
      <c r="BM204" s="218">
        <f t="shared" si="84"/>
        <v>0</v>
      </c>
      <c r="BN204" s="219">
        <f t="shared" si="84"/>
        <v>0</v>
      </c>
      <c r="BO204" s="220">
        <f t="shared" si="83"/>
        <v>62</v>
      </c>
      <c r="BP204" s="224">
        <f t="shared" si="84"/>
        <v>62</v>
      </c>
      <c r="BQ204" s="218">
        <f t="shared" si="84"/>
        <v>15</v>
      </c>
      <c r="BR204" s="218">
        <f t="shared" si="84"/>
        <v>0</v>
      </c>
      <c r="BS204" s="218">
        <f t="shared" si="84"/>
        <v>30</v>
      </c>
      <c r="BT204" s="219">
        <f t="shared" si="84"/>
        <v>17</v>
      </c>
      <c r="BU204" s="218">
        <f t="shared" si="84"/>
        <v>0</v>
      </c>
      <c r="BV204" s="218">
        <f t="shared" si="84"/>
        <v>0</v>
      </c>
      <c r="BW204" s="218">
        <f t="shared" si="84"/>
        <v>0</v>
      </c>
      <c r="BX204" s="219">
        <f t="shared" si="84"/>
        <v>0</v>
      </c>
      <c r="BY204" s="224">
        <f t="shared" si="84"/>
        <v>7</v>
      </c>
      <c r="BZ204" s="218">
        <f t="shared" si="84"/>
        <v>0</v>
      </c>
      <c r="CA204" s="218">
        <f t="shared" si="84"/>
        <v>0</v>
      </c>
      <c r="CB204" s="218">
        <f t="shared" si="84"/>
        <v>0</v>
      </c>
      <c r="CC204" s="218">
        <f t="shared" si="84"/>
        <v>0</v>
      </c>
      <c r="CD204" s="218">
        <f t="shared" si="84"/>
        <v>3</v>
      </c>
      <c r="CE204" s="218">
        <f t="shared" ref="CE204:DE204" si="85">SUM(CE205:CE217)</f>
        <v>4</v>
      </c>
      <c r="CF204" s="218">
        <f t="shared" si="85"/>
        <v>0</v>
      </c>
      <c r="CG204" s="219">
        <f t="shared" si="85"/>
        <v>0</v>
      </c>
      <c r="CH204" s="224">
        <f t="shared" si="85"/>
        <v>13</v>
      </c>
      <c r="CI204" s="218">
        <f t="shared" si="85"/>
        <v>0</v>
      </c>
      <c r="CJ204" s="218">
        <f t="shared" si="85"/>
        <v>3</v>
      </c>
      <c r="CK204" s="218">
        <f t="shared" si="85"/>
        <v>0</v>
      </c>
      <c r="CL204" s="218">
        <f t="shared" si="85"/>
        <v>1</v>
      </c>
      <c r="CM204" s="218">
        <f t="shared" si="85"/>
        <v>0</v>
      </c>
      <c r="CN204" s="218">
        <f t="shared" si="85"/>
        <v>0</v>
      </c>
      <c r="CO204" s="218">
        <f t="shared" si="85"/>
        <v>0</v>
      </c>
      <c r="CP204" s="218">
        <f t="shared" si="85"/>
        <v>0</v>
      </c>
      <c r="CQ204" s="218">
        <f t="shared" si="85"/>
        <v>0</v>
      </c>
      <c r="CR204" s="218">
        <f t="shared" si="85"/>
        <v>0</v>
      </c>
      <c r="CS204" s="218">
        <f t="shared" si="85"/>
        <v>9</v>
      </c>
      <c r="CT204" s="218">
        <f t="shared" si="85"/>
        <v>0</v>
      </c>
      <c r="CU204" s="218">
        <f t="shared" si="85"/>
        <v>0</v>
      </c>
      <c r="CV204" s="218">
        <f t="shared" si="85"/>
        <v>0</v>
      </c>
      <c r="CW204" s="218">
        <f t="shared" si="85"/>
        <v>0</v>
      </c>
      <c r="CX204" s="218">
        <f t="shared" si="85"/>
        <v>0</v>
      </c>
      <c r="CY204" s="219">
        <f t="shared" si="85"/>
        <v>0</v>
      </c>
      <c r="CZ204" s="224">
        <f t="shared" si="85"/>
        <v>10</v>
      </c>
      <c r="DA204" s="218">
        <f t="shared" si="85"/>
        <v>8</v>
      </c>
      <c r="DB204" s="218">
        <f t="shared" si="85"/>
        <v>1</v>
      </c>
      <c r="DC204" s="218">
        <f t="shared" si="85"/>
        <v>0</v>
      </c>
      <c r="DD204" s="218">
        <f t="shared" si="85"/>
        <v>1</v>
      </c>
      <c r="DE204" s="219">
        <f t="shared" si="85"/>
        <v>0</v>
      </c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</row>
    <row r="205" spans="1:263" s="61" customFormat="1" ht="11.1" customHeight="1" x14ac:dyDescent="0.15">
      <c r="A205" s="51" t="s">
        <v>320</v>
      </c>
      <c r="B205" s="52" t="s">
        <v>966</v>
      </c>
      <c r="C205" s="53" t="s">
        <v>321</v>
      </c>
      <c r="D205" s="53" t="s">
        <v>122</v>
      </c>
      <c r="E205" s="53" t="s">
        <v>136</v>
      </c>
      <c r="F205" s="53" t="s">
        <v>72</v>
      </c>
      <c r="G205" s="53" t="s">
        <v>322</v>
      </c>
      <c r="H205" s="53" t="s">
        <v>51</v>
      </c>
      <c r="I205" s="53" t="s">
        <v>323</v>
      </c>
      <c r="J205" s="53" t="s">
        <v>65</v>
      </c>
      <c r="K205" s="53" t="s">
        <v>137</v>
      </c>
      <c r="L205" s="53" t="s">
        <v>199</v>
      </c>
      <c r="M205" s="53" t="s">
        <v>207</v>
      </c>
      <c r="N205" s="117">
        <v>1</v>
      </c>
      <c r="O205" s="118" t="s">
        <v>195</v>
      </c>
      <c r="P205" s="220">
        <f t="shared" si="78"/>
        <v>16</v>
      </c>
      <c r="Q205" s="221">
        <f t="shared" si="79"/>
        <v>4</v>
      </c>
      <c r="R205" s="222">
        <f t="shared" si="80"/>
        <v>4</v>
      </c>
      <c r="S205" s="119">
        <v>1</v>
      </c>
      <c r="T205" s="220">
        <f t="shared" si="81"/>
        <v>0</v>
      </c>
      <c r="U205" s="117">
        <v>0</v>
      </c>
      <c r="V205" s="117">
        <v>0</v>
      </c>
      <c r="W205" s="117">
        <v>0</v>
      </c>
      <c r="X205" s="118">
        <v>0</v>
      </c>
      <c r="Y205" s="220">
        <f t="shared" si="82"/>
        <v>0</v>
      </c>
      <c r="Z205" s="117">
        <v>0</v>
      </c>
      <c r="AA205" s="117">
        <v>0</v>
      </c>
      <c r="AB205" s="117">
        <v>0</v>
      </c>
      <c r="AC205" s="117">
        <v>0</v>
      </c>
      <c r="AD205" s="117">
        <v>0</v>
      </c>
      <c r="AE205" s="117">
        <v>0</v>
      </c>
      <c r="AF205" s="117">
        <v>0</v>
      </c>
      <c r="AG205" s="117">
        <v>0</v>
      </c>
      <c r="AH205" s="117">
        <v>0</v>
      </c>
      <c r="AI205" s="117">
        <v>0</v>
      </c>
      <c r="AJ205" s="117">
        <v>0</v>
      </c>
      <c r="AK205" s="117">
        <v>0</v>
      </c>
      <c r="AL205" s="117">
        <v>0</v>
      </c>
      <c r="AM205" s="117">
        <v>0</v>
      </c>
      <c r="AN205" s="117">
        <v>0</v>
      </c>
      <c r="AO205" s="117">
        <v>0</v>
      </c>
      <c r="AP205" s="117">
        <v>0</v>
      </c>
      <c r="AQ205" s="117">
        <v>0</v>
      </c>
      <c r="AR205" s="117">
        <v>0</v>
      </c>
      <c r="AS205" s="117">
        <v>0</v>
      </c>
      <c r="AT205" s="117">
        <v>0</v>
      </c>
      <c r="AU205" s="117">
        <v>0</v>
      </c>
      <c r="AV205" s="117">
        <v>0</v>
      </c>
      <c r="AW205" s="117">
        <v>0</v>
      </c>
      <c r="AX205" s="117">
        <v>0</v>
      </c>
      <c r="AY205" s="117">
        <v>0</v>
      </c>
      <c r="AZ205" s="117">
        <v>0</v>
      </c>
      <c r="BA205" s="117">
        <v>0</v>
      </c>
      <c r="BB205" s="117">
        <v>0</v>
      </c>
      <c r="BC205" s="269">
        <v>1</v>
      </c>
      <c r="BD205" s="270">
        <v>2</v>
      </c>
      <c r="BE205" s="117">
        <v>1</v>
      </c>
      <c r="BF205" s="117">
        <v>1</v>
      </c>
      <c r="BG205" s="117">
        <v>0</v>
      </c>
      <c r="BH205" s="118">
        <v>0</v>
      </c>
      <c r="BI205" s="270">
        <v>0</v>
      </c>
      <c r="BJ205" s="117">
        <v>0</v>
      </c>
      <c r="BK205" s="117">
        <v>0</v>
      </c>
      <c r="BL205" s="117">
        <v>0</v>
      </c>
      <c r="BM205" s="117">
        <v>0</v>
      </c>
      <c r="BN205" s="118">
        <v>0</v>
      </c>
      <c r="BO205" s="220">
        <f t="shared" si="83"/>
        <v>5</v>
      </c>
      <c r="BP205" s="270">
        <v>5</v>
      </c>
      <c r="BQ205" s="117">
        <v>2</v>
      </c>
      <c r="BR205" s="117">
        <v>0</v>
      </c>
      <c r="BS205" s="117">
        <v>2</v>
      </c>
      <c r="BT205" s="118">
        <v>1</v>
      </c>
      <c r="BU205" s="269">
        <v>0</v>
      </c>
      <c r="BV205" s="117">
        <v>0</v>
      </c>
      <c r="BW205" s="117">
        <v>0</v>
      </c>
      <c r="BX205" s="118">
        <v>0</v>
      </c>
      <c r="BY205" s="270">
        <v>3</v>
      </c>
      <c r="BZ205" s="117">
        <v>0</v>
      </c>
      <c r="CA205" s="117">
        <v>0</v>
      </c>
      <c r="CB205" s="117">
        <v>0</v>
      </c>
      <c r="CC205" s="117">
        <v>0</v>
      </c>
      <c r="CD205" s="117">
        <v>2</v>
      </c>
      <c r="CE205" s="117">
        <v>1</v>
      </c>
      <c r="CF205" s="117">
        <v>0</v>
      </c>
      <c r="CG205" s="118">
        <v>0</v>
      </c>
      <c r="CH205" s="270">
        <v>2</v>
      </c>
      <c r="CI205" s="117">
        <v>0</v>
      </c>
      <c r="CJ205" s="117">
        <v>1</v>
      </c>
      <c r="CK205" s="117">
        <v>0</v>
      </c>
      <c r="CL205" s="117">
        <v>0</v>
      </c>
      <c r="CM205" s="117">
        <v>0</v>
      </c>
      <c r="CN205" s="117">
        <v>0</v>
      </c>
      <c r="CO205" s="117">
        <v>0</v>
      </c>
      <c r="CP205" s="117">
        <v>0</v>
      </c>
      <c r="CQ205" s="117">
        <v>0</v>
      </c>
      <c r="CR205" s="117">
        <v>0</v>
      </c>
      <c r="CS205" s="117">
        <v>1</v>
      </c>
      <c r="CT205" s="117">
        <v>0</v>
      </c>
      <c r="CU205" s="117">
        <v>0</v>
      </c>
      <c r="CV205" s="117">
        <v>0</v>
      </c>
      <c r="CW205" s="117">
        <v>0</v>
      </c>
      <c r="CX205" s="117">
        <v>0</v>
      </c>
      <c r="CY205" s="118">
        <v>0</v>
      </c>
      <c r="CZ205" s="270">
        <v>2</v>
      </c>
      <c r="DA205" s="117">
        <v>2</v>
      </c>
      <c r="DB205" s="117">
        <v>0</v>
      </c>
      <c r="DC205" s="117">
        <v>0</v>
      </c>
      <c r="DD205" s="117">
        <v>0</v>
      </c>
      <c r="DE205" s="118">
        <v>0</v>
      </c>
    </row>
    <row r="206" spans="1:263" s="61" customFormat="1" ht="11.1" customHeight="1" x14ac:dyDescent="0.15">
      <c r="A206" s="51" t="s">
        <v>325</v>
      </c>
      <c r="B206" s="52" t="s">
        <v>966</v>
      </c>
      <c r="C206" s="53" t="s">
        <v>1262</v>
      </c>
      <c r="D206" s="53" t="s">
        <v>122</v>
      </c>
      <c r="E206" s="53" t="s">
        <v>136</v>
      </c>
      <c r="F206" s="53" t="s">
        <v>72</v>
      </c>
      <c r="G206" s="53" t="s">
        <v>322</v>
      </c>
      <c r="H206" s="53" t="s">
        <v>121</v>
      </c>
      <c r="I206" s="53" t="s">
        <v>230</v>
      </c>
      <c r="J206" s="53" t="s">
        <v>65</v>
      </c>
      <c r="K206" s="53" t="s">
        <v>137</v>
      </c>
      <c r="L206" s="53" t="s">
        <v>199</v>
      </c>
      <c r="M206" s="53" t="s">
        <v>206</v>
      </c>
      <c r="N206" s="117">
        <v>1</v>
      </c>
      <c r="O206" s="118" t="s">
        <v>195</v>
      </c>
      <c r="P206" s="220">
        <f t="shared" si="78"/>
        <v>7</v>
      </c>
      <c r="Q206" s="221">
        <f t="shared" si="79"/>
        <v>2</v>
      </c>
      <c r="R206" s="222">
        <f t="shared" si="80"/>
        <v>2</v>
      </c>
      <c r="S206" s="119">
        <v>1</v>
      </c>
      <c r="T206" s="220">
        <f t="shared" si="81"/>
        <v>0</v>
      </c>
      <c r="U206" s="117">
        <v>0</v>
      </c>
      <c r="V206" s="117">
        <v>0</v>
      </c>
      <c r="W206" s="117">
        <v>0</v>
      </c>
      <c r="X206" s="118">
        <v>0</v>
      </c>
      <c r="Y206" s="220">
        <f t="shared" si="82"/>
        <v>0</v>
      </c>
      <c r="Z206" s="117">
        <v>0</v>
      </c>
      <c r="AA206" s="117">
        <v>0</v>
      </c>
      <c r="AB206" s="117">
        <v>0</v>
      </c>
      <c r="AC206" s="117">
        <v>0</v>
      </c>
      <c r="AD206" s="117">
        <v>0</v>
      </c>
      <c r="AE206" s="117">
        <v>0</v>
      </c>
      <c r="AF206" s="117">
        <v>0</v>
      </c>
      <c r="AG206" s="117">
        <v>0</v>
      </c>
      <c r="AH206" s="117">
        <v>0</v>
      </c>
      <c r="AI206" s="117">
        <v>0</v>
      </c>
      <c r="AJ206" s="117">
        <v>0</v>
      </c>
      <c r="AK206" s="117">
        <v>0</v>
      </c>
      <c r="AL206" s="117">
        <v>0</v>
      </c>
      <c r="AM206" s="117">
        <v>0</v>
      </c>
      <c r="AN206" s="117">
        <v>0</v>
      </c>
      <c r="AO206" s="117">
        <v>0</v>
      </c>
      <c r="AP206" s="117">
        <v>0</v>
      </c>
      <c r="AQ206" s="117">
        <v>0</v>
      </c>
      <c r="AR206" s="117">
        <v>0</v>
      </c>
      <c r="AS206" s="117">
        <v>0</v>
      </c>
      <c r="AT206" s="117">
        <v>0</v>
      </c>
      <c r="AU206" s="117">
        <v>0</v>
      </c>
      <c r="AV206" s="117">
        <v>0</v>
      </c>
      <c r="AW206" s="117">
        <v>0</v>
      </c>
      <c r="AX206" s="117">
        <v>0</v>
      </c>
      <c r="AY206" s="117">
        <v>0</v>
      </c>
      <c r="AZ206" s="117">
        <v>0</v>
      </c>
      <c r="BA206" s="117">
        <v>0</v>
      </c>
      <c r="BB206" s="117">
        <v>0</v>
      </c>
      <c r="BC206" s="269">
        <v>0</v>
      </c>
      <c r="BD206" s="270">
        <v>1</v>
      </c>
      <c r="BE206" s="117">
        <v>1</v>
      </c>
      <c r="BF206" s="117">
        <v>0</v>
      </c>
      <c r="BG206" s="117">
        <v>0</v>
      </c>
      <c r="BH206" s="118">
        <v>0</v>
      </c>
      <c r="BI206" s="270">
        <v>0</v>
      </c>
      <c r="BJ206" s="117">
        <v>0</v>
      </c>
      <c r="BK206" s="117">
        <v>0</v>
      </c>
      <c r="BL206" s="117">
        <v>0</v>
      </c>
      <c r="BM206" s="117">
        <v>0</v>
      </c>
      <c r="BN206" s="118">
        <v>0</v>
      </c>
      <c r="BO206" s="220">
        <f t="shared" si="83"/>
        <v>4</v>
      </c>
      <c r="BP206" s="270">
        <v>4</v>
      </c>
      <c r="BQ206" s="117">
        <v>0</v>
      </c>
      <c r="BR206" s="117">
        <v>0</v>
      </c>
      <c r="BS206" s="117">
        <v>3</v>
      </c>
      <c r="BT206" s="118">
        <v>1</v>
      </c>
      <c r="BU206" s="269">
        <v>0</v>
      </c>
      <c r="BV206" s="117">
        <v>0</v>
      </c>
      <c r="BW206" s="117">
        <v>0</v>
      </c>
      <c r="BX206" s="118">
        <v>0</v>
      </c>
      <c r="BY206" s="270">
        <v>0</v>
      </c>
      <c r="BZ206" s="117">
        <v>0</v>
      </c>
      <c r="CA206" s="117">
        <v>0</v>
      </c>
      <c r="CB206" s="117">
        <v>0</v>
      </c>
      <c r="CC206" s="117">
        <v>0</v>
      </c>
      <c r="CD206" s="117">
        <v>0</v>
      </c>
      <c r="CE206" s="117">
        <v>0</v>
      </c>
      <c r="CF206" s="117">
        <v>0</v>
      </c>
      <c r="CG206" s="118">
        <v>0</v>
      </c>
      <c r="CH206" s="270">
        <v>1</v>
      </c>
      <c r="CI206" s="117">
        <v>0</v>
      </c>
      <c r="CJ206" s="117">
        <v>0</v>
      </c>
      <c r="CK206" s="117">
        <v>0</v>
      </c>
      <c r="CL206" s="117">
        <v>0</v>
      </c>
      <c r="CM206" s="117">
        <v>0</v>
      </c>
      <c r="CN206" s="117">
        <v>0</v>
      </c>
      <c r="CO206" s="117">
        <v>0</v>
      </c>
      <c r="CP206" s="117">
        <v>0</v>
      </c>
      <c r="CQ206" s="117">
        <v>0</v>
      </c>
      <c r="CR206" s="117">
        <v>0</v>
      </c>
      <c r="CS206" s="117">
        <v>1</v>
      </c>
      <c r="CT206" s="117">
        <v>0</v>
      </c>
      <c r="CU206" s="117">
        <v>0</v>
      </c>
      <c r="CV206" s="117">
        <v>0</v>
      </c>
      <c r="CW206" s="117">
        <v>0</v>
      </c>
      <c r="CX206" s="117">
        <v>0</v>
      </c>
      <c r="CY206" s="118">
        <v>0</v>
      </c>
      <c r="CZ206" s="270">
        <v>0</v>
      </c>
      <c r="DA206" s="117">
        <v>0</v>
      </c>
      <c r="DB206" s="117">
        <v>0</v>
      </c>
      <c r="DC206" s="117">
        <v>0</v>
      </c>
      <c r="DD206" s="117">
        <v>0</v>
      </c>
      <c r="DE206" s="118">
        <v>0</v>
      </c>
    </row>
    <row r="207" spans="1:263" s="61" customFormat="1" ht="11.1" customHeight="1" x14ac:dyDescent="0.15">
      <c r="A207" s="51" t="s">
        <v>327</v>
      </c>
      <c r="B207" s="52" t="s">
        <v>966</v>
      </c>
      <c r="C207" s="53" t="s">
        <v>328</v>
      </c>
      <c r="D207" s="53" t="s">
        <v>122</v>
      </c>
      <c r="E207" s="53" t="s">
        <v>136</v>
      </c>
      <c r="F207" s="53" t="s">
        <v>72</v>
      </c>
      <c r="G207" s="53" t="s">
        <v>322</v>
      </c>
      <c r="H207" s="53" t="s">
        <v>132</v>
      </c>
      <c r="I207" s="53" t="s">
        <v>328</v>
      </c>
      <c r="J207" s="53" t="s">
        <v>65</v>
      </c>
      <c r="K207" s="53" t="s">
        <v>137</v>
      </c>
      <c r="L207" s="53" t="s">
        <v>199</v>
      </c>
      <c r="M207" s="53" t="s">
        <v>201</v>
      </c>
      <c r="N207" s="117">
        <v>1</v>
      </c>
      <c r="O207" s="118" t="s">
        <v>195</v>
      </c>
      <c r="P207" s="220">
        <f t="shared" si="78"/>
        <v>18</v>
      </c>
      <c r="Q207" s="221">
        <f t="shared" si="79"/>
        <v>5</v>
      </c>
      <c r="R207" s="222">
        <f t="shared" si="80"/>
        <v>5</v>
      </c>
      <c r="S207" s="119">
        <v>3</v>
      </c>
      <c r="T207" s="220">
        <f t="shared" si="81"/>
        <v>0</v>
      </c>
      <c r="U207" s="117">
        <v>0</v>
      </c>
      <c r="V207" s="117">
        <v>0</v>
      </c>
      <c r="W207" s="117">
        <v>0</v>
      </c>
      <c r="X207" s="118">
        <v>0</v>
      </c>
      <c r="Y207" s="220">
        <f t="shared" si="82"/>
        <v>0</v>
      </c>
      <c r="Z207" s="117">
        <v>0</v>
      </c>
      <c r="AA207" s="117">
        <v>0</v>
      </c>
      <c r="AB207" s="117">
        <v>0</v>
      </c>
      <c r="AC207" s="117">
        <v>0</v>
      </c>
      <c r="AD207" s="117">
        <v>0</v>
      </c>
      <c r="AE207" s="117">
        <v>0</v>
      </c>
      <c r="AF207" s="117">
        <v>0</v>
      </c>
      <c r="AG207" s="117">
        <v>0</v>
      </c>
      <c r="AH207" s="117">
        <v>0</v>
      </c>
      <c r="AI207" s="117">
        <v>0</v>
      </c>
      <c r="AJ207" s="117">
        <v>0</v>
      </c>
      <c r="AK207" s="117">
        <v>0</v>
      </c>
      <c r="AL207" s="117">
        <v>0</v>
      </c>
      <c r="AM207" s="117">
        <v>0</v>
      </c>
      <c r="AN207" s="117">
        <v>0</v>
      </c>
      <c r="AO207" s="117">
        <v>0</v>
      </c>
      <c r="AP207" s="117">
        <v>0</v>
      </c>
      <c r="AQ207" s="117">
        <v>0</v>
      </c>
      <c r="AR207" s="117">
        <v>0</v>
      </c>
      <c r="AS207" s="117">
        <v>0</v>
      </c>
      <c r="AT207" s="117">
        <v>0</v>
      </c>
      <c r="AU207" s="117">
        <v>0</v>
      </c>
      <c r="AV207" s="117">
        <v>0</v>
      </c>
      <c r="AW207" s="117">
        <v>0</v>
      </c>
      <c r="AX207" s="117">
        <v>0</v>
      </c>
      <c r="AY207" s="117">
        <v>0</v>
      </c>
      <c r="AZ207" s="117">
        <v>0</v>
      </c>
      <c r="BA207" s="117">
        <v>0</v>
      </c>
      <c r="BB207" s="117">
        <v>0</v>
      </c>
      <c r="BC207" s="269">
        <v>1</v>
      </c>
      <c r="BD207" s="270">
        <v>1</v>
      </c>
      <c r="BE207" s="117">
        <v>0</v>
      </c>
      <c r="BF207" s="117">
        <v>1</v>
      </c>
      <c r="BG207" s="117">
        <v>0</v>
      </c>
      <c r="BH207" s="118">
        <v>0</v>
      </c>
      <c r="BI207" s="270">
        <v>0</v>
      </c>
      <c r="BJ207" s="117">
        <v>0</v>
      </c>
      <c r="BK207" s="117">
        <v>0</v>
      </c>
      <c r="BL207" s="117">
        <v>0</v>
      </c>
      <c r="BM207" s="117">
        <v>0</v>
      </c>
      <c r="BN207" s="118">
        <v>0</v>
      </c>
      <c r="BO207" s="220">
        <f t="shared" si="83"/>
        <v>9</v>
      </c>
      <c r="BP207" s="270">
        <v>9</v>
      </c>
      <c r="BQ207" s="117">
        <v>2</v>
      </c>
      <c r="BR207" s="117">
        <v>0</v>
      </c>
      <c r="BS207" s="117">
        <v>5</v>
      </c>
      <c r="BT207" s="118">
        <v>2</v>
      </c>
      <c r="BU207" s="269">
        <v>0</v>
      </c>
      <c r="BV207" s="117">
        <v>0</v>
      </c>
      <c r="BW207" s="117">
        <v>0</v>
      </c>
      <c r="BX207" s="118">
        <v>0</v>
      </c>
      <c r="BY207" s="270">
        <v>2</v>
      </c>
      <c r="BZ207" s="117">
        <v>0</v>
      </c>
      <c r="CA207" s="117">
        <v>0</v>
      </c>
      <c r="CB207" s="117">
        <v>0</v>
      </c>
      <c r="CC207" s="117">
        <v>0</v>
      </c>
      <c r="CD207" s="117">
        <v>1</v>
      </c>
      <c r="CE207" s="117">
        <v>1</v>
      </c>
      <c r="CF207" s="117">
        <v>0</v>
      </c>
      <c r="CG207" s="118">
        <v>0</v>
      </c>
      <c r="CH207" s="270">
        <v>1</v>
      </c>
      <c r="CI207" s="117">
        <v>0</v>
      </c>
      <c r="CJ207" s="117">
        <v>0</v>
      </c>
      <c r="CK207" s="117">
        <v>0</v>
      </c>
      <c r="CL207" s="117">
        <v>0</v>
      </c>
      <c r="CM207" s="117">
        <v>0</v>
      </c>
      <c r="CN207" s="117">
        <v>0</v>
      </c>
      <c r="CO207" s="117">
        <v>0</v>
      </c>
      <c r="CP207" s="117">
        <v>0</v>
      </c>
      <c r="CQ207" s="117">
        <v>0</v>
      </c>
      <c r="CR207" s="117">
        <v>0</v>
      </c>
      <c r="CS207" s="117">
        <v>1</v>
      </c>
      <c r="CT207" s="117">
        <v>0</v>
      </c>
      <c r="CU207" s="117">
        <v>0</v>
      </c>
      <c r="CV207" s="117">
        <v>0</v>
      </c>
      <c r="CW207" s="117">
        <v>0</v>
      </c>
      <c r="CX207" s="117">
        <v>0</v>
      </c>
      <c r="CY207" s="118">
        <v>0</v>
      </c>
      <c r="CZ207" s="270">
        <v>1</v>
      </c>
      <c r="DA207" s="117">
        <v>1</v>
      </c>
      <c r="DB207" s="117">
        <v>0</v>
      </c>
      <c r="DC207" s="117">
        <v>0</v>
      </c>
      <c r="DD207" s="117">
        <v>0</v>
      </c>
      <c r="DE207" s="118">
        <v>0</v>
      </c>
    </row>
    <row r="208" spans="1:263" s="61" customFormat="1" ht="11.1" customHeight="1" x14ac:dyDescent="0.15">
      <c r="A208" s="51" t="s">
        <v>330</v>
      </c>
      <c r="B208" s="52" t="s">
        <v>966</v>
      </c>
      <c r="C208" s="53" t="s">
        <v>331</v>
      </c>
      <c r="D208" s="53" t="s">
        <v>122</v>
      </c>
      <c r="E208" s="53" t="s">
        <v>136</v>
      </c>
      <c r="F208" s="53" t="s">
        <v>72</v>
      </c>
      <c r="G208" s="53" t="s">
        <v>322</v>
      </c>
      <c r="H208" s="53" t="s">
        <v>197</v>
      </c>
      <c r="I208" s="53" t="s">
        <v>331</v>
      </c>
      <c r="J208" s="53" t="s">
        <v>65</v>
      </c>
      <c r="K208" s="53" t="s">
        <v>137</v>
      </c>
      <c r="L208" s="53" t="s">
        <v>199</v>
      </c>
      <c r="M208" s="53" t="s">
        <v>207</v>
      </c>
      <c r="N208" s="117">
        <v>1</v>
      </c>
      <c r="O208" s="118" t="s">
        <v>195</v>
      </c>
      <c r="P208" s="220">
        <f t="shared" si="78"/>
        <v>9</v>
      </c>
      <c r="Q208" s="221">
        <f t="shared" si="79"/>
        <v>2</v>
      </c>
      <c r="R208" s="222">
        <f t="shared" si="80"/>
        <v>2</v>
      </c>
      <c r="S208" s="119">
        <v>2</v>
      </c>
      <c r="T208" s="220">
        <f t="shared" si="81"/>
        <v>0</v>
      </c>
      <c r="U208" s="117">
        <v>0</v>
      </c>
      <c r="V208" s="117">
        <v>0</v>
      </c>
      <c r="W208" s="117">
        <v>0</v>
      </c>
      <c r="X208" s="118">
        <v>0</v>
      </c>
      <c r="Y208" s="220">
        <f t="shared" si="82"/>
        <v>0</v>
      </c>
      <c r="Z208" s="117">
        <v>0</v>
      </c>
      <c r="AA208" s="117">
        <v>0</v>
      </c>
      <c r="AB208" s="117">
        <v>0</v>
      </c>
      <c r="AC208" s="117">
        <v>0</v>
      </c>
      <c r="AD208" s="117">
        <v>0</v>
      </c>
      <c r="AE208" s="117">
        <v>0</v>
      </c>
      <c r="AF208" s="117">
        <v>0</v>
      </c>
      <c r="AG208" s="117">
        <v>0</v>
      </c>
      <c r="AH208" s="117">
        <v>0</v>
      </c>
      <c r="AI208" s="117">
        <v>0</v>
      </c>
      <c r="AJ208" s="117">
        <v>0</v>
      </c>
      <c r="AK208" s="117">
        <v>0</v>
      </c>
      <c r="AL208" s="117">
        <v>0</v>
      </c>
      <c r="AM208" s="117">
        <v>0</v>
      </c>
      <c r="AN208" s="117">
        <v>0</v>
      </c>
      <c r="AO208" s="117">
        <v>0</v>
      </c>
      <c r="AP208" s="117">
        <v>0</v>
      </c>
      <c r="AQ208" s="117">
        <v>0</v>
      </c>
      <c r="AR208" s="117">
        <v>0</v>
      </c>
      <c r="AS208" s="117">
        <v>0</v>
      </c>
      <c r="AT208" s="117">
        <v>0</v>
      </c>
      <c r="AU208" s="117">
        <v>0</v>
      </c>
      <c r="AV208" s="117">
        <v>0</v>
      </c>
      <c r="AW208" s="117">
        <v>0</v>
      </c>
      <c r="AX208" s="117">
        <v>0</v>
      </c>
      <c r="AY208" s="117">
        <v>0</v>
      </c>
      <c r="AZ208" s="117">
        <v>0</v>
      </c>
      <c r="BA208" s="117">
        <v>0</v>
      </c>
      <c r="BB208" s="117">
        <v>0</v>
      </c>
      <c r="BC208" s="269">
        <v>0</v>
      </c>
      <c r="BD208" s="270">
        <v>0</v>
      </c>
      <c r="BE208" s="117">
        <v>0</v>
      </c>
      <c r="BF208" s="117">
        <v>0</v>
      </c>
      <c r="BG208" s="117">
        <v>0</v>
      </c>
      <c r="BH208" s="118">
        <v>0</v>
      </c>
      <c r="BI208" s="270">
        <v>0</v>
      </c>
      <c r="BJ208" s="117">
        <v>0</v>
      </c>
      <c r="BK208" s="117">
        <v>0</v>
      </c>
      <c r="BL208" s="117">
        <v>0</v>
      </c>
      <c r="BM208" s="117">
        <v>0</v>
      </c>
      <c r="BN208" s="118">
        <v>0</v>
      </c>
      <c r="BO208" s="220">
        <f t="shared" si="83"/>
        <v>6</v>
      </c>
      <c r="BP208" s="270">
        <v>6</v>
      </c>
      <c r="BQ208" s="117">
        <v>2</v>
      </c>
      <c r="BR208" s="117">
        <v>0</v>
      </c>
      <c r="BS208" s="117">
        <v>3</v>
      </c>
      <c r="BT208" s="118">
        <v>1</v>
      </c>
      <c r="BU208" s="269">
        <v>0</v>
      </c>
      <c r="BV208" s="117">
        <v>0</v>
      </c>
      <c r="BW208" s="117">
        <v>0</v>
      </c>
      <c r="BX208" s="118">
        <v>0</v>
      </c>
      <c r="BY208" s="270">
        <v>0</v>
      </c>
      <c r="BZ208" s="117">
        <v>0</v>
      </c>
      <c r="CA208" s="117">
        <v>0</v>
      </c>
      <c r="CB208" s="117">
        <v>0</v>
      </c>
      <c r="CC208" s="117">
        <v>0</v>
      </c>
      <c r="CD208" s="117">
        <v>0</v>
      </c>
      <c r="CE208" s="117">
        <v>0</v>
      </c>
      <c r="CF208" s="117">
        <v>0</v>
      </c>
      <c r="CG208" s="118">
        <v>0</v>
      </c>
      <c r="CH208" s="270">
        <v>0</v>
      </c>
      <c r="CI208" s="117">
        <v>0</v>
      </c>
      <c r="CJ208" s="117">
        <v>0</v>
      </c>
      <c r="CK208" s="117">
        <v>0</v>
      </c>
      <c r="CL208" s="117">
        <v>0</v>
      </c>
      <c r="CM208" s="117">
        <v>0</v>
      </c>
      <c r="CN208" s="117">
        <v>0</v>
      </c>
      <c r="CO208" s="117">
        <v>0</v>
      </c>
      <c r="CP208" s="117">
        <v>0</v>
      </c>
      <c r="CQ208" s="117">
        <v>0</v>
      </c>
      <c r="CR208" s="117">
        <v>0</v>
      </c>
      <c r="CS208" s="117">
        <v>0</v>
      </c>
      <c r="CT208" s="117">
        <v>0</v>
      </c>
      <c r="CU208" s="117">
        <v>0</v>
      </c>
      <c r="CV208" s="117">
        <v>0</v>
      </c>
      <c r="CW208" s="117">
        <v>0</v>
      </c>
      <c r="CX208" s="117">
        <v>0</v>
      </c>
      <c r="CY208" s="118">
        <v>0</v>
      </c>
      <c r="CZ208" s="270">
        <v>1</v>
      </c>
      <c r="DA208" s="117">
        <v>1</v>
      </c>
      <c r="DB208" s="117">
        <v>0</v>
      </c>
      <c r="DC208" s="117">
        <v>0</v>
      </c>
      <c r="DD208" s="117">
        <v>0</v>
      </c>
      <c r="DE208" s="118">
        <v>0</v>
      </c>
    </row>
    <row r="209" spans="1:263" s="61" customFormat="1" ht="11.1" customHeight="1" x14ac:dyDescent="0.15">
      <c r="A209" s="51" t="s">
        <v>334</v>
      </c>
      <c r="B209" s="52" t="s">
        <v>966</v>
      </c>
      <c r="C209" s="53" t="s">
        <v>335</v>
      </c>
      <c r="D209" s="53" t="s">
        <v>122</v>
      </c>
      <c r="E209" s="53" t="s">
        <v>136</v>
      </c>
      <c r="F209" s="53" t="s">
        <v>72</v>
      </c>
      <c r="G209" s="53" t="s">
        <v>322</v>
      </c>
      <c r="H209" s="53" t="s">
        <v>214</v>
      </c>
      <c r="I209" s="53" t="s">
        <v>336</v>
      </c>
      <c r="J209" s="53" t="s">
        <v>65</v>
      </c>
      <c r="K209" s="53" t="s">
        <v>137</v>
      </c>
      <c r="L209" s="53" t="s">
        <v>199</v>
      </c>
      <c r="M209" s="53" t="s">
        <v>207</v>
      </c>
      <c r="N209" s="117">
        <v>1</v>
      </c>
      <c r="O209" s="118" t="s">
        <v>195</v>
      </c>
      <c r="P209" s="220">
        <f t="shared" si="78"/>
        <v>10</v>
      </c>
      <c r="Q209" s="221">
        <f t="shared" si="79"/>
        <v>4</v>
      </c>
      <c r="R209" s="222">
        <f t="shared" si="80"/>
        <v>4</v>
      </c>
      <c r="S209" s="119">
        <v>1</v>
      </c>
      <c r="T209" s="220">
        <f t="shared" si="81"/>
        <v>0</v>
      </c>
      <c r="U209" s="117">
        <v>0</v>
      </c>
      <c r="V209" s="117">
        <v>0</v>
      </c>
      <c r="W209" s="117">
        <v>0</v>
      </c>
      <c r="X209" s="118">
        <v>0</v>
      </c>
      <c r="Y209" s="220">
        <f t="shared" si="82"/>
        <v>0</v>
      </c>
      <c r="Z209" s="117">
        <v>0</v>
      </c>
      <c r="AA209" s="117">
        <v>0</v>
      </c>
      <c r="AB209" s="117">
        <v>0</v>
      </c>
      <c r="AC209" s="117">
        <v>0</v>
      </c>
      <c r="AD209" s="117">
        <v>0</v>
      </c>
      <c r="AE209" s="117">
        <v>0</v>
      </c>
      <c r="AF209" s="117">
        <v>0</v>
      </c>
      <c r="AG209" s="117">
        <v>0</v>
      </c>
      <c r="AH209" s="117">
        <v>0</v>
      </c>
      <c r="AI209" s="117">
        <v>0</v>
      </c>
      <c r="AJ209" s="117">
        <v>0</v>
      </c>
      <c r="AK209" s="117">
        <v>0</v>
      </c>
      <c r="AL209" s="117">
        <v>0</v>
      </c>
      <c r="AM209" s="117">
        <v>0</v>
      </c>
      <c r="AN209" s="117">
        <v>0</v>
      </c>
      <c r="AO209" s="117">
        <v>0</v>
      </c>
      <c r="AP209" s="117">
        <v>0</v>
      </c>
      <c r="AQ209" s="117">
        <v>0</v>
      </c>
      <c r="AR209" s="117">
        <v>0</v>
      </c>
      <c r="AS209" s="117">
        <v>0</v>
      </c>
      <c r="AT209" s="117">
        <v>0</v>
      </c>
      <c r="AU209" s="117">
        <v>0</v>
      </c>
      <c r="AV209" s="117">
        <v>0</v>
      </c>
      <c r="AW209" s="117">
        <v>0</v>
      </c>
      <c r="AX209" s="117">
        <v>0</v>
      </c>
      <c r="AY209" s="117">
        <v>0</v>
      </c>
      <c r="AZ209" s="117">
        <v>0</v>
      </c>
      <c r="BA209" s="117">
        <v>0</v>
      </c>
      <c r="BB209" s="117">
        <v>0</v>
      </c>
      <c r="BC209" s="269">
        <v>1</v>
      </c>
      <c r="BD209" s="270">
        <v>2</v>
      </c>
      <c r="BE209" s="117">
        <v>2</v>
      </c>
      <c r="BF209" s="117">
        <v>0</v>
      </c>
      <c r="BG209" s="117">
        <v>0</v>
      </c>
      <c r="BH209" s="118">
        <v>0</v>
      </c>
      <c r="BI209" s="270">
        <v>0</v>
      </c>
      <c r="BJ209" s="117">
        <v>0</v>
      </c>
      <c r="BK209" s="117">
        <v>0</v>
      </c>
      <c r="BL209" s="117">
        <v>0</v>
      </c>
      <c r="BM209" s="117">
        <v>0</v>
      </c>
      <c r="BN209" s="118">
        <v>0</v>
      </c>
      <c r="BO209" s="220">
        <f t="shared" si="83"/>
        <v>5</v>
      </c>
      <c r="BP209" s="270">
        <v>5</v>
      </c>
      <c r="BQ209" s="117">
        <v>2</v>
      </c>
      <c r="BR209" s="117">
        <v>0</v>
      </c>
      <c r="BS209" s="117">
        <v>3</v>
      </c>
      <c r="BT209" s="118">
        <v>0</v>
      </c>
      <c r="BU209" s="269">
        <v>0</v>
      </c>
      <c r="BV209" s="117">
        <v>0</v>
      </c>
      <c r="BW209" s="117">
        <v>0</v>
      </c>
      <c r="BX209" s="118">
        <v>0</v>
      </c>
      <c r="BY209" s="270">
        <v>0</v>
      </c>
      <c r="BZ209" s="117">
        <v>0</v>
      </c>
      <c r="CA209" s="117">
        <v>0</v>
      </c>
      <c r="CB209" s="117">
        <v>0</v>
      </c>
      <c r="CC209" s="117">
        <v>0</v>
      </c>
      <c r="CD209" s="117">
        <v>0</v>
      </c>
      <c r="CE209" s="117">
        <v>0</v>
      </c>
      <c r="CF209" s="117">
        <v>0</v>
      </c>
      <c r="CG209" s="118">
        <v>0</v>
      </c>
      <c r="CH209" s="270">
        <v>1</v>
      </c>
      <c r="CI209" s="117">
        <v>0</v>
      </c>
      <c r="CJ209" s="117">
        <v>0</v>
      </c>
      <c r="CK209" s="117">
        <v>0</v>
      </c>
      <c r="CL209" s="117">
        <v>0</v>
      </c>
      <c r="CM209" s="117">
        <v>0</v>
      </c>
      <c r="CN209" s="117">
        <v>0</v>
      </c>
      <c r="CO209" s="117">
        <v>0</v>
      </c>
      <c r="CP209" s="117">
        <v>0</v>
      </c>
      <c r="CQ209" s="117">
        <v>0</v>
      </c>
      <c r="CR209" s="117">
        <v>0</v>
      </c>
      <c r="CS209" s="117">
        <v>1</v>
      </c>
      <c r="CT209" s="117">
        <v>0</v>
      </c>
      <c r="CU209" s="117">
        <v>0</v>
      </c>
      <c r="CV209" s="117">
        <v>0</v>
      </c>
      <c r="CW209" s="117">
        <v>0</v>
      </c>
      <c r="CX209" s="117">
        <v>0</v>
      </c>
      <c r="CY209" s="118">
        <v>0</v>
      </c>
      <c r="CZ209" s="270">
        <v>0</v>
      </c>
      <c r="DA209" s="117">
        <v>0</v>
      </c>
      <c r="DB209" s="117">
        <v>0</v>
      </c>
      <c r="DC209" s="117">
        <v>0</v>
      </c>
      <c r="DD209" s="117">
        <v>0</v>
      </c>
      <c r="DE209" s="118">
        <v>0</v>
      </c>
    </row>
    <row r="210" spans="1:263" s="61" customFormat="1" ht="11.1" customHeight="1" x14ac:dyDescent="0.15">
      <c r="A210" s="51" t="s">
        <v>338</v>
      </c>
      <c r="B210" s="52" t="s">
        <v>966</v>
      </c>
      <c r="C210" s="53" t="s">
        <v>339</v>
      </c>
      <c r="D210" s="53" t="s">
        <v>122</v>
      </c>
      <c r="E210" s="53" t="s">
        <v>136</v>
      </c>
      <c r="F210" s="53" t="s">
        <v>72</v>
      </c>
      <c r="G210" s="53" t="s">
        <v>322</v>
      </c>
      <c r="H210" s="53" t="s">
        <v>94</v>
      </c>
      <c r="I210" s="53" t="s">
        <v>339</v>
      </c>
      <c r="J210" s="53" t="s">
        <v>65</v>
      </c>
      <c r="K210" s="53" t="s">
        <v>137</v>
      </c>
      <c r="L210" s="53" t="s">
        <v>199</v>
      </c>
      <c r="M210" s="53" t="s">
        <v>215</v>
      </c>
      <c r="N210" s="117">
        <v>1</v>
      </c>
      <c r="O210" s="118" t="s">
        <v>195</v>
      </c>
      <c r="P210" s="220">
        <f t="shared" si="78"/>
        <v>5</v>
      </c>
      <c r="Q210" s="221">
        <f t="shared" si="79"/>
        <v>2</v>
      </c>
      <c r="R210" s="222">
        <f t="shared" si="80"/>
        <v>2</v>
      </c>
      <c r="S210" s="119">
        <v>0</v>
      </c>
      <c r="T210" s="220">
        <f t="shared" si="81"/>
        <v>0</v>
      </c>
      <c r="U210" s="117">
        <v>0</v>
      </c>
      <c r="V210" s="117">
        <v>0</v>
      </c>
      <c r="W210" s="117">
        <v>0</v>
      </c>
      <c r="X210" s="118">
        <v>0</v>
      </c>
      <c r="Y210" s="220">
        <f t="shared" si="82"/>
        <v>0</v>
      </c>
      <c r="Z210" s="117">
        <v>0</v>
      </c>
      <c r="AA210" s="117">
        <v>0</v>
      </c>
      <c r="AB210" s="117">
        <v>0</v>
      </c>
      <c r="AC210" s="117">
        <v>0</v>
      </c>
      <c r="AD210" s="117">
        <v>0</v>
      </c>
      <c r="AE210" s="117">
        <v>0</v>
      </c>
      <c r="AF210" s="117">
        <v>0</v>
      </c>
      <c r="AG210" s="117">
        <v>0</v>
      </c>
      <c r="AH210" s="117">
        <v>0</v>
      </c>
      <c r="AI210" s="117">
        <v>0</v>
      </c>
      <c r="AJ210" s="117">
        <v>0</v>
      </c>
      <c r="AK210" s="117">
        <v>0</v>
      </c>
      <c r="AL210" s="117">
        <v>0</v>
      </c>
      <c r="AM210" s="117">
        <v>0</v>
      </c>
      <c r="AN210" s="117">
        <v>0</v>
      </c>
      <c r="AO210" s="117">
        <v>0</v>
      </c>
      <c r="AP210" s="117">
        <v>0</v>
      </c>
      <c r="AQ210" s="117">
        <v>0</v>
      </c>
      <c r="AR210" s="117">
        <v>0</v>
      </c>
      <c r="AS210" s="117">
        <v>0</v>
      </c>
      <c r="AT210" s="117">
        <v>0</v>
      </c>
      <c r="AU210" s="117">
        <v>0</v>
      </c>
      <c r="AV210" s="117">
        <v>0</v>
      </c>
      <c r="AW210" s="117">
        <v>0</v>
      </c>
      <c r="AX210" s="117">
        <v>0</v>
      </c>
      <c r="AY210" s="117">
        <v>0</v>
      </c>
      <c r="AZ210" s="117">
        <v>0</v>
      </c>
      <c r="BA210" s="117">
        <v>0</v>
      </c>
      <c r="BB210" s="117">
        <v>0</v>
      </c>
      <c r="BC210" s="269">
        <v>0</v>
      </c>
      <c r="BD210" s="270">
        <v>2</v>
      </c>
      <c r="BE210" s="117">
        <v>2</v>
      </c>
      <c r="BF210" s="117">
        <v>0</v>
      </c>
      <c r="BG210" s="117">
        <v>0</v>
      </c>
      <c r="BH210" s="118">
        <v>0</v>
      </c>
      <c r="BI210" s="270">
        <v>0</v>
      </c>
      <c r="BJ210" s="117">
        <v>0</v>
      </c>
      <c r="BK210" s="117">
        <v>0</v>
      </c>
      <c r="BL210" s="117">
        <v>0</v>
      </c>
      <c r="BM210" s="117">
        <v>0</v>
      </c>
      <c r="BN210" s="118">
        <v>0</v>
      </c>
      <c r="BO210" s="220">
        <f t="shared" si="83"/>
        <v>2</v>
      </c>
      <c r="BP210" s="270">
        <v>2</v>
      </c>
      <c r="BQ210" s="117">
        <v>0</v>
      </c>
      <c r="BR210" s="117">
        <v>0</v>
      </c>
      <c r="BS210" s="117">
        <v>2</v>
      </c>
      <c r="BT210" s="118">
        <v>0</v>
      </c>
      <c r="BU210" s="269">
        <v>0</v>
      </c>
      <c r="BV210" s="117">
        <v>0</v>
      </c>
      <c r="BW210" s="117">
        <v>0</v>
      </c>
      <c r="BX210" s="118">
        <v>0</v>
      </c>
      <c r="BY210" s="270">
        <v>0</v>
      </c>
      <c r="BZ210" s="117">
        <v>0</v>
      </c>
      <c r="CA210" s="117">
        <v>0</v>
      </c>
      <c r="CB210" s="117">
        <v>0</v>
      </c>
      <c r="CC210" s="117">
        <v>0</v>
      </c>
      <c r="CD210" s="117">
        <v>0</v>
      </c>
      <c r="CE210" s="117">
        <v>0</v>
      </c>
      <c r="CF210" s="117">
        <v>0</v>
      </c>
      <c r="CG210" s="118">
        <v>0</v>
      </c>
      <c r="CH210" s="270">
        <v>1</v>
      </c>
      <c r="CI210" s="117">
        <v>0</v>
      </c>
      <c r="CJ210" s="117">
        <v>0</v>
      </c>
      <c r="CK210" s="117">
        <v>0</v>
      </c>
      <c r="CL210" s="117">
        <v>0</v>
      </c>
      <c r="CM210" s="117">
        <v>0</v>
      </c>
      <c r="CN210" s="117">
        <v>0</v>
      </c>
      <c r="CO210" s="117">
        <v>0</v>
      </c>
      <c r="CP210" s="117">
        <v>0</v>
      </c>
      <c r="CQ210" s="117">
        <v>0</v>
      </c>
      <c r="CR210" s="117">
        <v>0</v>
      </c>
      <c r="CS210" s="117">
        <v>1</v>
      </c>
      <c r="CT210" s="117">
        <v>0</v>
      </c>
      <c r="CU210" s="117">
        <v>0</v>
      </c>
      <c r="CV210" s="117">
        <v>0</v>
      </c>
      <c r="CW210" s="117">
        <v>0</v>
      </c>
      <c r="CX210" s="117">
        <v>0</v>
      </c>
      <c r="CY210" s="118">
        <v>0</v>
      </c>
      <c r="CZ210" s="270">
        <v>0</v>
      </c>
      <c r="DA210" s="117">
        <v>0</v>
      </c>
      <c r="DB210" s="117">
        <v>0</v>
      </c>
      <c r="DC210" s="117">
        <v>0</v>
      </c>
      <c r="DD210" s="117">
        <v>0</v>
      </c>
      <c r="DE210" s="118">
        <v>0</v>
      </c>
    </row>
    <row r="211" spans="1:263" s="61" customFormat="1" ht="11.1" customHeight="1" x14ac:dyDescent="0.15">
      <c r="A211" s="51" t="s">
        <v>341</v>
      </c>
      <c r="B211" s="52" t="s">
        <v>966</v>
      </c>
      <c r="C211" s="53" t="s">
        <v>342</v>
      </c>
      <c r="D211" s="53" t="s">
        <v>122</v>
      </c>
      <c r="E211" s="53" t="s">
        <v>136</v>
      </c>
      <c r="F211" s="53" t="s">
        <v>72</v>
      </c>
      <c r="G211" s="53" t="s">
        <v>322</v>
      </c>
      <c r="H211" s="53" t="s">
        <v>213</v>
      </c>
      <c r="I211" s="53" t="s">
        <v>342</v>
      </c>
      <c r="J211" s="53" t="s">
        <v>65</v>
      </c>
      <c r="K211" s="53" t="s">
        <v>137</v>
      </c>
      <c r="L211" s="53" t="s">
        <v>199</v>
      </c>
      <c r="M211" s="53" t="s">
        <v>206</v>
      </c>
      <c r="N211" s="117">
        <v>1</v>
      </c>
      <c r="O211" s="118" t="s">
        <v>195</v>
      </c>
      <c r="P211" s="220">
        <f t="shared" si="78"/>
        <v>2</v>
      </c>
      <c r="Q211" s="221">
        <f t="shared" si="79"/>
        <v>1</v>
      </c>
      <c r="R211" s="222">
        <f t="shared" si="80"/>
        <v>1</v>
      </c>
      <c r="S211" s="119">
        <v>1</v>
      </c>
      <c r="T211" s="220">
        <f t="shared" si="81"/>
        <v>0</v>
      </c>
      <c r="U211" s="117">
        <v>0</v>
      </c>
      <c r="V211" s="117">
        <v>0</v>
      </c>
      <c r="W211" s="117">
        <v>0</v>
      </c>
      <c r="X211" s="118">
        <v>0</v>
      </c>
      <c r="Y211" s="220">
        <f t="shared" si="82"/>
        <v>0</v>
      </c>
      <c r="Z211" s="117">
        <v>0</v>
      </c>
      <c r="AA211" s="117">
        <v>0</v>
      </c>
      <c r="AB211" s="117">
        <v>0</v>
      </c>
      <c r="AC211" s="117">
        <v>0</v>
      </c>
      <c r="AD211" s="117">
        <v>0</v>
      </c>
      <c r="AE211" s="117">
        <v>0</v>
      </c>
      <c r="AF211" s="117">
        <v>0</v>
      </c>
      <c r="AG211" s="117">
        <v>0</v>
      </c>
      <c r="AH211" s="117">
        <v>0</v>
      </c>
      <c r="AI211" s="117">
        <v>0</v>
      </c>
      <c r="AJ211" s="117">
        <v>0</v>
      </c>
      <c r="AK211" s="117">
        <v>0</v>
      </c>
      <c r="AL211" s="117">
        <v>0</v>
      </c>
      <c r="AM211" s="117">
        <v>0</v>
      </c>
      <c r="AN211" s="117">
        <v>0</v>
      </c>
      <c r="AO211" s="117">
        <v>0</v>
      </c>
      <c r="AP211" s="117">
        <v>0</v>
      </c>
      <c r="AQ211" s="117">
        <v>0</v>
      </c>
      <c r="AR211" s="117">
        <v>0</v>
      </c>
      <c r="AS211" s="117">
        <v>0</v>
      </c>
      <c r="AT211" s="117">
        <v>0</v>
      </c>
      <c r="AU211" s="117">
        <v>0</v>
      </c>
      <c r="AV211" s="117">
        <v>0</v>
      </c>
      <c r="AW211" s="117">
        <v>0</v>
      </c>
      <c r="AX211" s="117">
        <v>0</v>
      </c>
      <c r="AY211" s="117">
        <v>0</v>
      </c>
      <c r="AZ211" s="117">
        <v>0</v>
      </c>
      <c r="BA211" s="117">
        <v>0</v>
      </c>
      <c r="BB211" s="117">
        <v>0</v>
      </c>
      <c r="BC211" s="269">
        <v>0</v>
      </c>
      <c r="BD211" s="270">
        <v>0</v>
      </c>
      <c r="BE211" s="117">
        <v>0</v>
      </c>
      <c r="BF211" s="117">
        <v>0</v>
      </c>
      <c r="BG211" s="117">
        <v>0</v>
      </c>
      <c r="BH211" s="118">
        <v>0</v>
      </c>
      <c r="BI211" s="270">
        <v>0</v>
      </c>
      <c r="BJ211" s="117">
        <v>0</v>
      </c>
      <c r="BK211" s="117">
        <v>0</v>
      </c>
      <c r="BL211" s="117">
        <v>0</v>
      </c>
      <c r="BM211" s="117">
        <v>0</v>
      </c>
      <c r="BN211" s="118">
        <v>0</v>
      </c>
      <c r="BO211" s="220">
        <f t="shared" si="83"/>
        <v>1</v>
      </c>
      <c r="BP211" s="270">
        <v>1</v>
      </c>
      <c r="BQ211" s="117">
        <v>0</v>
      </c>
      <c r="BR211" s="117">
        <v>0</v>
      </c>
      <c r="BS211" s="117">
        <v>0</v>
      </c>
      <c r="BT211" s="118">
        <v>1</v>
      </c>
      <c r="BU211" s="269">
        <v>0</v>
      </c>
      <c r="BV211" s="117">
        <v>0</v>
      </c>
      <c r="BW211" s="117">
        <v>0</v>
      </c>
      <c r="BX211" s="118">
        <v>0</v>
      </c>
      <c r="BY211" s="270">
        <v>0</v>
      </c>
      <c r="BZ211" s="117">
        <v>0</v>
      </c>
      <c r="CA211" s="117">
        <v>0</v>
      </c>
      <c r="CB211" s="117">
        <v>0</v>
      </c>
      <c r="CC211" s="117">
        <v>0</v>
      </c>
      <c r="CD211" s="117">
        <v>0</v>
      </c>
      <c r="CE211" s="117">
        <v>0</v>
      </c>
      <c r="CF211" s="117">
        <v>0</v>
      </c>
      <c r="CG211" s="118">
        <v>0</v>
      </c>
      <c r="CH211" s="270">
        <v>0</v>
      </c>
      <c r="CI211" s="117">
        <v>0</v>
      </c>
      <c r="CJ211" s="117">
        <v>0</v>
      </c>
      <c r="CK211" s="117">
        <v>0</v>
      </c>
      <c r="CL211" s="117">
        <v>0</v>
      </c>
      <c r="CM211" s="117">
        <v>0</v>
      </c>
      <c r="CN211" s="117">
        <v>0</v>
      </c>
      <c r="CO211" s="117">
        <v>0</v>
      </c>
      <c r="CP211" s="117">
        <v>0</v>
      </c>
      <c r="CQ211" s="117">
        <v>0</v>
      </c>
      <c r="CR211" s="117">
        <v>0</v>
      </c>
      <c r="CS211" s="117">
        <v>0</v>
      </c>
      <c r="CT211" s="117">
        <v>0</v>
      </c>
      <c r="CU211" s="117">
        <v>0</v>
      </c>
      <c r="CV211" s="117">
        <v>0</v>
      </c>
      <c r="CW211" s="117">
        <v>0</v>
      </c>
      <c r="CX211" s="117">
        <v>0</v>
      </c>
      <c r="CY211" s="118">
        <v>0</v>
      </c>
      <c r="CZ211" s="270">
        <v>0</v>
      </c>
      <c r="DA211" s="117">
        <v>0</v>
      </c>
      <c r="DB211" s="117">
        <v>0</v>
      </c>
      <c r="DC211" s="117">
        <v>0</v>
      </c>
      <c r="DD211" s="117">
        <v>0</v>
      </c>
      <c r="DE211" s="118">
        <v>0</v>
      </c>
    </row>
    <row r="212" spans="1:263" s="61" customFormat="1" ht="11.1" customHeight="1" x14ac:dyDescent="0.15">
      <c r="A212" s="51" t="s">
        <v>343</v>
      </c>
      <c r="B212" s="52" t="s">
        <v>966</v>
      </c>
      <c r="C212" s="53" t="s">
        <v>344</v>
      </c>
      <c r="D212" s="53" t="s">
        <v>122</v>
      </c>
      <c r="E212" s="53" t="s">
        <v>136</v>
      </c>
      <c r="F212" s="53" t="s">
        <v>72</v>
      </c>
      <c r="G212" s="53" t="s">
        <v>322</v>
      </c>
      <c r="H212" s="53" t="s">
        <v>112</v>
      </c>
      <c r="I212" s="53" t="s">
        <v>344</v>
      </c>
      <c r="J212" s="53" t="s">
        <v>65</v>
      </c>
      <c r="K212" s="53" t="s">
        <v>137</v>
      </c>
      <c r="L212" s="53" t="s">
        <v>199</v>
      </c>
      <c r="M212" s="53" t="s">
        <v>206</v>
      </c>
      <c r="N212" s="117">
        <v>1</v>
      </c>
      <c r="O212" s="118" t="s">
        <v>195</v>
      </c>
      <c r="P212" s="220">
        <f t="shared" si="78"/>
        <v>3</v>
      </c>
      <c r="Q212" s="221">
        <f t="shared" si="79"/>
        <v>1</v>
      </c>
      <c r="R212" s="222">
        <f t="shared" si="80"/>
        <v>1</v>
      </c>
      <c r="S212" s="119">
        <v>0</v>
      </c>
      <c r="T212" s="220">
        <f t="shared" si="81"/>
        <v>0</v>
      </c>
      <c r="U212" s="117">
        <v>0</v>
      </c>
      <c r="V212" s="117">
        <v>0</v>
      </c>
      <c r="W212" s="117">
        <v>0</v>
      </c>
      <c r="X212" s="118">
        <v>0</v>
      </c>
      <c r="Y212" s="220">
        <f t="shared" si="82"/>
        <v>0</v>
      </c>
      <c r="Z212" s="117">
        <v>0</v>
      </c>
      <c r="AA212" s="117">
        <v>0</v>
      </c>
      <c r="AB212" s="117">
        <v>0</v>
      </c>
      <c r="AC212" s="117">
        <v>0</v>
      </c>
      <c r="AD212" s="117">
        <v>0</v>
      </c>
      <c r="AE212" s="117">
        <v>0</v>
      </c>
      <c r="AF212" s="117">
        <v>0</v>
      </c>
      <c r="AG212" s="117">
        <v>0</v>
      </c>
      <c r="AH212" s="117">
        <v>0</v>
      </c>
      <c r="AI212" s="117">
        <v>0</v>
      </c>
      <c r="AJ212" s="117">
        <v>0</v>
      </c>
      <c r="AK212" s="117">
        <v>0</v>
      </c>
      <c r="AL212" s="117">
        <v>0</v>
      </c>
      <c r="AM212" s="117">
        <v>0</v>
      </c>
      <c r="AN212" s="117">
        <v>0</v>
      </c>
      <c r="AO212" s="117">
        <v>0</v>
      </c>
      <c r="AP212" s="117">
        <v>0</v>
      </c>
      <c r="AQ212" s="117">
        <v>0</v>
      </c>
      <c r="AR212" s="117">
        <v>0</v>
      </c>
      <c r="AS212" s="117">
        <v>0</v>
      </c>
      <c r="AT212" s="117">
        <v>0</v>
      </c>
      <c r="AU212" s="117">
        <v>0</v>
      </c>
      <c r="AV212" s="117">
        <v>0</v>
      </c>
      <c r="AW212" s="117">
        <v>0</v>
      </c>
      <c r="AX212" s="117">
        <v>0</v>
      </c>
      <c r="AY212" s="117">
        <v>0</v>
      </c>
      <c r="AZ212" s="117">
        <v>0</v>
      </c>
      <c r="BA212" s="117">
        <v>0</v>
      </c>
      <c r="BB212" s="117">
        <v>0</v>
      </c>
      <c r="BC212" s="269">
        <v>0</v>
      </c>
      <c r="BD212" s="270">
        <v>1</v>
      </c>
      <c r="BE212" s="117">
        <v>1</v>
      </c>
      <c r="BF212" s="117">
        <v>0</v>
      </c>
      <c r="BG212" s="117">
        <v>0</v>
      </c>
      <c r="BH212" s="118">
        <v>0</v>
      </c>
      <c r="BI212" s="270">
        <v>0</v>
      </c>
      <c r="BJ212" s="117">
        <v>0</v>
      </c>
      <c r="BK212" s="117">
        <v>0</v>
      </c>
      <c r="BL212" s="117">
        <v>0</v>
      </c>
      <c r="BM212" s="117">
        <v>0</v>
      </c>
      <c r="BN212" s="118">
        <v>0</v>
      </c>
      <c r="BO212" s="220">
        <f t="shared" si="83"/>
        <v>2</v>
      </c>
      <c r="BP212" s="270">
        <v>2</v>
      </c>
      <c r="BQ212" s="117">
        <v>0</v>
      </c>
      <c r="BR212" s="117">
        <v>0</v>
      </c>
      <c r="BS212" s="117">
        <v>1</v>
      </c>
      <c r="BT212" s="118">
        <v>1</v>
      </c>
      <c r="BU212" s="269">
        <v>0</v>
      </c>
      <c r="BV212" s="117">
        <v>0</v>
      </c>
      <c r="BW212" s="117">
        <v>0</v>
      </c>
      <c r="BX212" s="118">
        <v>0</v>
      </c>
      <c r="BY212" s="270">
        <v>0</v>
      </c>
      <c r="BZ212" s="117">
        <v>0</v>
      </c>
      <c r="CA212" s="117">
        <v>0</v>
      </c>
      <c r="CB212" s="117">
        <v>0</v>
      </c>
      <c r="CC212" s="117">
        <v>0</v>
      </c>
      <c r="CD212" s="117">
        <v>0</v>
      </c>
      <c r="CE212" s="117">
        <v>0</v>
      </c>
      <c r="CF212" s="117">
        <v>0</v>
      </c>
      <c r="CG212" s="118">
        <v>0</v>
      </c>
      <c r="CH212" s="270">
        <v>0</v>
      </c>
      <c r="CI212" s="117">
        <v>0</v>
      </c>
      <c r="CJ212" s="117">
        <v>0</v>
      </c>
      <c r="CK212" s="117">
        <v>0</v>
      </c>
      <c r="CL212" s="117">
        <v>0</v>
      </c>
      <c r="CM212" s="117">
        <v>0</v>
      </c>
      <c r="CN212" s="117">
        <v>0</v>
      </c>
      <c r="CO212" s="117">
        <v>0</v>
      </c>
      <c r="CP212" s="117">
        <v>0</v>
      </c>
      <c r="CQ212" s="117">
        <v>0</v>
      </c>
      <c r="CR212" s="117">
        <v>0</v>
      </c>
      <c r="CS212" s="117">
        <v>0</v>
      </c>
      <c r="CT212" s="117">
        <v>0</v>
      </c>
      <c r="CU212" s="117">
        <v>0</v>
      </c>
      <c r="CV212" s="117">
        <v>0</v>
      </c>
      <c r="CW212" s="117">
        <v>0</v>
      </c>
      <c r="CX212" s="117">
        <v>0</v>
      </c>
      <c r="CY212" s="118">
        <v>0</v>
      </c>
      <c r="CZ212" s="270">
        <v>0</v>
      </c>
      <c r="DA212" s="117">
        <v>0</v>
      </c>
      <c r="DB212" s="117">
        <v>0</v>
      </c>
      <c r="DC212" s="117">
        <v>0</v>
      </c>
      <c r="DD212" s="117">
        <v>0</v>
      </c>
      <c r="DE212" s="118">
        <v>0</v>
      </c>
    </row>
    <row r="213" spans="1:263" s="61" customFormat="1" ht="11.1" customHeight="1" x14ac:dyDescent="0.15">
      <c r="A213" s="51" t="s">
        <v>854</v>
      </c>
      <c r="B213" s="52" t="s">
        <v>966</v>
      </c>
      <c r="C213" s="53" t="s">
        <v>855</v>
      </c>
      <c r="D213" s="53" t="s">
        <v>122</v>
      </c>
      <c r="E213" s="53" t="s">
        <v>136</v>
      </c>
      <c r="F213" s="53" t="s">
        <v>72</v>
      </c>
      <c r="G213" s="53" t="s">
        <v>322</v>
      </c>
      <c r="H213" s="53" t="s">
        <v>115</v>
      </c>
      <c r="I213" s="53" t="s">
        <v>855</v>
      </c>
      <c r="J213" s="53" t="s">
        <v>65</v>
      </c>
      <c r="K213" s="53" t="s">
        <v>137</v>
      </c>
      <c r="L213" s="53" t="s">
        <v>199</v>
      </c>
      <c r="M213" s="53" t="s">
        <v>203</v>
      </c>
      <c r="N213" s="117">
        <v>1</v>
      </c>
      <c r="O213" s="118" t="s">
        <v>195</v>
      </c>
      <c r="P213" s="220">
        <f t="shared" si="78"/>
        <v>18</v>
      </c>
      <c r="Q213" s="221">
        <f t="shared" si="79"/>
        <v>4</v>
      </c>
      <c r="R213" s="222">
        <f t="shared" si="80"/>
        <v>4</v>
      </c>
      <c r="S213" s="119">
        <v>2</v>
      </c>
      <c r="T213" s="220">
        <f t="shared" si="81"/>
        <v>0</v>
      </c>
      <c r="U213" s="117">
        <v>0</v>
      </c>
      <c r="V213" s="117">
        <v>0</v>
      </c>
      <c r="W213" s="117">
        <v>0</v>
      </c>
      <c r="X213" s="118">
        <v>0</v>
      </c>
      <c r="Y213" s="220">
        <f t="shared" si="82"/>
        <v>0</v>
      </c>
      <c r="Z213" s="117">
        <v>0</v>
      </c>
      <c r="AA213" s="117">
        <v>0</v>
      </c>
      <c r="AB213" s="117">
        <v>0</v>
      </c>
      <c r="AC213" s="117">
        <v>0</v>
      </c>
      <c r="AD213" s="117">
        <v>0</v>
      </c>
      <c r="AE213" s="117">
        <v>0</v>
      </c>
      <c r="AF213" s="117">
        <v>0</v>
      </c>
      <c r="AG213" s="117">
        <v>0</v>
      </c>
      <c r="AH213" s="117">
        <v>0</v>
      </c>
      <c r="AI213" s="117">
        <v>0</v>
      </c>
      <c r="AJ213" s="117">
        <v>0</v>
      </c>
      <c r="AK213" s="117">
        <v>0</v>
      </c>
      <c r="AL213" s="117">
        <v>0</v>
      </c>
      <c r="AM213" s="117">
        <v>0</v>
      </c>
      <c r="AN213" s="117">
        <v>0</v>
      </c>
      <c r="AO213" s="117">
        <v>0</v>
      </c>
      <c r="AP213" s="117">
        <v>0</v>
      </c>
      <c r="AQ213" s="117">
        <v>0</v>
      </c>
      <c r="AR213" s="117">
        <v>0</v>
      </c>
      <c r="AS213" s="117">
        <v>0</v>
      </c>
      <c r="AT213" s="117">
        <v>0</v>
      </c>
      <c r="AU213" s="117">
        <v>0</v>
      </c>
      <c r="AV213" s="117">
        <v>0</v>
      </c>
      <c r="AW213" s="117">
        <v>0</v>
      </c>
      <c r="AX213" s="117">
        <v>0</v>
      </c>
      <c r="AY213" s="117">
        <v>0</v>
      </c>
      <c r="AZ213" s="117">
        <v>0</v>
      </c>
      <c r="BA213" s="117">
        <v>0</v>
      </c>
      <c r="BB213" s="117">
        <v>0</v>
      </c>
      <c r="BC213" s="269">
        <v>1</v>
      </c>
      <c r="BD213" s="270">
        <v>1</v>
      </c>
      <c r="BE213" s="117">
        <v>1</v>
      </c>
      <c r="BF213" s="117">
        <v>0</v>
      </c>
      <c r="BG213" s="117">
        <v>0</v>
      </c>
      <c r="BH213" s="118">
        <v>0</v>
      </c>
      <c r="BI213" s="270">
        <v>0</v>
      </c>
      <c r="BJ213" s="117">
        <v>0</v>
      </c>
      <c r="BK213" s="117">
        <v>0</v>
      </c>
      <c r="BL213" s="117">
        <v>0</v>
      </c>
      <c r="BM213" s="117">
        <v>0</v>
      </c>
      <c r="BN213" s="118">
        <v>0</v>
      </c>
      <c r="BO213" s="220">
        <f t="shared" si="83"/>
        <v>11</v>
      </c>
      <c r="BP213" s="270">
        <v>11</v>
      </c>
      <c r="BQ213" s="117">
        <v>5</v>
      </c>
      <c r="BR213" s="117">
        <v>0</v>
      </c>
      <c r="BS213" s="117">
        <v>4</v>
      </c>
      <c r="BT213" s="118">
        <v>2</v>
      </c>
      <c r="BU213" s="269">
        <v>0</v>
      </c>
      <c r="BV213" s="117">
        <v>0</v>
      </c>
      <c r="BW213" s="117">
        <v>0</v>
      </c>
      <c r="BX213" s="118">
        <v>0</v>
      </c>
      <c r="BY213" s="270">
        <v>0</v>
      </c>
      <c r="BZ213" s="117">
        <v>0</v>
      </c>
      <c r="CA213" s="117">
        <v>0</v>
      </c>
      <c r="CB213" s="117">
        <v>0</v>
      </c>
      <c r="CC213" s="117">
        <v>0</v>
      </c>
      <c r="CD213" s="117">
        <v>0</v>
      </c>
      <c r="CE213" s="117">
        <v>0</v>
      </c>
      <c r="CF213" s="117">
        <v>0</v>
      </c>
      <c r="CG213" s="118">
        <v>0</v>
      </c>
      <c r="CH213" s="270">
        <v>1</v>
      </c>
      <c r="CI213" s="117">
        <v>0</v>
      </c>
      <c r="CJ213" s="117">
        <v>0</v>
      </c>
      <c r="CK213" s="117">
        <v>0</v>
      </c>
      <c r="CL213" s="117">
        <v>0</v>
      </c>
      <c r="CM213" s="117">
        <v>0</v>
      </c>
      <c r="CN213" s="117">
        <v>0</v>
      </c>
      <c r="CO213" s="117">
        <v>0</v>
      </c>
      <c r="CP213" s="117">
        <v>0</v>
      </c>
      <c r="CQ213" s="117">
        <v>0</v>
      </c>
      <c r="CR213" s="117">
        <v>0</v>
      </c>
      <c r="CS213" s="117">
        <v>1</v>
      </c>
      <c r="CT213" s="117">
        <v>0</v>
      </c>
      <c r="CU213" s="117">
        <v>0</v>
      </c>
      <c r="CV213" s="117">
        <v>0</v>
      </c>
      <c r="CW213" s="117">
        <v>0</v>
      </c>
      <c r="CX213" s="117">
        <v>0</v>
      </c>
      <c r="CY213" s="118">
        <v>0</v>
      </c>
      <c r="CZ213" s="270">
        <v>2</v>
      </c>
      <c r="DA213" s="117">
        <v>2</v>
      </c>
      <c r="DB213" s="117">
        <v>0</v>
      </c>
      <c r="DC213" s="117">
        <v>0</v>
      </c>
      <c r="DD213" s="117">
        <v>0</v>
      </c>
      <c r="DE213" s="118">
        <v>0</v>
      </c>
    </row>
    <row r="214" spans="1:263" s="61" customFormat="1" ht="11.1" customHeight="1" x14ac:dyDescent="0.15">
      <c r="A214" s="51" t="s">
        <v>346</v>
      </c>
      <c r="B214" s="52" t="s">
        <v>966</v>
      </c>
      <c r="C214" s="53" t="s">
        <v>347</v>
      </c>
      <c r="D214" s="53" t="s">
        <v>122</v>
      </c>
      <c r="E214" s="53" t="s">
        <v>136</v>
      </c>
      <c r="F214" s="53" t="s">
        <v>72</v>
      </c>
      <c r="G214" s="53" t="s">
        <v>322</v>
      </c>
      <c r="H214" s="53" t="s">
        <v>131</v>
      </c>
      <c r="I214" s="53" t="s">
        <v>347</v>
      </c>
      <c r="J214" s="53" t="s">
        <v>65</v>
      </c>
      <c r="K214" s="53" t="s">
        <v>137</v>
      </c>
      <c r="L214" s="53" t="s">
        <v>199</v>
      </c>
      <c r="M214" s="53" t="s">
        <v>208</v>
      </c>
      <c r="N214" s="117">
        <v>1</v>
      </c>
      <c r="O214" s="118" t="s">
        <v>195</v>
      </c>
      <c r="P214" s="220">
        <f t="shared" si="78"/>
        <v>8</v>
      </c>
      <c r="Q214" s="221">
        <f t="shared" si="79"/>
        <v>2</v>
      </c>
      <c r="R214" s="222">
        <f t="shared" si="80"/>
        <v>2</v>
      </c>
      <c r="S214" s="119">
        <v>1</v>
      </c>
      <c r="T214" s="220">
        <f t="shared" si="81"/>
        <v>0</v>
      </c>
      <c r="U214" s="117">
        <v>0</v>
      </c>
      <c r="V214" s="117">
        <v>0</v>
      </c>
      <c r="W214" s="117">
        <v>0</v>
      </c>
      <c r="X214" s="118">
        <v>0</v>
      </c>
      <c r="Y214" s="220">
        <f t="shared" si="82"/>
        <v>0</v>
      </c>
      <c r="Z214" s="117">
        <v>0</v>
      </c>
      <c r="AA214" s="117">
        <v>0</v>
      </c>
      <c r="AB214" s="117">
        <v>0</v>
      </c>
      <c r="AC214" s="117">
        <v>0</v>
      </c>
      <c r="AD214" s="117">
        <v>0</v>
      </c>
      <c r="AE214" s="117">
        <v>0</v>
      </c>
      <c r="AF214" s="117">
        <v>0</v>
      </c>
      <c r="AG214" s="117">
        <v>0</v>
      </c>
      <c r="AH214" s="117">
        <v>0</v>
      </c>
      <c r="AI214" s="117">
        <v>0</v>
      </c>
      <c r="AJ214" s="117">
        <v>0</v>
      </c>
      <c r="AK214" s="117">
        <v>0</v>
      </c>
      <c r="AL214" s="117">
        <v>0</v>
      </c>
      <c r="AM214" s="117">
        <v>0</v>
      </c>
      <c r="AN214" s="117">
        <v>0</v>
      </c>
      <c r="AO214" s="117">
        <v>0</v>
      </c>
      <c r="AP214" s="117">
        <v>0</v>
      </c>
      <c r="AQ214" s="117">
        <v>0</v>
      </c>
      <c r="AR214" s="117">
        <v>0</v>
      </c>
      <c r="AS214" s="117">
        <v>0</v>
      </c>
      <c r="AT214" s="117">
        <v>0</v>
      </c>
      <c r="AU214" s="117">
        <v>0</v>
      </c>
      <c r="AV214" s="117">
        <v>0</v>
      </c>
      <c r="AW214" s="117">
        <v>0</v>
      </c>
      <c r="AX214" s="117">
        <v>0</v>
      </c>
      <c r="AY214" s="117">
        <v>0</v>
      </c>
      <c r="AZ214" s="117">
        <v>0</v>
      </c>
      <c r="BA214" s="117">
        <v>0</v>
      </c>
      <c r="BB214" s="117">
        <v>0</v>
      </c>
      <c r="BC214" s="269">
        <v>0</v>
      </c>
      <c r="BD214" s="270">
        <v>1</v>
      </c>
      <c r="BE214" s="117">
        <v>1</v>
      </c>
      <c r="BF214" s="117">
        <v>0</v>
      </c>
      <c r="BG214" s="117">
        <v>0</v>
      </c>
      <c r="BH214" s="118">
        <v>0</v>
      </c>
      <c r="BI214" s="270">
        <v>0</v>
      </c>
      <c r="BJ214" s="117">
        <v>0</v>
      </c>
      <c r="BK214" s="117">
        <v>0</v>
      </c>
      <c r="BL214" s="117">
        <v>0</v>
      </c>
      <c r="BM214" s="117">
        <v>0</v>
      </c>
      <c r="BN214" s="118">
        <v>0</v>
      </c>
      <c r="BO214" s="220">
        <f t="shared" si="83"/>
        <v>4</v>
      </c>
      <c r="BP214" s="270">
        <v>4</v>
      </c>
      <c r="BQ214" s="117">
        <v>0</v>
      </c>
      <c r="BR214" s="117">
        <v>0</v>
      </c>
      <c r="BS214" s="117">
        <v>2</v>
      </c>
      <c r="BT214" s="118">
        <v>2</v>
      </c>
      <c r="BU214" s="269">
        <v>0</v>
      </c>
      <c r="BV214" s="117">
        <v>0</v>
      </c>
      <c r="BW214" s="117">
        <v>0</v>
      </c>
      <c r="BX214" s="118">
        <v>0</v>
      </c>
      <c r="BY214" s="270">
        <v>0</v>
      </c>
      <c r="BZ214" s="117">
        <v>0</v>
      </c>
      <c r="CA214" s="117">
        <v>0</v>
      </c>
      <c r="CB214" s="117">
        <v>0</v>
      </c>
      <c r="CC214" s="117">
        <v>0</v>
      </c>
      <c r="CD214" s="117">
        <v>0</v>
      </c>
      <c r="CE214" s="117">
        <v>0</v>
      </c>
      <c r="CF214" s="117">
        <v>0</v>
      </c>
      <c r="CG214" s="118">
        <v>0</v>
      </c>
      <c r="CH214" s="270">
        <v>2</v>
      </c>
      <c r="CI214" s="117">
        <v>0</v>
      </c>
      <c r="CJ214" s="117">
        <v>1</v>
      </c>
      <c r="CK214" s="117">
        <v>0</v>
      </c>
      <c r="CL214" s="117">
        <v>0</v>
      </c>
      <c r="CM214" s="117">
        <v>0</v>
      </c>
      <c r="CN214" s="117">
        <v>0</v>
      </c>
      <c r="CO214" s="117">
        <v>0</v>
      </c>
      <c r="CP214" s="117">
        <v>0</v>
      </c>
      <c r="CQ214" s="117">
        <v>0</v>
      </c>
      <c r="CR214" s="117">
        <v>0</v>
      </c>
      <c r="CS214" s="117">
        <v>1</v>
      </c>
      <c r="CT214" s="117">
        <v>0</v>
      </c>
      <c r="CU214" s="117">
        <v>0</v>
      </c>
      <c r="CV214" s="117">
        <v>0</v>
      </c>
      <c r="CW214" s="117">
        <v>0</v>
      </c>
      <c r="CX214" s="117">
        <v>0</v>
      </c>
      <c r="CY214" s="118">
        <v>0</v>
      </c>
      <c r="CZ214" s="270">
        <v>0</v>
      </c>
      <c r="DA214" s="117">
        <v>0</v>
      </c>
      <c r="DB214" s="117">
        <v>0</v>
      </c>
      <c r="DC214" s="117">
        <v>0</v>
      </c>
      <c r="DD214" s="117">
        <v>0</v>
      </c>
      <c r="DE214" s="118">
        <v>0</v>
      </c>
    </row>
    <row r="215" spans="1:263" s="61" customFormat="1" ht="11.1" customHeight="1" x14ac:dyDescent="0.15">
      <c r="A215" s="51" t="s">
        <v>349</v>
      </c>
      <c r="B215" s="52" t="s">
        <v>966</v>
      </c>
      <c r="C215" s="53" t="s">
        <v>256</v>
      </c>
      <c r="D215" s="53" t="s">
        <v>122</v>
      </c>
      <c r="E215" s="53" t="s">
        <v>136</v>
      </c>
      <c r="F215" s="53" t="s">
        <v>72</v>
      </c>
      <c r="G215" s="53" t="s">
        <v>322</v>
      </c>
      <c r="H215" s="53" t="s">
        <v>192</v>
      </c>
      <c r="I215" s="53" t="s">
        <v>256</v>
      </c>
      <c r="J215" s="53" t="s">
        <v>65</v>
      </c>
      <c r="K215" s="53" t="s">
        <v>137</v>
      </c>
      <c r="L215" s="53" t="s">
        <v>199</v>
      </c>
      <c r="M215" s="53" t="s">
        <v>206</v>
      </c>
      <c r="N215" s="117">
        <v>1</v>
      </c>
      <c r="O215" s="118" t="s">
        <v>195</v>
      </c>
      <c r="P215" s="220">
        <f t="shared" si="78"/>
        <v>3</v>
      </c>
      <c r="Q215" s="221">
        <f t="shared" si="79"/>
        <v>1</v>
      </c>
      <c r="R215" s="222">
        <f t="shared" si="80"/>
        <v>1</v>
      </c>
      <c r="S215" s="119">
        <v>0</v>
      </c>
      <c r="T215" s="220">
        <f t="shared" si="81"/>
        <v>0</v>
      </c>
      <c r="U215" s="117">
        <v>0</v>
      </c>
      <c r="V215" s="117">
        <v>0</v>
      </c>
      <c r="W215" s="117">
        <v>0</v>
      </c>
      <c r="X215" s="118">
        <v>0</v>
      </c>
      <c r="Y215" s="220">
        <f t="shared" si="82"/>
        <v>0</v>
      </c>
      <c r="Z215" s="117">
        <v>0</v>
      </c>
      <c r="AA215" s="117">
        <v>0</v>
      </c>
      <c r="AB215" s="117">
        <v>0</v>
      </c>
      <c r="AC215" s="117">
        <v>0</v>
      </c>
      <c r="AD215" s="117">
        <v>0</v>
      </c>
      <c r="AE215" s="117">
        <v>0</v>
      </c>
      <c r="AF215" s="117">
        <v>0</v>
      </c>
      <c r="AG215" s="117">
        <v>0</v>
      </c>
      <c r="AH215" s="117">
        <v>0</v>
      </c>
      <c r="AI215" s="117">
        <v>0</v>
      </c>
      <c r="AJ215" s="117">
        <v>0</v>
      </c>
      <c r="AK215" s="117">
        <v>0</v>
      </c>
      <c r="AL215" s="117">
        <v>0</v>
      </c>
      <c r="AM215" s="117">
        <v>0</v>
      </c>
      <c r="AN215" s="117">
        <v>0</v>
      </c>
      <c r="AO215" s="117">
        <v>0</v>
      </c>
      <c r="AP215" s="117">
        <v>0</v>
      </c>
      <c r="AQ215" s="117">
        <v>0</v>
      </c>
      <c r="AR215" s="117">
        <v>0</v>
      </c>
      <c r="AS215" s="117">
        <v>0</v>
      </c>
      <c r="AT215" s="117">
        <v>0</v>
      </c>
      <c r="AU215" s="117">
        <v>0</v>
      </c>
      <c r="AV215" s="117">
        <v>0</v>
      </c>
      <c r="AW215" s="117">
        <v>0</v>
      </c>
      <c r="AX215" s="117">
        <v>0</v>
      </c>
      <c r="AY215" s="117">
        <v>0</v>
      </c>
      <c r="AZ215" s="117">
        <v>0</v>
      </c>
      <c r="BA215" s="117">
        <v>0</v>
      </c>
      <c r="BB215" s="117">
        <v>0</v>
      </c>
      <c r="BC215" s="269">
        <v>0</v>
      </c>
      <c r="BD215" s="270">
        <v>1</v>
      </c>
      <c r="BE215" s="117">
        <v>1</v>
      </c>
      <c r="BF215" s="117">
        <v>0</v>
      </c>
      <c r="BG215" s="117">
        <v>0</v>
      </c>
      <c r="BH215" s="118">
        <v>0</v>
      </c>
      <c r="BI215" s="270">
        <v>0</v>
      </c>
      <c r="BJ215" s="117">
        <v>0</v>
      </c>
      <c r="BK215" s="117">
        <v>0</v>
      </c>
      <c r="BL215" s="117">
        <v>0</v>
      </c>
      <c r="BM215" s="117">
        <v>0</v>
      </c>
      <c r="BN215" s="118">
        <v>0</v>
      </c>
      <c r="BO215" s="220">
        <f t="shared" si="83"/>
        <v>2</v>
      </c>
      <c r="BP215" s="270">
        <v>2</v>
      </c>
      <c r="BQ215" s="117">
        <v>0</v>
      </c>
      <c r="BR215" s="117">
        <v>0</v>
      </c>
      <c r="BS215" s="117">
        <v>1</v>
      </c>
      <c r="BT215" s="118">
        <v>1</v>
      </c>
      <c r="BU215" s="269">
        <v>0</v>
      </c>
      <c r="BV215" s="117">
        <v>0</v>
      </c>
      <c r="BW215" s="117">
        <v>0</v>
      </c>
      <c r="BX215" s="118">
        <v>0</v>
      </c>
      <c r="BY215" s="270">
        <v>0</v>
      </c>
      <c r="BZ215" s="117">
        <v>0</v>
      </c>
      <c r="CA215" s="117">
        <v>0</v>
      </c>
      <c r="CB215" s="117">
        <v>0</v>
      </c>
      <c r="CC215" s="117">
        <v>0</v>
      </c>
      <c r="CD215" s="117">
        <v>0</v>
      </c>
      <c r="CE215" s="117">
        <v>0</v>
      </c>
      <c r="CF215" s="117">
        <v>0</v>
      </c>
      <c r="CG215" s="118">
        <v>0</v>
      </c>
      <c r="CH215" s="270">
        <v>0</v>
      </c>
      <c r="CI215" s="117">
        <v>0</v>
      </c>
      <c r="CJ215" s="117">
        <v>0</v>
      </c>
      <c r="CK215" s="117">
        <v>0</v>
      </c>
      <c r="CL215" s="117">
        <v>0</v>
      </c>
      <c r="CM215" s="117">
        <v>0</v>
      </c>
      <c r="CN215" s="117">
        <v>0</v>
      </c>
      <c r="CO215" s="117">
        <v>0</v>
      </c>
      <c r="CP215" s="117">
        <v>0</v>
      </c>
      <c r="CQ215" s="117">
        <v>0</v>
      </c>
      <c r="CR215" s="117">
        <v>0</v>
      </c>
      <c r="CS215" s="117">
        <v>0</v>
      </c>
      <c r="CT215" s="117">
        <v>0</v>
      </c>
      <c r="CU215" s="117">
        <v>0</v>
      </c>
      <c r="CV215" s="117">
        <v>0</v>
      </c>
      <c r="CW215" s="117">
        <v>0</v>
      </c>
      <c r="CX215" s="117">
        <v>0</v>
      </c>
      <c r="CY215" s="118">
        <v>0</v>
      </c>
      <c r="CZ215" s="270">
        <v>0</v>
      </c>
      <c r="DA215" s="117">
        <v>0</v>
      </c>
      <c r="DB215" s="117">
        <v>0</v>
      </c>
      <c r="DC215" s="117">
        <v>0</v>
      </c>
      <c r="DD215" s="117">
        <v>0</v>
      </c>
      <c r="DE215" s="118">
        <v>0</v>
      </c>
    </row>
    <row r="216" spans="1:263" s="61" customFormat="1" ht="11.1" customHeight="1" x14ac:dyDescent="0.15">
      <c r="A216" s="51" t="s">
        <v>350</v>
      </c>
      <c r="B216" s="52" t="s">
        <v>966</v>
      </c>
      <c r="C216" s="53" t="s">
        <v>351</v>
      </c>
      <c r="D216" s="53" t="s">
        <v>122</v>
      </c>
      <c r="E216" s="53" t="s">
        <v>136</v>
      </c>
      <c r="F216" s="53" t="s">
        <v>72</v>
      </c>
      <c r="G216" s="53" t="s">
        <v>322</v>
      </c>
      <c r="H216" s="53" t="s">
        <v>251</v>
      </c>
      <c r="I216" s="53" t="s">
        <v>351</v>
      </c>
      <c r="J216" s="53" t="s">
        <v>65</v>
      </c>
      <c r="K216" s="53" t="s">
        <v>137</v>
      </c>
      <c r="L216" s="53" t="s">
        <v>199</v>
      </c>
      <c r="M216" s="53" t="s">
        <v>205</v>
      </c>
      <c r="N216" s="117">
        <v>1</v>
      </c>
      <c r="O216" s="118" t="s">
        <v>195</v>
      </c>
      <c r="P216" s="220">
        <f t="shared" si="78"/>
        <v>14</v>
      </c>
      <c r="Q216" s="221">
        <f t="shared" si="79"/>
        <v>5</v>
      </c>
      <c r="R216" s="222">
        <f t="shared" si="80"/>
        <v>5</v>
      </c>
      <c r="S216" s="119">
        <v>3</v>
      </c>
      <c r="T216" s="220">
        <f t="shared" si="81"/>
        <v>0</v>
      </c>
      <c r="U216" s="117">
        <v>0</v>
      </c>
      <c r="V216" s="117">
        <v>0</v>
      </c>
      <c r="W216" s="117">
        <v>0</v>
      </c>
      <c r="X216" s="118">
        <v>0</v>
      </c>
      <c r="Y216" s="220">
        <f t="shared" si="82"/>
        <v>0</v>
      </c>
      <c r="Z216" s="117">
        <v>0</v>
      </c>
      <c r="AA216" s="117">
        <v>0</v>
      </c>
      <c r="AB216" s="117">
        <v>0</v>
      </c>
      <c r="AC216" s="117">
        <v>0</v>
      </c>
      <c r="AD216" s="117">
        <v>0</v>
      </c>
      <c r="AE216" s="117">
        <v>0</v>
      </c>
      <c r="AF216" s="117">
        <v>0</v>
      </c>
      <c r="AG216" s="117">
        <v>0</v>
      </c>
      <c r="AH216" s="117">
        <v>0</v>
      </c>
      <c r="AI216" s="117">
        <v>0</v>
      </c>
      <c r="AJ216" s="117">
        <v>0</v>
      </c>
      <c r="AK216" s="117">
        <v>0</v>
      </c>
      <c r="AL216" s="117">
        <v>0</v>
      </c>
      <c r="AM216" s="117">
        <v>0</v>
      </c>
      <c r="AN216" s="117">
        <v>0</v>
      </c>
      <c r="AO216" s="117">
        <v>0</v>
      </c>
      <c r="AP216" s="117">
        <v>0</v>
      </c>
      <c r="AQ216" s="117">
        <v>0</v>
      </c>
      <c r="AR216" s="117">
        <v>0</v>
      </c>
      <c r="AS216" s="117">
        <v>0</v>
      </c>
      <c r="AT216" s="117">
        <v>0</v>
      </c>
      <c r="AU216" s="117">
        <v>0</v>
      </c>
      <c r="AV216" s="117">
        <v>0</v>
      </c>
      <c r="AW216" s="117">
        <v>0</v>
      </c>
      <c r="AX216" s="117">
        <v>0</v>
      </c>
      <c r="AY216" s="117">
        <v>0</v>
      </c>
      <c r="AZ216" s="117">
        <v>0</v>
      </c>
      <c r="BA216" s="117">
        <v>0</v>
      </c>
      <c r="BB216" s="117">
        <v>0</v>
      </c>
      <c r="BC216" s="269">
        <v>0</v>
      </c>
      <c r="BD216" s="270">
        <v>2</v>
      </c>
      <c r="BE216" s="117">
        <v>2</v>
      </c>
      <c r="BF216" s="117">
        <v>0</v>
      </c>
      <c r="BG216" s="117">
        <v>0</v>
      </c>
      <c r="BH216" s="118">
        <v>0</v>
      </c>
      <c r="BI216" s="270">
        <v>0</v>
      </c>
      <c r="BJ216" s="117">
        <v>0</v>
      </c>
      <c r="BK216" s="117">
        <v>0</v>
      </c>
      <c r="BL216" s="117">
        <v>0</v>
      </c>
      <c r="BM216" s="117">
        <v>0</v>
      </c>
      <c r="BN216" s="118">
        <v>0</v>
      </c>
      <c r="BO216" s="220">
        <f t="shared" si="83"/>
        <v>6</v>
      </c>
      <c r="BP216" s="270">
        <v>6</v>
      </c>
      <c r="BQ216" s="117">
        <v>1</v>
      </c>
      <c r="BR216" s="117">
        <v>0</v>
      </c>
      <c r="BS216" s="117">
        <v>3</v>
      </c>
      <c r="BT216" s="118">
        <v>2</v>
      </c>
      <c r="BU216" s="269">
        <v>0</v>
      </c>
      <c r="BV216" s="117">
        <v>0</v>
      </c>
      <c r="BW216" s="117">
        <v>0</v>
      </c>
      <c r="BX216" s="118">
        <v>0</v>
      </c>
      <c r="BY216" s="270">
        <v>0</v>
      </c>
      <c r="BZ216" s="117">
        <v>0</v>
      </c>
      <c r="CA216" s="117">
        <v>0</v>
      </c>
      <c r="CB216" s="117">
        <v>0</v>
      </c>
      <c r="CC216" s="117">
        <v>0</v>
      </c>
      <c r="CD216" s="117">
        <v>0</v>
      </c>
      <c r="CE216" s="117">
        <v>0</v>
      </c>
      <c r="CF216" s="117">
        <v>0</v>
      </c>
      <c r="CG216" s="118">
        <v>0</v>
      </c>
      <c r="CH216" s="270">
        <v>2</v>
      </c>
      <c r="CI216" s="117">
        <v>0</v>
      </c>
      <c r="CJ216" s="117">
        <v>0</v>
      </c>
      <c r="CK216" s="117">
        <v>0</v>
      </c>
      <c r="CL216" s="117">
        <v>0</v>
      </c>
      <c r="CM216" s="117">
        <v>0</v>
      </c>
      <c r="CN216" s="117">
        <v>0</v>
      </c>
      <c r="CO216" s="117">
        <v>0</v>
      </c>
      <c r="CP216" s="117">
        <v>0</v>
      </c>
      <c r="CQ216" s="117">
        <v>0</v>
      </c>
      <c r="CR216" s="117">
        <v>0</v>
      </c>
      <c r="CS216" s="117">
        <v>2</v>
      </c>
      <c r="CT216" s="117">
        <v>0</v>
      </c>
      <c r="CU216" s="117">
        <v>0</v>
      </c>
      <c r="CV216" s="117">
        <v>0</v>
      </c>
      <c r="CW216" s="117">
        <v>0</v>
      </c>
      <c r="CX216" s="117">
        <v>0</v>
      </c>
      <c r="CY216" s="118">
        <v>0</v>
      </c>
      <c r="CZ216" s="270">
        <v>1</v>
      </c>
      <c r="DA216" s="117">
        <v>1</v>
      </c>
      <c r="DB216" s="117">
        <v>0</v>
      </c>
      <c r="DC216" s="117">
        <v>0</v>
      </c>
      <c r="DD216" s="117">
        <v>0</v>
      </c>
      <c r="DE216" s="118">
        <v>0</v>
      </c>
    </row>
    <row r="217" spans="1:263" s="61" customFormat="1" ht="11.1" customHeight="1" x14ac:dyDescent="0.15">
      <c r="A217" s="51" t="s">
        <v>815</v>
      </c>
      <c r="B217" s="52" t="s">
        <v>966</v>
      </c>
      <c r="C217" s="53" t="s">
        <v>816</v>
      </c>
      <c r="D217" s="53" t="s">
        <v>122</v>
      </c>
      <c r="E217" s="53" t="s">
        <v>136</v>
      </c>
      <c r="F217" s="53" t="s">
        <v>72</v>
      </c>
      <c r="G217" s="53" t="s">
        <v>322</v>
      </c>
      <c r="H217" s="53" t="s">
        <v>251</v>
      </c>
      <c r="I217" s="53" t="s">
        <v>351</v>
      </c>
      <c r="J217" s="53" t="s">
        <v>65</v>
      </c>
      <c r="K217" s="53" t="s">
        <v>137</v>
      </c>
      <c r="L217" s="53" t="s">
        <v>199</v>
      </c>
      <c r="M217" s="53" t="s">
        <v>219</v>
      </c>
      <c r="N217" s="117">
        <v>1</v>
      </c>
      <c r="O217" s="118" t="s">
        <v>219</v>
      </c>
      <c r="P217" s="220">
        <f t="shared" si="78"/>
        <v>16</v>
      </c>
      <c r="Q217" s="221">
        <f t="shared" si="79"/>
        <v>4</v>
      </c>
      <c r="R217" s="222">
        <f t="shared" si="80"/>
        <v>4</v>
      </c>
      <c r="S217" s="119">
        <v>2</v>
      </c>
      <c r="T217" s="220">
        <f t="shared" si="81"/>
        <v>0</v>
      </c>
      <c r="U217" s="117">
        <v>0</v>
      </c>
      <c r="V217" s="117">
        <v>0</v>
      </c>
      <c r="W217" s="117">
        <v>0</v>
      </c>
      <c r="X217" s="118">
        <v>0</v>
      </c>
      <c r="Y217" s="220">
        <f t="shared" si="82"/>
        <v>0</v>
      </c>
      <c r="Z217" s="117">
        <v>0</v>
      </c>
      <c r="AA217" s="117">
        <v>0</v>
      </c>
      <c r="AB217" s="117">
        <v>0</v>
      </c>
      <c r="AC217" s="117">
        <v>0</v>
      </c>
      <c r="AD217" s="117">
        <v>0</v>
      </c>
      <c r="AE217" s="117">
        <v>0</v>
      </c>
      <c r="AF217" s="117">
        <v>0</v>
      </c>
      <c r="AG217" s="117">
        <v>0</v>
      </c>
      <c r="AH217" s="117">
        <v>0</v>
      </c>
      <c r="AI217" s="117">
        <v>0</v>
      </c>
      <c r="AJ217" s="117">
        <v>0</v>
      </c>
      <c r="AK217" s="117">
        <v>0</v>
      </c>
      <c r="AL217" s="117">
        <v>0</v>
      </c>
      <c r="AM217" s="117">
        <v>0</v>
      </c>
      <c r="AN217" s="117">
        <v>0</v>
      </c>
      <c r="AO217" s="117">
        <v>0</v>
      </c>
      <c r="AP217" s="117">
        <v>0</v>
      </c>
      <c r="AQ217" s="117">
        <v>0</v>
      </c>
      <c r="AR217" s="117">
        <v>0</v>
      </c>
      <c r="AS217" s="117">
        <v>0</v>
      </c>
      <c r="AT217" s="117">
        <v>0</v>
      </c>
      <c r="AU217" s="117">
        <v>0</v>
      </c>
      <c r="AV217" s="117">
        <v>0</v>
      </c>
      <c r="AW217" s="117">
        <v>0</v>
      </c>
      <c r="AX217" s="117">
        <v>0</v>
      </c>
      <c r="AY217" s="117">
        <v>0</v>
      </c>
      <c r="AZ217" s="117">
        <v>0</v>
      </c>
      <c r="BA217" s="117">
        <v>0</v>
      </c>
      <c r="BB217" s="117">
        <v>0</v>
      </c>
      <c r="BC217" s="269">
        <v>1</v>
      </c>
      <c r="BD217" s="270">
        <v>1</v>
      </c>
      <c r="BE217" s="117">
        <v>1</v>
      </c>
      <c r="BF217" s="117">
        <v>0</v>
      </c>
      <c r="BG217" s="117">
        <v>0</v>
      </c>
      <c r="BH217" s="118">
        <v>0</v>
      </c>
      <c r="BI217" s="270">
        <v>0</v>
      </c>
      <c r="BJ217" s="117">
        <v>0</v>
      </c>
      <c r="BK217" s="117">
        <v>0</v>
      </c>
      <c r="BL217" s="117">
        <v>0</v>
      </c>
      <c r="BM217" s="117">
        <v>0</v>
      </c>
      <c r="BN217" s="118">
        <v>0</v>
      </c>
      <c r="BO217" s="220">
        <f t="shared" si="83"/>
        <v>5</v>
      </c>
      <c r="BP217" s="270">
        <v>5</v>
      </c>
      <c r="BQ217" s="117">
        <v>1</v>
      </c>
      <c r="BR217" s="117">
        <v>0</v>
      </c>
      <c r="BS217" s="117">
        <v>1</v>
      </c>
      <c r="BT217" s="118">
        <v>3</v>
      </c>
      <c r="BU217" s="269">
        <v>0</v>
      </c>
      <c r="BV217" s="117">
        <v>0</v>
      </c>
      <c r="BW217" s="117">
        <v>0</v>
      </c>
      <c r="BX217" s="118">
        <v>0</v>
      </c>
      <c r="BY217" s="270">
        <v>2</v>
      </c>
      <c r="BZ217" s="117">
        <v>0</v>
      </c>
      <c r="CA217" s="117">
        <v>0</v>
      </c>
      <c r="CB217" s="117">
        <v>0</v>
      </c>
      <c r="CC217" s="117">
        <v>0</v>
      </c>
      <c r="CD217" s="117">
        <v>0</v>
      </c>
      <c r="CE217" s="117">
        <v>2</v>
      </c>
      <c r="CF217" s="117">
        <v>0</v>
      </c>
      <c r="CG217" s="118">
        <v>0</v>
      </c>
      <c r="CH217" s="270">
        <v>2</v>
      </c>
      <c r="CI217" s="117">
        <v>0</v>
      </c>
      <c r="CJ217" s="117">
        <v>1</v>
      </c>
      <c r="CK217" s="117">
        <v>0</v>
      </c>
      <c r="CL217" s="117">
        <v>1</v>
      </c>
      <c r="CM217" s="117">
        <v>0</v>
      </c>
      <c r="CN217" s="117">
        <v>0</v>
      </c>
      <c r="CO217" s="117">
        <v>0</v>
      </c>
      <c r="CP217" s="117">
        <v>0</v>
      </c>
      <c r="CQ217" s="117">
        <v>0</v>
      </c>
      <c r="CR217" s="117">
        <v>0</v>
      </c>
      <c r="CS217" s="117">
        <v>0</v>
      </c>
      <c r="CT217" s="117">
        <v>0</v>
      </c>
      <c r="CU217" s="117">
        <v>0</v>
      </c>
      <c r="CV217" s="117">
        <v>0</v>
      </c>
      <c r="CW217" s="117">
        <v>0</v>
      </c>
      <c r="CX217" s="117">
        <v>0</v>
      </c>
      <c r="CY217" s="118">
        <v>0</v>
      </c>
      <c r="CZ217" s="270">
        <v>3</v>
      </c>
      <c r="DA217" s="117">
        <v>1</v>
      </c>
      <c r="DB217" s="117">
        <v>1</v>
      </c>
      <c r="DC217" s="117">
        <v>0</v>
      </c>
      <c r="DD217" s="117">
        <v>1</v>
      </c>
      <c r="DE217" s="118">
        <v>0</v>
      </c>
    </row>
    <row r="218" spans="1:263" s="217" customFormat="1" ht="11.1" customHeight="1" x14ac:dyDescent="0.15">
      <c r="A218" s="208"/>
      <c r="B218" s="209"/>
      <c r="C218" s="209" t="s">
        <v>137</v>
      </c>
      <c r="D218" s="209"/>
      <c r="E218" s="209"/>
      <c r="F218" s="209"/>
      <c r="G218" s="209"/>
      <c r="H218" s="209"/>
      <c r="I218" s="209"/>
      <c r="J218" s="209"/>
      <c r="K218" s="209"/>
      <c r="L218" s="209"/>
      <c r="M218" s="209"/>
      <c r="N218" s="218">
        <f>SUM(N219:N231)</f>
        <v>13</v>
      </c>
      <c r="O218" s="219"/>
      <c r="P218" s="220">
        <f t="shared" si="78"/>
        <v>220</v>
      </c>
      <c r="Q218" s="221">
        <f t="shared" si="79"/>
        <v>45</v>
      </c>
      <c r="R218" s="222">
        <f t="shared" si="80"/>
        <v>45</v>
      </c>
      <c r="S218" s="223">
        <f t="shared" ref="S218:CD218" si="86">SUM(S219:S231)</f>
        <v>27</v>
      </c>
      <c r="T218" s="220">
        <f t="shared" si="81"/>
        <v>0</v>
      </c>
      <c r="U218" s="218">
        <f t="shared" si="86"/>
        <v>0</v>
      </c>
      <c r="V218" s="218">
        <f t="shared" si="86"/>
        <v>0</v>
      </c>
      <c r="W218" s="218">
        <f t="shared" si="86"/>
        <v>0</v>
      </c>
      <c r="X218" s="219">
        <f t="shared" si="86"/>
        <v>0</v>
      </c>
      <c r="Y218" s="220">
        <f t="shared" si="82"/>
        <v>1</v>
      </c>
      <c r="Z218" s="218">
        <f t="shared" si="86"/>
        <v>0</v>
      </c>
      <c r="AA218" s="218">
        <f t="shared" si="86"/>
        <v>0</v>
      </c>
      <c r="AB218" s="218">
        <f t="shared" si="86"/>
        <v>0</v>
      </c>
      <c r="AC218" s="218">
        <f t="shared" si="86"/>
        <v>0</v>
      </c>
      <c r="AD218" s="218">
        <f t="shared" si="86"/>
        <v>0</v>
      </c>
      <c r="AE218" s="218">
        <f t="shared" si="86"/>
        <v>1</v>
      </c>
      <c r="AF218" s="218">
        <f t="shared" si="86"/>
        <v>0</v>
      </c>
      <c r="AG218" s="218">
        <f t="shared" si="86"/>
        <v>0</v>
      </c>
      <c r="AH218" s="218">
        <f t="shared" si="86"/>
        <v>0</v>
      </c>
      <c r="AI218" s="218">
        <f t="shared" si="86"/>
        <v>0</v>
      </c>
      <c r="AJ218" s="218">
        <f t="shared" si="86"/>
        <v>0</v>
      </c>
      <c r="AK218" s="218">
        <f t="shared" si="86"/>
        <v>0</v>
      </c>
      <c r="AL218" s="218">
        <f t="shared" si="86"/>
        <v>0</v>
      </c>
      <c r="AM218" s="218">
        <f t="shared" si="86"/>
        <v>0</v>
      </c>
      <c r="AN218" s="218">
        <f t="shared" si="86"/>
        <v>0</v>
      </c>
      <c r="AO218" s="218">
        <f t="shared" si="86"/>
        <v>0</v>
      </c>
      <c r="AP218" s="218">
        <f t="shared" si="86"/>
        <v>0</v>
      </c>
      <c r="AQ218" s="218">
        <f t="shared" si="86"/>
        <v>0</v>
      </c>
      <c r="AR218" s="218">
        <f t="shared" si="86"/>
        <v>0</v>
      </c>
      <c r="AS218" s="218">
        <f t="shared" si="86"/>
        <v>0</v>
      </c>
      <c r="AT218" s="218">
        <f t="shared" si="86"/>
        <v>0</v>
      </c>
      <c r="AU218" s="218">
        <f t="shared" si="86"/>
        <v>0</v>
      </c>
      <c r="AV218" s="218">
        <f t="shared" si="86"/>
        <v>0</v>
      </c>
      <c r="AW218" s="218">
        <f t="shared" si="86"/>
        <v>0</v>
      </c>
      <c r="AX218" s="218">
        <f t="shared" si="86"/>
        <v>0</v>
      </c>
      <c r="AY218" s="218">
        <f t="shared" si="86"/>
        <v>0</v>
      </c>
      <c r="AZ218" s="218">
        <f t="shared" si="86"/>
        <v>0</v>
      </c>
      <c r="BA218" s="218">
        <f t="shared" si="86"/>
        <v>0</v>
      </c>
      <c r="BB218" s="218">
        <f t="shared" si="86"/>
        <v>0</v>
      </c>
      <c r="BC218" s="218">
        <f>SUM(BC219:BC231)</f>
        <v>4</v>
      </c>
      <c r="BD218" s="224">
        <f t="shared" si="86"/>
        <v>13</v>
      </c>
      <c r="BE218" s="218">
        <f t="shared" si="86"/>
        <v>9</v>
      </c>
      <c r="BF218" s="218">
        <f t="shared" si="86"/>
        <v>4</v>
      </c>
      <c r="BG218" s="218">
        <f t="shared" si="86"/>
        <v>0</v>
      </c>
      <c r="BH218" s="219">
        <f t="shared" si="86"/>
        <v>0</v>
      </c>
      <c r="BI218" s="224">
        <f t="shared" si="86"/>
        <v>0</v>
      </c>
      <c r="BJ218" s="218">
        <f t="shared" si="86"/>
        <v>0</v>
      </c>
      <c r="BK218" s="218">
        <f t="shared" si="86"/>
        <v>0</v>
      </c>
      <c r="BL218" s="218">
        <f t="shared" si="86"/>
        <v>0</v>
      </c>
      <c r="BM218" s="218">
        <f t="shared" si="86"/>
        <v>0</v>
      </c>
      <c r="BN218" s="219">
        <f t="shared" si="86"/>
        <v>0</v>
      </c>
      <c r="BO218" s="220">
        <f t="shared" si="83"/>
        <v>94</v>
      </c>
      <c r="BP218" s="224">
        <f t="shared" si="86"/>
        <v>93</v>
      </c>
      <c r="BQ218" s="218">
        <f t="shared" si="86"/>
        <v>35</v>
      </c>
      <c r="BR218" s="218">
        <f t="shared" si="86"/>
        <v>0</v>
      </c>
      <c r="BS218" s="218">
        <f t="shared" si="86"/>
        <v>45</v>
      </c>
      <c r="BT218" s="219">
        <f t="shared" si="86"/>
        <v>13</v>
      </c>
      <c r="BU218" s="218">
        <f t="shared" si="86"/>
        <v>1</v>
      </c>
      <c r="BV218" s="218">
        <f t="shared" si="86"/>
        <v>1</v>
      </c>
      <c r="BW218" s="218">
        <f t="shared" si="86"/>
        <v>0</v>
      </c>
      <c r="BX218" s="219">
        <f t="shared" si="86"/>
        <v>0</v>
      </c>
      <c r="BY218" s="224">
        <f t="shared" si="86"/>
        <v>28</v>
      </c>
      <c r="BZ218" s="218">
        <f t="shared" si="86"/>
        <v>3</v>
      </c>
      <c r="CA218" s="218">
        <f t="shared" si="86"/>
        <v>3</v>
      </c>
      <c r="CB218" s="218">
        <f t="shared" si="86"/>
        <v>0</v>
      </c>
      <c r="CC218" s="218">
        <f t="shared" si="86"/>
        <v>0</v>
      </c>
      <c r="CD218" s="218">
        <f t="shared" si="86"/>
        <v>7</v>
      </c>
      <c r="CE218" s="218">
        <f t="shared" ref="CE218:DE218" si="87">SUM(CE219:CE231)</f>
        <v>14</v>
      </c>
      <c r="CF218" s="218">
        <f t="shared" si="87"/>
        <v>0</v>
      </c>
      <c r="CG218" s="219">
        <f t="shared" si="87"/>
        <v>1</v>
      </c>
      <c r="CH218" s="224">
        <f t="shared" si="87"/>
        <v>32</v>
      </c>
      <c r="CI218" s="218">
        <f t="shared" si="87"/>
        <v>0</v>
      </c>
      <c r="CJ218" s="218">
        <f t="shared" si="87"/>
        <v>8</v>
      </c>
      <c r="CK218" s="218">
        <f t="shared" si="87"/>
        <v>0</v>
      </c>
      <c r="CL218" s="218">
        <f t="shared" si="87"/>
        <v>6</v>
      </c>
      <c r="CM218" s="218">
        <f t="shared" si="87"/>
        <v>3</v>
      </c>
      <c r="CN218" s="218">
        <f t="shared" si="87"/>
        <v>0</v>
      </c>
      <c r="CO218" s="218">
        <f t="shared" si="87"/>
        <v>0</v>
      </c>
      <c r="CP218" s="218">
        <f t="shared" si="87"/>
        <v>0</v>
      </c>
      <c r="CQ218" s="218">
        <f t="shared" si="87"/>
        <v>0</v>
      </c>
      <c r="CR218" s="218">
        <f t="shared" si="87"/>
        <v>0</v>
      </c>
      <c r="CS218" s="218">
        <f t="shared" si="87"/>
        <v>15</v>
      </c>
      <c r="CT218" s="218">
        <f t="shared" si="87"/>
        <v>0</v>
      </c>
      <c r="CU218" s="218">
        <f t="shared" si="87"/>
        <v>0</v>
      </c>
      <c r="CV218" s="218">
        <f t="shared" si="87"/>
        <v>0</v>
      </c>
      <c r="CW218" s="218">
        <f t="shared" si="87"/>
        <v>0</v>
      </c>
      <c r="CX218" s="218">
        <f t="shared" si="87"/>
        <v>0</v>
      </c>
      <c r="CY218" s="219">
        <f t="shared" si="87"/>
        <v>0</v>
      </c>
      <c r="CZ218" s="224">
        <f t="shared" si="87"/>
        <v>21</v>
      </c>
      <c r="DA218" s="218">
        <f t="shared" si="87"/>
        <v>15</v>
      </c>
      <c r="DB218" s="218">
        <f t="shared" si="87"/>
        <v>2</v>
      </c>
      <c r="DC218" s="218">
        <f t="shared" si="87"/>
        <v>0</v>
      </c>
      <c r="DD218" s="218">
        <f t="shared" si="87"/>
        <v>0</v>
      </c>
      <c r="DE218" s="219">
        <f t="shared" si="87"/>
        <v>4</v>
      </c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</row>
    <row r="219" spans="1:263" s="61" customFormat="1" ht="11.1" customHeight="1" x14ac:dyDescent="0.15">
      <c r="A219" s="51" t="s">
        <v>378</v>
      </c>
      <c r="B219" s="52" t="s">
        <v>966</v>
      </c>
      <c r="C219" s="53" t="s">
        <v>108</v>
      </c>
      <c r="D219" s="53" t="s">
        <v>122</v>
      </c>
      <c r="E219" s="53" t="s">
        <v>136</v>
      </c>
      <c r="F219" s="53" t="s">
        <v>68</v>
      </c>
      <c r="G219" s="53" t="s">
        <v>137</v>
      </c>
      <c r="H219" s="53" t="s">
        <v>51</v>
      </c>
      <c r="I219" s="53" t="s">
        <v>137</v>
      </c>
      <c r="J219" s="53" t="s">
        <v>65</v>
      </c>
      <c r="K219" s="53" t="s">
        <v>137</v>
      </c>
      <c r="L219" s="53" t="s">
        <v>199</v>
      </c>
      <c r="M219" s="53" t="s">
        <v>207</v>
      </c>
      <c r="N219" s="117">
        <v>1</v>
      </c>
      <c r="O219" s="118" t="s">
        <v>195</v>
      </c>
      <c r="P219" s="220">
        <f t="shared" si="78"/>
        <v>12</v>
      </c>
      <c r="Q219" s="221">
        <f t="shared" si="79"/>
        <v>3</v>
      </c>
      <c r="R219" s="222">
        <f t="shared" si="80"/>
        <v>3</v>
      </c>
      <c r="S219" s="119">
        <v>2</v>
      </c>
      <c r="T219" s="220">
        <f t="shared" si="81"/>
        <v>0</v>
      </c>
      <c r="U219" s="117">
        <v>0</v>
      </c>
      <c r="V219" s="117">
        <v>0</v>
      </c>
      <c r="W219" s="117">
        <v>0</v>
      </c>
      <c r="X219" s="118">
        <v>0</v>
      </c>
      <c r="Y219" s="220">
        <f t="shared" si="82"/>
        <v>0</v>
      </c>
      <c r="Z219" s="117">
        <v>0</v>
      </c>
      <c r="AA219" s="117">
        <v>0</v>
      </c>
      <c r="AB219" s="117">
        <v>0</v>
      </c>
      <c r="AC219" s="117">
        <v>0</v>
      </c>
      <c r="AD219" s="117">
        <v>0</v>
      </c>
      <c r="AE219" s="117">
        <v>0</v>
      </c>
      <c r="AF219" s="117">
        <v>0</v>
      </c>
      <c r="AG219" s="117">
        <v>0</v>
      </c>
      <c r="AH219" s="117">
        <v>0</v>
      </c>
      <c r="AI219" s="117">
        <v>0</v>
      </c>
      <c r="AJ219" s="117">
        <v>0</v>
      </c>
      <c r="AK219" s="117">
        <v>0</v>
      </c>
      <c r="AL219" s="117">
        <v>0</v>
      </c>
      <c r="AM219" s="117">
        <v>0</v>
      </c>
      <c r="AN219" s="117">
        <v>0</v>
      </c>
      <c r="AO219" s="117">
        <v>0</v>
      </c>
      <c r="AP219" s="117">
        <v>0</v>
      </c>
      <c r="AQ219" s="117">
        <v>0</v>
      </c>
      <c r="AR219" s="117">
        <v>0</v>
      </c>
      <c r="AS219" s="117">
        <v>0</v>
      </c>
      <c r="AT219" s="117">
        <v>0</v>
      </c>
      <c r="AU219" s="117">
        <v>0</v>
      </c>
      <c r="AV219" s="117">
        <v>0</v>
      </c>
      <c r="AW219" s="117">
        <v>0</v>
      </c>
      <c r="AX219" s="117">
        <v>0</v>
      </c>
      <c r="AY219" s="117">
        <v>0</v>
      </c>
      <c r="AZ219" s="117">
        <v>0</v>
      </c>
      <c r="BA219" s="117">
        <v>0</v>
      </c>
      <c r="BB219" s="117">
        <v>0</v>
      </c>
      <c r="BC219" s="269">
        <v>0</v>
      </c>
      <c r="BD219" s="270">
        <v>1</v>
      </c>
      <c r="BE219" s="117">
        <v>1</v>
      </c>
      <c r="BF219" s="117">
        <v>0</v>
      </c>
      <c r="BG219" s="117">
        <v>0</v>
      </c>
      <c r="BH219" s="118">
        <v>0</v>
      </c>
      <c r="BI219" s="270">
        <v>0</v>
      </c>
      <c r="BJ219" s="117">
        <v>0</v>
      </c>
      <c r="BK219" s="117">
        <v>0</v>
      </c>
      <c r="BL219" s="117">
        <v>0</v>
      </c>
      <c r="BM219" s="117">
        <v>0</v>
      </c>
      <c r="BN219" s="118">
        <v>0</v>
      </c>
      <c r="BO219" s="220">
        <f t="shared" si="83"/>
        <v>6</v>
      </c>
      <c r="BP219" s="270">
        <v>6</v>
      </c>
      <c r="BQ219" s="117">
        <v>2</v>
      </c>
      <c r="BR219" s="117">
        <v>0</v>
      </c>
      <c r="BS219" s="117">
        <v>4</v>
      </c>
      <c r="BT219" s="118">
        <v>0</v>
      </c>
      <c r="BU219" s="269">
        <v>0</v>
      </c>
      <c r="BV219" s="117">
        <v>0</v>
      </c>
      <c r="BW219" s="117">
        <v>0</v>
      </c>
      <c r="BX219" s="118">
        <v>0</v>
      </c>
      <c r="BY219" s="270">
        <v>0</v>
      </c>
      <c r="BZ219" s="117">
        <v>0</v>
      </c>
      <c r="CA219" s="117">
        <v>0</v>
      </c>
      <c r="CB219" s="117">
        <v>0</v>
      </c>
      <c r="CC219" s="117">
        <v>0</v>
      </c>
      <c r="CD219" s="117">
        <v>0</v>
      </c>
      <c r="CE219" s="117">
        <v>0</v>
      </c>
      <c r="CF219" s="117">
        <v>0</v>
      </c>
      <c r="CG219" s="118">
        <v>0</v>
      </c>
      <c r="CH219" s="270">
        <v>2</v>
      </c>
      <c r="CI219" s="117">
        <v>0</v>
      </c>
      <c r="CJ219" s="117">
        <v>0</v>
      </c>
      <c r="CK219" s="117">
        <v>0</v>
      </c>
      <c r="CL219" s="117">
        <v>0</v>
      </c>
      <c r="CM219" s="117">
        <v>0</v>
      </c>
      <c r="CN219" s="117">
        <v>0</v>
      </c>
      <c r="CO219" s="117">
        <v>0</v>
      </c>
      <c r="CP219" s="117">
        <v>0</v>
      </c>
      <c r="CQ219" s="117">
        <v>0</v>
      </c>
      <c r="CR219" s="117">
        <v>0</v>
      </c>
      <c r="CS219" s="117">
        <v>2</v>
      </c>
      <c r="CT219" s="117">
        <v>0</v>
      </c>
      <c r="CU219" s="117">
        <v>0</v>
      </c>
      <c r="CV219" s="117">
        <v>0</v>
      </c>
      <c r="CW219" s="117">
        <v>0</v>
      </c>
      <c r="CX219" s="117">
        <v>0</v>
      </c>
      <c r="CY219" s="118">
        <v>0</v>
      </c>
      <c r="CZ219" s="270">
        <v>1</v>
      </c>
      <c r="DA219" s="117">
        <v>1</v>
      </c>
      <c r="DB219" s="117">
        <v>0</v>
      </c>
      <c r="DC219" s="117">
        <v>0</v>
      </c>
      <c r="DD219" s="117">
        <v>0</v>
      </c>
      <c r="DE219" s="118">
        <v>0</v>
      </c>
    </row>
    <row r="220" spans="1:263" s="61" customFormat="1" ht="11.1" customHeight="1" x14ac:dyDescent="0.15">
      <c r="A220" s="51" t="s">
        <v>383</v>
      </c>
      <c r="B220" s="52" t="s">
        <v>966</v>
      </c>
      <c r="C220" s="53" t="s">
        <v>240</v>
      </c>
      <c r="D220" s="53" t="s">
        <v>122</v>
      </c>
      <c r="E220" s="53" t="s">
        <v>136</v>
      </c>
      <c r="F220" s="53" t="s">
        <v>68</v>
      </c>
      <c r="G220" s="53" t="s">
        <v>137</v>
      </c>
      <c r="H220" s="53" t="s">
        <v>51</v>
      </c>
      <c r="I220" s="53" t="s">
        <v>137</v>
      </c>
      <c r="J220" s="53" t="s">
        <v>65</v>
      </c>
      <c r="K220" s="53" t="s">
        <v>137</v>
      </c>
      <c r="L220" s="53" t="s">
        <v>199</v>
      </c>
      <c r="M220" s="53" t="s">
        <v>200</v>
      </c>
      <c r="N220" s="117">
        <v>1</v>
      </c>
      <c r="O220" s="118" t="s">
        <v>195</v>
      </c>
      <c r="P220" s="220">
        <f t="shared" si="78"/>
        <v>11</v>
      </c>
      <c r="Q220" s="221">
        <f t="shared" si="79"/>
        <v>3</v>
      </c>
      <c r="R220" s="222">
        <f t="shared" si="80"/>
        <v>3</v>
      </c>
      <c r="S220" s="119">
        <v>3</v>
      </c>
      <c r="T220" s="220">
        <f t="shared" si="81"/>
        <v>0</v>
      </c>
      <c r="U220" s="117">
        <v>0</v>
      </c>
      <c r="V220" s="117">
        <v>0</v>
      </c>
      <c r="W220" s="117">
        <v>0</v>
      </c>
      <c r="X220" s="118">
        <v>0</v>
      </c>
      <c r="Y220" s="220">
        <f t="shared" si="82"/>
        <v>0</v>
      </c>
      <c r="Z220" s="117">
        <v>0</v>
      </c>
      <c r="AA220" s="117">
        <v>0</v>
      </c>
      <c r="AB220" s="117">
        <v>0</v>
      </c>
      <c r="AC220" s="117">
        <v>0</v>
      </c>
      <c r="AD220" s="117">
        <v>0</v>
      </c>
      <c r="AE220" s="117">
        <v>0</v>
      </c>
      <c r="AF220" s="117">
        <v>0</v>
      </c>
      <c r="AG220" s="117">
        <v>0</v>
      </c>
      <c r="AH220" s="117">
        <v>0</v>
      </c>
      <c r="AI220" s="117">
        <v>0</v>
      </c>
      <c r="AJ220" s="117">
        <v>0</v>
      </c>
      <c r="AK220" s="117">
        <v>0</v>
      </c>
      <c r="AL220" s="117">
        <v>0</v>
      </c>
      <c r="AM220" s="117">
        <v>0</v>
      </c>
      <c r="AN220" s="117">
        <v>0</v>
      </c>
      <c r="AO220" s="117">
        <v>0</v>
      </c>
      <c r="AP220" s="117">
        <v>0</v>
      </c>
      <c r="AQ220" s="117">
        <v>0</v>
      </c>
      <c r="AR220" s="117">
        <v>0</v>
      </c>
      <c r="AS220" s="117">
        <v>0</v>
      </c>
      <c r="AT220" s="117">
        <v>0</v>
      </c>
      <c r="AU220" s="117">
        <v>0</v>
      </c>
      <c r="AV220" s="117">
        <v>0</v>
      </c>
      <c r="AW220" s="117">
        <v>0</v>
      </c>
      <c r="AX220" s="117">
        <v>0</v>
      </c>
      <c r="AY220" s="117">
        <v>0</v>
      </c>
      <c r="AZ220" s="117">
        <v>0</v>
      </c>
      <c r="BA220" s="117">
        <v>0</v>
      </c>
      <c r="BB220" s="117">
        <v>0</v>
      </c>
      <c r="BC220" s="269">
        <v>0</v>
      </c>
      <c r="BD220" s="270">
        <v>0</v>
      </c>
      <c r="BE220" s="117">
        <v>0</v>
      </c>
      <c r="BF220" s="117">
        <v>0</v>
      </c>
      <c r="BG220" s="117">
        <v>0</v>
      </c>
      <c r="BH220" s="118">
        <v>0</v>
      </c>
      <c r="BI220" s="270">
        <v>0</v>
      </c>
      <c r="BJ220" s="117">
        <v>0</v>
      </c>
      <c r="BK220" s="117">
        <v>0</v>
      </c>
      <c r="BL220" s="117">
        <v>0</v>
      </c>
      <c r="BM220" s="117">
        <v>0</v>
      </c>
      <c r="BN220" s="118">
        <v>0</v>
      </c>
      <c r="BO220" s="220">
        <f t="shared" si="83"/>
        <v>5</v>
      </c>
      <c r="BP220" s="270">
        <v>5</v>
      </c>
      <c r="BQ220" s="117">
        <v>3</v>
      </c>
      <c r="BR220" s="117">
        <v>0</v>
      </c>
      <c r="BS220" s="117">
        <v>2</v>
      </c>
      <c r="BT220" s="118">
        <v>0</v>
      </c>
      <c r="BU220" s="269">
        <v>0</v>
      </c>
      <c r="BV220" s="117">
        <v>0</v>
      </c>
      <c r="BW220" s="117">
        <v>0</v>
      </c>
      <c r="BX220" s="118">
        <v>0</v>
      </c>
      <c r="BY220" s="270">
        <v>0</v>
      </c>
      <c r="BZ220" s="117">
        <v>0</v>
      </c>
      <c r="CA220" s="117">
        <v>0</v>
      </c>
      <c r="CB220" s="117">
        <v>0</v>
      </c>
      <c r="CC220" s="117">
        <v>0</v>
      </c>
      <c r="CD220" s="117">
        <v>0</v>
      </c>
      <c r="CE220" s="117">
        <v>0</v>
      </c>
      <c r="CF220" s="117">
        <v>0</v>
      </c>
      <c r="CG220" s="118">
        <v>0</v>
      </c>
      <c r="CH220" s="270">
        <v>2</v>
      </c>
      <c r="CI220" s="117">
        <v>0</v>
      </c>
      <c r="CJ220" s="117">
        <v>0</v>
      </c>
      <c r="CK220" s="117">
        <v>0</v>
      </c>
      <c r="CL220" s="117">
        <v>0</v>
      </c>
      <c r="CM220" s="117">
        <v>1</v>
      </c>
      <c r="CN220" s="117">
        <v>0</v>
      </c>
      <c r="CO220" s="117">
        <v>0</v>
      </c>
      <c r="CP220" s="117">
        <v>0</v>
      </c>
      <c r="CQ220" s="117">
        <v>0</v>
      </c>
      <c r="CR220" s="117">
        <v>0</v>
      </c>
      <c r="CS220" s="117">
        <v>1</v>
      </c>
      <c r="CT220" s="117">
        <v>0</v>
      </c>
      <c r="CU220" s="117">
        <v>0</v>
      </c>
      <c r="CV220" s="117">
        <v>0</v>
      </c>
      <c r="CW220" s="117">
        <v>0</v>
      </c>
      <c r="CX220" s="117">
        <v>0</v>
      </c>
      <c r="CY220" s="118">
        <v>0</v>
      </c>
      <c r="CZ220" s="270">
        <v>1</v>
      </c>
      <c r="DA220" s="117">
        <v>1</v>
      </c>
      <c r="DB220" s="117">
        <v>0</v>
      </c>
      <c r="DC220" s="117">
        <v>0</v>
      </c>
      <c r="DD220" s="117">
        <v>0</v>
      </c>
      <c r="DE220" s="118">
        <v>0</v>
      </c>
    </row>
    <row r="221" spans="1:263" s="61" customFormat="1" ht="11.1" customHeight="1" x14ac:dyDescent="0.15">
      <c r="A221" s="51" t="s">
        <v>385</v>
      </c>
      <c r="B221" s="52" t="s">
        <v>966</v>
      </c>
      <c r="C221" s="53" t="s">
        <v>386</v>
      </c>
      <c r="D221" s="53" t="s">
        <v>122</v>
      </c>
      <c r="E221" s="53" t="s">
        <v>136</v>
      </c>
      <c r="F221" s="53" t="s">
        <v>68</v>
      </c>
      <c r="G221" s="53" t="s">
        <v>137</v>
      </c>
      <c r="H221" s="53" t="s">
        <v>51</v>
      </c>
      <c r="I221" s="53" t="s">
        <v>137</v>
      </c>
      <c r="J221" s="53" t="s">
        <v>65</v>
      </c>
      <c r="K221" s="53" t="s">
        <v>137</v>
      </c>
      <c r="L221" s="53" t="s">
        <v>199</v>
      </c>
      <c r="M221" s="53" t="s">
        <v>194</v>
      </c>
      <c r="N221" s="117">
        <v>1</v>
      </c>
      <c r="O221" s="118" t="s">
        <v>195</v>
      </c>
      <c r="P221" s="220">
        <f t="shared" si="78"/>
        <v>33</v>
      </c>
      <c r="Q221" s="221">
        <f t="shared" si="79"/>
        <v>8</v>
      </c>
      <c r="R221" s="222">
        <f t="shared" si="80"/>
        <v>8</v>
      </c>
      <c r="S221" s="119">
        <v>5</v>
      </c>
      <c r="T221" s="220">
        <f t="shared" si="81"/>
        <v>0</v>
      </c>
      <c r="U221" s="117">
        <v>0</v>
      </c>
      <c r="V221" s="117">
        <v>0</v>
      </c>
      <c r="W221" s="117">
        <v>0</v>
      </c>
      <c r="X221" s="118">
        <v>0</v>
      </c>
      <c r="Y221" s="220">
        <f t="shared" si="82"/>
        <v>0</v>
      </c>
      <c r="Z221" s="117">
        <v>0</v>
      </c>
      <c r="AA221" s="117">
        <v>0</v>
      </c>
      <c r="AB221" s="117">
        <v>0</v>
      </c>
      <c r="AC221" s="117">
        <v>0</v>
      </c>
      <c r="AD221" s="117">
        <v>0</v>
      </c>
      <c r="AE221" s="117">
        <v>0</v>
      </c>
      <c r="AF221" s="117">
        <v>0</v>
      </c>
      <c r="AG221" s="117">
        <v>0</v>
      </c>
      <c r="AH221" s="117">
        <v>0</v>
      </c>
      <c r="AI221" s="117">
        <v>0</v>
      </c>
      <c r="AJ221" s="117">
        <v>0</v>
      </c>
      <c r="AK221" s="117">
        <v>0</v>
      </c>
      <c r="AL221" s="117">
        <v>0</v>
      </c>
      <c r="AM221" s="117">
        <v>0</v>
      </c>
      <c r="AN221" s="117">
        <v>0</v>
      </c>
      <c r="AO221" s="117">
        <v>0</v>
      </c>
      <c r="AP221" s="117">
        <v>0</v>
      </c>
      <c r="AQ221" s="117">
        <v>0</v>
      </c>
      <c r="AR221" s="117">
        <v>0</v>
      </c>
      <c r="AS221" s="117">
        <v>0</v>
      </c>
      <c r="AT221" s="117">
        <v>0</v>
      </c>
      <c r="AU221" s="117">
        <v>0</v>
      </c>
      <c r="AV221" s="117">
        <v>0</v>
      </c>
      <c r="AW221" s="117">
        <v>0</v>
      </c>
      <c r="AX221" s="117">
        <v>0</v>
      </c>
      <c r="AY221" s="117">
        <v>0</v>
      </c>
      <c r="AZ221" s="117">
        <v>0</v>
      </c>
      <c r="BA221" s="117">
        <v>0</v>
      </c>
      <c r="BB221" s="117">
        <v>0</v>
      </c>
      <c r="BC221" s="269">
        <v>1</v>
      </c>
      <c r="BD221" s="270">
        <v>2</v>
      </c>
      <c r="BE221" s="117">
        <v>1</v>
      </c>
      <c r="BF221" s="117">
        <v>1</v>
      </c>
      <c r="BG221" s="117">
        <v>0</v>
      </c>
      <c r="BH221" s="118">
        <v>0</v>
      </c>
      <c r="BI221" s="270">
        <v>0</v>
      </c>
      <c r="BJ221" s="117">
        <v>0</v>
      </c>
      <c r="BK221" s="117">
        <v>0</v>
      </c>
      <c r="BL221" s="117">
        <v>0</v>
      </c>
      <c r="BM221" s="117">
        <v>0</v>
      </c>
      <c r="BN221" s="118">
        <v>0</v>
      </c>
      <c r="BO221" s="220">
        <f t="shared" si="83"/>
        <v>15</v>
      </c>
      <c r="BP221" s="270">
        <v>15</v>
      </c>
      <c r="BQ221" s="117">
        <v>4</v>
      </c>
      <c r="BR221" s="117">
        <v>0</v>
      </c>
      <c r="BS221" s="117">
        <v>8</v>
      </c>
      <c r="BT221" s="118">
        <v>3</v>
      </c>
      <c r="BU221" s="269">
        <v>0</v>
      </c>
      <c r="BV221" s="117">
        <v>0</v>
      </c>
      <c r="BW221" s="117">
        <v>0</v>
      </c>
      <c r="BX221" s="118">
        <v>0</v>
      </c>
      <c r="BY221" s="270">
        <v>3</v>
      </c>
      <c r="BZ221" s="117">
        <v>0</v>
      </c>
      <c r="CA221" s="117">
        <v>0</v>
      </c>
      <c r="CB221" s="117">
        <v>0</v>
      </c>
      <c r="CC221" s="117">
        <v>0</v>
      </c>
      <c r="CD221" s="117">
        <v>2</v>
      </c>
      <c r="CE221" s="117">
        <v>1</v>
      </c>
      <c r="CF221" s="117">
        <v>0</v>
      </c>
      <c r="CG221" s="118">
        <v>0</v>
      </c>
      <c r="CH221" s="270">
        <v>4</v>
      </c>
      <c r="CI221" s="117">
        <v>0</v>
      </c>
      <c r="CJ221" s="117">
        <v>2</v>
      </c>
      <c r="CK221" s="117">
        <v>0</v>
      </c>
      <c r="CL221" s="117">
        <v>0</v>
      </c>
      <c r="CM221" s="117">
        <v>0</v>
      </c>
      <c r="CN221" s="117">
        <v>0</v>
      </c>
      <c r="CO221" s="117">
        <v>0</v>
      </c>
      <c r="CP221" s="117">
        <v>0</v>
      </c>
      <c r="CQ221" s="117">
        <v>0</v>
      </c>
      <c r="CR221" s="117">
        <v>0</v>
      </c>
      <c r="CS221" s="117">
        <v>2</v>
      </c>
      <c r="CT221" s="117">
        <v>0</v>
      </c>
      <c r="CU221" s="117">
        <v>0</v>
      </c>
      <c r="CV221" s="117">
        <v>0</v>
      </c>
      <c r="CW221" s="117">
        <v>0</v>
      </c>
      <c r="CX221" s="117">
        <v>0</v>
      </c>
      <c r="CY221" s="118">
        <v>0</v>
      </c>
      <c r="CZ221" s="270">
        <v>3</v>
      </c>
      <c r="DA221" s="117">
        <v>2</v>
      </c>
      <c r="DB221" s="117">
        <v>1</v>
      </c>
      <c r="DC221" s="117">
        <v>0</v>
      </c>
      <c r="DD221" s="117">
        <v>0</v>
      </c>
      <c r="DE221" s="118">
        <v>0</v>
      </c>
    </row>
    <row r="222" spans="1:263" s="61" customFormat="1" ht="11.1" customHeight="1" x14ac:dyDescent="0.15">
      <c r="A222" s="51" t="s">
        <v>389</v>
      </c>
      <c r="B222" s="52" t="s">
        <v>966</v>
      </c>
      <c r="C222" s="53" t="s">
        <v>137</v>
      </c>
      <c r="D222" s="53" t="s">
        <v>122</v>
      </c>
      <c r="E222" s="53" t="s">
        <v>136</v>
      </c>
      <c r="F222" s="53" t="s">
        <v>68</v>
      </c>
      <c r="G222" s="53" t="s">
        <v>137</v>
      </c>
      <c r="H222" s="53" t="s">
        <v>51</v>
      </c>
      <c r="I222" s="53" t="s">
        <v>137</v>
      </c>
      <c r="J222" s="53" t="s">
        <v>65</v>
      </c>
      <c r="K222" s="53" t="s">
        <v>137</v>
      </c>
      <c r="L222" s="53" t="s">
        <v>199</v>
      </c>
      <c r="M222" s="53" t="s">
        <v>220</v>
      </c>
      <c r="N222" s="117">
        <v>1</v>
      </c>
      <c r="O222" s="118" t="s">
        <v>195</v>
      </c>
      <c r="P222" s="220">
        <f t="shared" si="78"/>
        <v>72</v>
      </c>
      <c r="Q222" s="221">
        <f t="shared" si="79"/>
        <v>11</v>
      </c>
      <c r="R222" s="222">
        <f t="shared" si="80"/>
        <v>11</v>
      </c>
      <c r="S222" s="119">
        <v>7</v>
      </c>
      <c r="T222" s="220">
        <f t="shared" si="81"/>
        <v>0</v>
      </c>
      <c r="U222" s="117">
        <v>0</v>
      </c>
      <c r="V222" s="117">
        <v>0</v>
      </c>
      <c r="W222" s="117">
        <v>0</v>
      </c>
      <c r="X222" s="118">
        <v>0</v>
      </c>
      <c r="Y222" s="220">
        <f t="shared" si="82"/>
        <v>0</v>
      </c>
      <c r="Z222" s="117">
        <v>0</v>
      </c>
      <c r="AA222" s="117">
        <v>0</v>
      </c>
      <c r="AB222" s="117">
        <v>0</v>
      </c>
      <c r="AC222" s="117">
        <v>0</v>
      </c>
      <c r="AD222" s="117">
        <v>0</v>
      </c>
      <c r="AE222" s="117">
        <v>0</v>
      </c>
      <c r="AF222" s="117">
        <v>0</v>
      </c>
      <c r="AG222" s="117">
        <v>0</v>
      </c>
      <c r="AH222" s="117">
        <v>0</v>
      </c>
      <c r="AI222" s="117">
        <v>0</v>
      </c>
      <c r="AJ222" s="117">
        <v>0</v>
      </c>
      <c r="AK222" s="117">
        <v>0</v>
      </c>
      <c r="AL222" s="117">
        <v>0</v>
      </c>
      <c r="AM222" s="117">
        <v>0</v>
      </c>
      <c r="AN222" s="117">
        <v>0</v>
      </c>
      <c r="AO222" s="117">
        <v>0</v>
      </c>
      <c r="AP222" s="117">
        <v>0</v>
      </c>
      <c r="AQ222" s="117">
        <v>0</v>
      </c>
      <c r="AR222" s="117">
        <v>0</v>
      </c>
      <c r="AS222" s="117">
        <v>0</v>
      </c>
      <c r="AT222" s="117">
        <v>0</v>
      </c>
      <c r="AU222" s="117">
        <v>0</v>
      </c>
      <c r="AV222" s="117">
        <v>0</v>
      </c>
      <c r="AW222" s="117">
        <v>0</v>
      </c>
      <c r="AX222" s="117">
        <v>0</v>
      </c>
      <c r="AY222" s="117">
        <v>0</v>
      </c>
      <c r="AZ222" s="117">
        <v>0</v>
      </c>
      <c r="BA222" s="117">
        <v>0</v>
      </c>
      <c r="BB222" s="117">
        <v>0</v>
      </c>
      <c r="BC222" s="269">
        <v>1</v>
      </c>
      <c r="BD222" s="270">
        <v>3</v>
      </c>
      <c r="BE222" s="117">
        <v>1</v>
      </c>
      <c r="BF222" s="117">
        <v>2</v>
      </c>
      <c r="BG222" s="117">
        <v>0</v>
      </c>
      <c r="BH222" s="118">
        <v>0</v>
      </c>
      <c r="BI222" s="270">
        <v>0</v>
      </c>
      <c r="BJ222" s="117">
        <v>0</v>
      </c>
      <c r="BK222" s="117">
        <v>0</v>
      </c>
      <c r="BL222" s="117">
        <v>0</v>
      </c>
      <c r="BM222" s="117">
        <v>0</v>
      </c>
      <c r="BN222" s="118">
        <v>0</v>
      </c>
      <c r="BO222" s="220">
        <f t="shared" si="83"/>
        <v>31</v>
      </c>
      <c r="BP222" s="270">
        <v>30</v>
      </c>
      <c r="BQ222" s="117">
        <v>19</v>
      </c>
      <c r="BR222" s="117">
        <v>0</v>
      </c>
      <c r="BS222" s="117">
        <v>8</v>
      </c>
      <c r="BT222" s="118">
        <v>3</v>
      </c>
      <c r="BU222" s="269">
        <v>1</v>
      </c>
      <c r="BV222" s="117">
        <v>1</v>
      </c>
      <c r="BW222" s="117">
        <v>0</v>
      </c>
      <c r="BX222" s="118">
        <v>0</v>
      </c>
      <c r="BY222" s="270">
        <v>9</v>
      </c>
      <c r="BZ222" s="117">
        <v>2</v>
      </c>
      <c r="CA222" s="117">
        <v>1</v>
      </c>
      <c r="CB222" s="117">
        <v>0</v>
      </c>
      <c r="CC222" s="117">
        <v>0</v>
      </c>
      <c r="CD222" s="117">
        <v>3</v>
      </c>
      <c r="CE222" s="117">
        <v>2</v>
      </c>
      <c r="CF222" s="117">
        <v>0</v>
      </c>
      <c r="CG222" s="118">
        <v>1</v>
      </c>
      <c r="CH222" s="270">
        <v>15</v>
      </c>
      <c r="CI222" s="117">
        <v>0</v>
      </c>
      <c r="CJ222" s="117">
        <v>3</v>
      </c>
      <c r="CK222" s="117">
        <v>0</v>
      </c>
      <c r="CL222" s="117">
        <v>6</v>
      </c>
      <c r="CM222" s="117">
        <v>2</v>
      </c>
      <c r="CN222" s="117">
        <v>0</v>
      </c>
      <c r="CO222" s="117">
        <v>0</v>
      </c>
      <c r="CP222" s="117">
        <v>0</v>
      </c>
      <c r="CQ222" s="117">
        <v>0</v>
      </c>
      <c r="CR222" s="117">
        <v>0</v>
      </c>
      <c r="CS222" s="117">
        <v>4</v>
      </c>
      <c r="CT222" s="117">
        <v>0</v>
      </c>
      <c r="CU222" s="117">
        <v>0</v>
      </c>
      <c r="CV222" s="117">
        <v>0</v>
      </c>
      <c r="CW222" s="117">
        <v>0</v>
      </c>
      <c r="CX222" s="117">
        <v>0</v>
      </c>
      <c r="CY222" s="118">
        <v>0</v>
      </c>
      <c r="CZ222" s="270">
        <v>6</v>
      </c>
      <c r="DA222" s="117">
        <v>5</v>
      </c>
      <c r="DB222" s="117">
        <v>1</v>
      </c>
      <c r="DC222" s="117">
        <v>0</v>
      </c>
      <c r="DD222" s="117">
        <v>0</v>
      </c>
      <c r="DE222" s="118">
        <v>0</v>
      </c>
    </row>
    <row r="223" spans="1:263" s="61" customFormat="1" ht="11.1" customHeight="1" x14ac:dyDescent="0.15">
      <c r="A223" s="51" t="s">
        <v>396</v>
      </c>
      <c r="B223" s="52" t="s">
        <v>966</v>
      </c>
      <c r="C223" s="53" t="s">
        <v>397</v>
      </c>
      <c r="D223" s="53" t="s">
        <v>122</v>
      </c>
      <c r="E223" s="53" t="s">
        <v>136</v>
      </c>
      <c r="F223" s="53" t="s">
        <v>68</v>
      </c>
      <c r="G223" s="53" t="s">
        <v>137</v>
      </c>
      <c r="H223" s="53" t="s">
        <v>51</v>
      </c>
      <c r="I223" s="53" t="s">
        <v>137</v>
      </c>
      <c r="J223" s="53" t="s">
        <v>65</v>
      </c>
      <c r="K223" s="53" t="s">
        <v>137</v>
      </c>
      <c r="L223" s="53" t="s">
        <v>199</v>
      </c>
      <c r="M223" s="53" t="s">
        <v>200</v>
      </c>
      <c r="N223" s="117">
        <v>1</v>
      </c>
      <c r="O223" s="118" t="s">
        <v>195</v>
      </c>
      <c r="P223" s="220">
        <f t="shared" si="78"/>
        <v>16</v>
      </c>
      <c r="Q223" s="221">
        <f t="shared" si="79"/>
        <v>4</v>
      </c>
      <c r="R223" s="222">
        <f t="shared" si="80"/>
        <v>4</v>
      </c>
      <c r="S223" s="119">
        <v>2</v>
      </c>
      <c r="T223" s="220">
        <f t="shared" si="81"/>
        <v>0</v>
      </c>
      <c r="U223" s="117">
        <v>0</v>
      </c>
      <c r="V223" s="117">
        <v>0</v>
      </c>
      <c r="W223" s="117">
        <v>0</v>
      </c>
      <c r="X223" s="118">
        <v>0</v>
      </c>
      <c r="Y223" s="220">
        <f t="shared" si="82"/>
        <v>0</v>
      </c>
      <c r="Z223" s="117">
        <v>0</v>
      </c>
      <c r="AA223" s="117">
        <v>0</v>
      </c>
      <c r="AB223" s="117">
        <v>0</v>
      </c>
      <c r="AC223" s="117">
        <v>0</v>
      </c>
      <c r="AD223" s="117">
        <v>0</v>
      </c>
      <c r="AE223" s="117">
        <v>0</v>
      </c>
      <c r="AF223" s="117">
        <v>0</v>
      </c>
      <c r="AG223" s="117">
        <v>0</v>
      </c>
      <c r="AH223" s="117">
        <v>0</v>
      </c>
      <c r="AI223" s="117">
        <v>0</v>
      </c>
      <c r="AJ223" s="117">
        <v>0</v>
      </c>
      <c r="AK223" s="117">
        <v>0</v>
      </c>
      <c r="AL223" s="117">
        <v>0</v>
      </c>
      <c r="AM223" s="117">
        <v>0</v>
      </c>
      <c r="AN223" s="117">
        <v>0</v>
      </c>
      <c r="AO223" s="117">
        <v>0</v>
      </c>
      <c r="AP223" s="117">
        <v>0</v>
      </c>
      <c r="AQ223" s="117">
        <v>0</v>
      </c>
      <c r="AR223" s="117">
        <v>0</v>
      </c>
      <c r="AS223" s="117">
        <v>0</v>
      </c>
      <c r="AT223" s="117">
        <v>0</v>
      </c>
      <c r="AU223" s="117">
        <v>0</v>
      </c>
      <c r="AV223" s="117">
        <v>0</v>
      </c>
      <c r="AW223" s="117">
        <v>0</v>
      </c>
      <c r="AX223" s="117">
        <v>0</v>
      </c>
      <c r="AY223" s="117">
        <v>0</v>
      </c>
      <c r="AZ223" s="117">
        <v>0</v>
      </c>
      <c r="BA223" s="117">
        <v>0</v>
      </c>
      <c r="BB223" s="117">
        <v>0</v>
      </c>
      <c r="BC223" s="269">
        <v>1</v>
      </c>
      <c r="BD223" s="270">
        <v>1</v>
      </c>
      <c r="BE223" s="117">
        <v>1</v>
      </c>
      <c r="BF223" s="117">
        <v>0</v>
      </c>
      <c r="BG223" s="117">
        <v>0</v>
      </c>
      <c r="BH223" s="118">
        <v>0</v>
      </c>
      <c r="BI223" s="270">
        <v>0</v>
      </c>
      <c r="BJ223" s="117">
        <v>0</v>
      </c>
      <c r="BK223" s="117">
        <v>0</v>
      </c>
      <c r="BL223" s="117">
        <v>0</v>
      </c>
      <c r="BM223" s="117">
        <v>0</v>
      </c>
      <c r="BN223" s="118">
        <v>0</v>
      </c>
      <c r="BO223" s="220">
        <f t="shared" si="83"/>
        <v>8</v>
      </c>
      <c r="BP223" s="270">
        <v>8</v>
      </c>
      <c r="BQ223" s="117">
        <v>1</v>
      </c>
      <c r="BR223" s="117">
        <v>0</v>
      </c>
      <c r="BS223" s="117">
        <v>5</v>
      </c>
      <c r="BT223" s="118">
        <v>2</v>
      </c>
      <c r="BU223" s="269">
        <v>0</v>
      </c>
      <c r="BV223" s="117">
        <v>0</v>
      </c>
      <c r="BW223" s="117">
        <v>0</v>
      </c>
      <c r="BX223" s="118">
        <v>0</v>
      </c>
      <c r="BY223" s="270">
        <v>1</v>
      </c>
      <c r="BZ223" s="117">
        <v>0</v>
      </c>
      <c r="CA223" s="117">
        <v>0</v>
      </c>
      <c r="CB223" s="117">
        <v>0</v>
      </c>
      <c r="CC223" s="117">
        <v>0</v>
      </c>
      <c r="CD223" s="117">
        <v>1</v>
      </c>
      <c r="CE223" s="117">
        <v>0</v>
      </c>
      <c r="CF223" s="117">
        <v>0</v>
      </c>
      <c r="CG223" s="118">
        <v>0</v>
      </c>
      <c r="CH223" s="270">
        <v>2</v>
      </c>
      <c r="CI223" s="117">
        <v>0</v>
      </c>
      <c r="CJ223" s="117">
        <v>1</v>
      </c>
      <c r="CK223" s="117">
        <v>0</v>
      </c>
      <c r="CL223" s="117">
        <v>0</v>
      </c>
      <c r="CM223" s="117">
        <v>0</v>
      </c>
      <c r="CN223" s="117">
        <v>0</v>
      </c>
      <c r="CO223" s="117">
        <v>0</v>
      </c>
      <c r="CP223" s="117">
        <v>0</v>
      </c>
      <c r="CQ223" s="117">
        <v>0</v>
      </c>
      <c r="CR223" s="117">
        <v>0</v>
      </c>
      <c r="CS223" s="117">
        <v>1</v>
      </c>
      <c r="CT223" s="117">
        <v>0</v>
      </c>
      <c r="CU223" s="117">
        <v>0</v>
      </c>
      <c r="CV223" s="117">
        <v>0</v>
      </c>
      <c r="CW223" s="117">
        <v>0</v>
      </c>
      <c r="CX223" s="117">
        <v>0</v>
      </c>
      <c r="CY223" s="118">
        <v>0</v>
      </c>
      <c r="CZ223" s="270">
        <v>1</v>
      </c>
      <c r="DA223" s="117">
        <v>1</v>
      </c>
      <c r="DB223" s="117">
        <v>0</v>
      </c>
      <c r="DC223" s="117">
        <v>0</v>
      </c>
      <c r="DD223" s="117">
        <v>0</v>
      </c>
      <c r="DE223" s="118">
        <v>0</v>
      </c>
    </row>
    <row r="224" spans="1:263" s="61" customFormat="1" ht="11.1" customHeight="1" x14ac:dyDescent="0.15">
      <c r="A224" s="51" t="s">
        <v>837</v>
      </c>
      <c r="B224" s="52" t="s">
        <v>966</v>
      </c>
      <c r="C224" s="53" t="s">
        <v>1256</v>
      </c>
      <c r="D224" s="53" t="s">
        <v>122</v>
      </c>
      <c r="E224" s="53" t="s">
        <v>136</v>
      </c>
      <c r="F224" s="53" t="s">
        <v>68</v>
      </c>
      <c r="G224" s="53" t="s">
        <v>137</v>
      </c>
      <c r="H224" s="53" t="s">
        <v>51</v>
      </c>
      <c r="I224" s="53" t="s">
        <v>137</v>
      </c>
      <c r="J224" s="53" t="s">
        <v>65</v>
      </c>
      <c r="K224" s="53" t="s">
        <v>137</v>
      </c>
      <c r="L224" s="53" t="s">
        <v>199</v>
      </c>
      <c r="M224" s="53" t="s">
        <v>219</v>
      </c>
      <c r="N224" s="117">
        <v>1</v>
      </c>
      <c r="O224" s="118" t="s">
        <v>219</v>
      </c>
      <c r="P224" s="220">
        <f t="shared" si="78"/>
        <v>12</v>
      </c>
      <c r="Q224" s="221">
        <f t="shared" si="79"/>
        <v>1</v>
      </c>
      <c r="R224" s="222">
        <f t="shared" si="80"/>
        <v>1</v>
      </c>
      <c r="S224" s="119">
        <v>1</v>
      </c>
      <c r="T224" s="220">
        <f t="shared" si="81"/>
        <v>0</v>
      </c>
      <c r="U224" s="117">
        <v>0</v>
      </c>
      <c r="V224" s="117">
        <v>0</v>
      </c>
      <c r="W224" s="117">
        <v>0</v>
      </c>
      <c r="X224" s="118">
        <v>0</v>
      </c>
      <c r="Y224" s="220">
        <f t="shared" si="82"/>
        <v>0</v>
      </c>
      <c r="Z224" s="117">
        <v>0</v>
      </c>
      <c r="AA224" s="117">
        <v>0</v>
      </c>
      <c r="AB224" s="117">
        <v>0</v>
      </c>
      <c r="AC224" s="117">
        <v>0</v>
      </c>
      <c r="AD224" s="117">
        <v>0</v>
      </c>
      <c r="AE224" s="117">
        <v>0</v>
      </c>
      <c r="AF224" s="117">
        <v>0</v>
      </c>
      <c r="AG224" s="117">
        <v>0</v>
      </c>
      <c r="AH224" s="117">
        <v>0</v>
      </c>
      <c r="AI224" s="117">
        <v>0</v>
      </c>
      <c r="AJ224" s="117">
        <v>0</v>
      </c>
      <c r="AK224" s="117">
        <v>0</v>
      </c>
      <c r="AL224" s="117">
        <v>0</v>
      </c>
      <c r="AM224" s="117">
        <v>0</v>
      </c>
      <c r="AN224" s="117">
        <v>0</v>
      </c>
      <c r="AO224" s="117">
        <v>0</v>
      </c>
      <c r="AP224" s="117">
        <v>0</v>
      </c>
      <c r="AQ224" s="117">
        <v>0</v>
      </c>
      <c r="AR224" s="117">
        <v>0</v>
      </c>
      <c r="AS224" s="117">
        <v>0</v>
      </c>
      <c r="AT224" s="117">
        <v>0</v>
      </c>
      <c r="AU224" s="117">
        <v>0</v>
      </c>
      <c r="AV224" s="117">
        <v>0</v>
      </c>
      <c r="AW224" s="117">
        <v>0</v>
      </c>
      <c r="AX224" s="117">
        <v>0</v>
      </c>
      <c r="AY224" s="117">
        <v>0</v>
      </c>
      <c r="AZ224" s="117">
        <v>0</v>
      </c>
      <c r="BA224" s="117">
        <v>0</v>
      </c>
      <c r="BB224" s="117">
        <v>0</v>
      </c>
      <c r="BC224" s="269">
        <v>0</v>
      </c>
      <c r="BD224" s="270">
        <v>0</v>
      </c>
      <c r="BE224" s="117">
        <v>0</v>
      </c>
      <c r="BF224" s="117">
        <v>0</v>
      </c>
      <c r="BG224" s="117">
        <v>0</v>
      </c>
      <c r="BH224" s="118">
        <v>0</v>
      </c>
      <c r="BI224" s="270">
        <v>0</v>
      </c>
      <c r="BJ224" s="117">
        <v>0</v>
      </c>
      <c r="BK224" s="117">
        <v>0</v>
      </c>
      <c r="BL224" s="117">
        <v>0</v>
      </c>
      <c r="BM224" s="117">
        <v>0</v>
      </c>
      <c r="BN224" s="118">
        <v>0</v>
      </c>
      <c r="BO224" s="220">
        <f t="shared" si="83"/>
        <v>4</v>
      </c>
      <c r="BP224" s="270">
        <v>4</v>
      </c>
      <c r="BQ224" s="117">
        <v>2</v>
      </c>
      <c r="BR224" s="117">
        <v>0</v>
      </c>
      <c r="BS224" s="117">
        <v>2</v>
      </c>
      <c r="BT224" s="118">
        <v>0</v>
      </c>
      <c r="BU224" s="269">
        <v>0</v>
      </c>
      <c r="BV224" s="117">
        <v>0</v>
      </c>
      <c r="BW224" s="117">
        <v>0</v>
      </c>
      <c r="BX224" s="118">
        <v>0</v>
      </c>
      <c r="BY224" s="270">
        <v>2</v>
      </c>
      <c r="BZ224" s="117">
        <v>0</v>
      </c>
      <c r="CA224" s="117">
        <v>0</v>
      </c>
      <c r="CB224" s="117">
        <v>0</v>
      </c>
      <c r="CC224" s="117">
        <v>0</v>
      </c>
      <c r="CD224" s="117">
        <v>1</v>
      </c>
      <c r="CE224" s="117">
        <v>1</v>
      </c>
      <c r="CF224" s="117">
        <v>0</v>
      </c>
      <c r="CG224" s="118">
        <v>0</v>
      </c>
      <c r="CH224" s="270">
        <v>3</v>
      </c>
      <c r="CI224" s="117">
        <v>0</v>
      </c>
      <c r="CJ224" s="117">
        <v>1</v>
      </c>
      <c r="CK224" s="117">
        <v>0</v>
      </c>
      <c r="CL224" s="117">
        <v>0</v>
      </c>
      <c r="CM224" s="117">
        <v>0</v>
      </c>
      <c r="CN224" s="117">
        <v>0</v>
      </c>
      <c r="CO224" s="117">
        <v>0</v>
      </c>
      <c r="CP224" s="117">
        <v>0</v>
      </c>
      <c r="CQ224" s="117">
        <v>0</v>
      </c>
      <c r="CR224" s="117">
        <v>0</v>
      </c>
      <c r="CS224" s="117">
        <v>2</v>
      </c>
      <c r="CT224" s="117">
        <v>0</v>
      </c>
      <c r="CU224" s="117">
        <v>0</v>
      </c>
      <c r="CV224" s="117">
        <v>0</v>
      </c>
      <c r="CW224" s="117">
        <v>0</v>
      </c>
      <c r="CX224" s="117">
        <v>0</v>
      </c>
      <c r="CY224" s="118">
        <v>0</v>
      </c>
      <c r="CZ224" s="270">
        <v>2</v>
      </c>
      <c r="DA224" s="117">
        <v>0</v>
      </c>
      <c r="DB224" s="117">
        <v>0</v>
      </c>
      <c r="DC224" s="117">
        <v>0</v>
      </c>
      <c r="DD224" s="117">
        <v>0</v>
      </c>
      <c r="DE224" s="118">
        <v>2</v>
      </c>
    </row>
    <row r="225" spans="1:263" s="61" customFormat="1" ht="11.1" customHeight="1" x14ac:dyDescent="0.15">
      <c r="A225" s="51" t="s">
        <v>845</v>
      </c>
      <c r="B225" s="52" t="s">
        <v>966</v>
      </c>
      <c r="C225" s="53" t="s">
        <v>846</v>
      </c>
      <c r="D225" s="53" t="s">
        <v>122</v>
      </c>
      <c r="E225" s="53" t="s">
        <v>136</v>
      </c>
      <c r="F225" s="53" t="s">
        <v>68</v>
      </c>
      <c r="G225" s="53" t="s">
        <v>137</v>
      </c>
      <c r="H225" s="53" t="s">
        <v>51</v>
      </c>
      <c r="I225" s="53" t="s">
        <v>137</v>
      </c>
      <c r="J225" s="53" t="s">
        <v>65</v>
      </c>
      <c r="K225" s="53" t="s">
        <v>137</v>
      </c>
      <c r="L225" s="53" t="s">
        <v>199</v>
      </c>
      <c r="M225" s="53" t="s">
        <v>219</v>
      </c>
      <c r="N225" s="117">
        <v>1</v>
      </c>
      <c r="O225" s="118" t="s">
        <v>219</v>
      </c>
      <c r="P225" s="220">
        <f t="shared" si="78"/>
        <v>9</v>
      </c>
      <c r="Q225" s="221">
        <f t="shared" si="79"/>
        <v>1</v>
      </c>
      <c r="R225" s="222">
        <f t="shared" si="80"/>
        <v>1</v>
      </c>
      <c r="S225" s="119">
        <v>1</v>
      </c>
      <c r="T225" s="220">
        <f t="shared" si="81"/>
        <v>0</v>
      </c>
      <c r="U225" s="117">
        <v>0</v>
      </c>
      <c r="V225" s="117">
        <v>0</v>
      </c>
      <c r="W225" s="117">
        <v>0</v>
      </c>
      <c r="X225" s="118">
        <v>0</v>
      </c>
      <c r="Y225" s="220">
        <f t="shared" si="82"/>
        <v>0</v>
      </c>
      <c r="Z225" s="117">
        <v>0</v>
      </c>
      <c r="AA225" s="117">
        <v>0</v>
      </c>
      <c r="AB225" s="117">
        <v>0</v>
      </c>
      <c r="AC225" s="117">
        <v>0</v>
      </c>
      <c r="AD225" s="117">
        <v>0</v>
      </c>
      <c r="AE225" s="117">
        <v>0</v>
      </c>
      <c r="AF225" s="117">
        <v>0</v>
      </c>
      <c r="AG225" s="117">
        <v>0</v>
      </c>
      <c r="AH225" s="117">
        <v>0</v>
      </c>
      <c r="AI225" s="117">
        <v>0</v>
      </c>
      <c r="AJ225" s="117">
        <v>0</v>
      </c>
      <c r="AK225" s="117">
        <v>0</v>
      </c>
      <c r="AL225" s="117">
        <v>0</v>
      </c>
      <c r="AM225" s="117">
        <v>0</v>
      </c>
      <c r="AN225" s="117">
        <v>0</v>
      </c>
      <c r="AO225" s="117">
        <v>0</v>
      </c>
      <c r="AP225" s="117">
        <v>0</v>
      </c>
      <c r="AQ225" s="117">
        <v>0</v>
      </c>
      <c r="AR225" s="117">
        <v>0</v>
      </c>
      <c r="AS225" s="117">
        <v>0</v>
      </c>
      <c r="AT225" s="117">
        <v>0</v>
      </c>
      <c r="AU225" s="117">
        <v>0</v>
      </c>
      <c r="AV225" s="117">
        <v>0</v>
      </c>
      <c r="AW225" s="117">
        <v>0</v>
      </c>
      <c r="AX225" s="117">
        <v>0</v>
      </c>
      <c r="AY225" s="117">
        <v>0</v>
      </c>
      <c r="AZ225" s="117">
        <v>0</v>
      </c>
      <c r="BA225" s="117">
        <v>0</v>
      </c>
      <c r="BB225" s="117">
        <v>0</v>
      </c>
      <c r="BC225" s="269">
        <v>0</v>
      </c>
      <c r="BD225" s="270">
        <v>0</v>
      </c>
      <c r="BE225" s="117">
        <v>0</v>
      </c>
      <c r="BF225" s="117">
        <v>0</v>
      </c>
      <c r="BG225" s="117">
        <v>0</v>
      </c>
      <c r="BH225" s="118">
        <v>0</v>
      </c>
      <c r="BI225" s="270">
        <v>0</v>
      </c>
      <c r="BJ225" s="117">
        <v>0</v>
      </c>
      <c r="BK225" s="117">
        <v>0</v>
      </c>
      <c r="BL225" s="117">
        <v>0</v>
      </c>
      <c r="BM225" s="117">
        <v>0</v>
      </c>
      <c r="BN225" s="118">
        <v>0</v>
      </c>
      <c r="BO225" s="220">
        <f t="shared" si="83"/>
        <v>0</v>
      </c>
      <c r="BP225" s="270">
        <v>0</v>
      </c>
      <c r="BQ225" s="117">
        <v>0</v>
      </c>
      <c r="BR225" s="117">
        <v>0</v>
      </c>
      <c r="BS225" s="117">
        <v>0</v>
      </c>
      <c r="BT225" s="118">
        <v>0</v>
      </c>
      <c r="BU225" s="269">
        <v>0</v>
      </c>
      <c r="BV225" s="117">
        <v>0</v>
      </c>
      <c r="BW225" s="117">
        <v>0</v>
      </c>
      <c r="BX225" s="118">
        <v>0</v>
      </c>
      <c r="BY225" s="270">
        <v>4</v>
      </c>
      <c r="BZ225" s="117">
        <v>0</v>
      </c>
      <c r="CA225" s="117">
        <v>1</v>
      </c>
      <c r="CB225" s="117">
        <v>0</v>
      </c>
      <c r="CC225" s="117">
        <v>0</v>
      </c>
      <c r="CD225" s="117">
        <v>0</v>
      </c>
      <c r="CE225" s="117">
        <v>3</v>
      </c>
      <c r="CF225" s="117">
        <v>0</v>
      </c>
      <c r="CG225" s="118">
        <v>0</v>
      </c>
      <c r="CH225" s="270">
        <v>1</v>
      </c>
      <c r="CI225" s="117">
        <v>0</v>
      </c>
      <c r="CJ225" s="117">
        <v>0</v>
      </c>
      <c r="CK225" s="117">
        <v>0</v>
      </c>
      <c r="CL225" s="117">
        <v>0</v>
      </c>
      <c r="CM225" s="117">
        <v>0</v>
      </c>
      <c r="CN225" s="117">
        <v>0</v>
      </c>
      <c r="CO225" s="117">
        <v>0</v>
      </c>
      <c r="CP225" s="117">
        <v>0</v>
      </c>
      <c r="CQ225" s="117">
        <v>0</v>
      </c>
      <c r="CR225" s="117">
        <v>0</v>
      </c>
      <c r="CS225" s="117">
        <v>1</v>
      </c>
      <c r="CT225" s="117">
        <v>0</v>
      </c>
      <c r="CU225" s="117">
        <v>0</v>
      </c>
      <c r="CV225" s="117">
        <v>0</v>
      </c>
      <c r="CW225" s="117">
        <v>0</v>
      </c>
      <c r="CX225" s="117">
        <v>0</v>
      </c>
      <c r="CY225" s="118">
        <v>0</v>
      </c>
      <c r="CZ225" s="270">
        <v>3</v>
      </c>
      <c r="DA225" s="117">
        <v>2</v>
      </c>
      <c r="DB225" s="117">
        <v>0</v>
      </c>
      <c r="DC225" s="117">
        <v>0</v>
      </c>
      <c r="DD225" s="117">
        <v>0</v>
      </c>
      <c r="DE225" s="118">
        <v>1</v>
      </c>
    </row>
    <row r="226" spans="1:263" s="61" customFormat="1" ht="11.1" customHeight="1" x14ac:dyDescent="0.15">
      <c r="A226" s="51" t="s">
        <v>847</v>
      </c>
      <c r="B226" s="52" t="s">
        <v>966</v>
      </c>
      <c r="C226" s="53" t="s">
        <v>848</v>
      </c>
      <c r="D226" s="53" t="s">
        <v>122</v>
      </c>
      <c r="E226" s="53" t="s">
        <v>136</v>
      </c>
      <c r="F226" s="53" t="s">
        <v>68</v>
      </c>
      <c r="G226" s="53" t="s">
        <v>137</v>
      </c>
      <c r="H226" s="53" t="s">
        <v>51</v>
      </c>
      <c r="I226" s="53" t="s">
        <v>137</v>
      </c>
      <c r="J226" s="53" t="s">
        <v>65</v>
      </c>
      <c r="K226" s="53" t="s">
        <v>137</v>
      </c>
      <c r="L226" s="53" t="s">
        <v>199</v>
      </c>
      <c r="M226" s="53" t="s">
        <v>219</v>
      </c>
      <c r="N226" s="117">
        <v>1</v>
      </c>
      <c r="O226" s="118" t="s">
        <v>219</v>
      </c>
      <c r="P226" s="220">
        <f t="shared" si="78"/>
        <v>14</v>
      </c>
      <c r="Q226" s="221">
        <f t="shared" si="79"/>
        <v>1</v>
      </c>
      <c r="R226" s="222">
        <f t="shared" si="80"/>
        <v>1</v>
      </c>
      <c r="S226" s="119">
        <v>0</v>
      </c>
      <c r="T226" s="220">
        <f t="shared" si="81"/>
        <v>0</v>
      </c>
      <c r="U226" s="117">
        <v>0</v>
      </c>
      <c r="V226" s="117">
        <v>0</v>
      </c>
      <c r="W226" s="117">
        <v>0</v>
      </c>
      <c r="X226" s="118">
        <v>0</v>
      </c>
      <c r="Y226" s="220">
        <f t="shared" si="82"/>
        <v>1</v>
      </c>
      <c r="Z226" s="117">
        <v>0</v>
      </c>
      <c r="AA226" s="117">
        <v>0</v>
      </c>
      <c r="AB226" s="117">
        <v>0</v>
      </c>
      <c r="AC226" s="117">
        <v>0</v>
      </c>
      <c r="AD226" s="117">
        <v>0</v>
      </c>
      <c r="AE226" s="117">
        <v>1</v>
      </c>
      <c r="AF226" s="117">
        <v>0</v>
      </c>
      <c r="AG226" s="117">
        <v>0</v>
      </c>
      <c r="AH226" s="117">
        <v>0</v>
      </c>
      <c r="AI226" s="117">
        <v>0</v>
      </c>
      <c r="AJ226" s="117">
        <v>0</v>
      </c>
      <c r="AK226" s="117">
        <v>0</v>
      </c>
      <c r="AL226" s="117">
        <v>0</v>
      </c>
      <c r="AM226" s="117">
        <v>0</v>
      </c>
      <c r="AN226" s="117">
        <v>0</v>
      </c>
      <c r="AO226" s="117">
        <v>0</v>
      </c>
      <c r="AP226" s="117">
        <v>0</v>
      </c>
      <c r="AQ226" s="117">
        <v>0</v>
      </c>
      <c r="AR226" s="117">
        <v>0</v>
      </c>
      <c r="AS226" s="117">
        <v>0</v>
      </c>
      <c r="AT226" s="117">
        <v>0</v>
      </c>
      <c r="AU226" s="117">
        <v>0</v>
      </c>
      <c r="AV226" s="117">
        <v>0</v>
      </c>
      <c r="AW226" s="117">
        <v>0</v>
      </c>
      <c r="AX226" s="117">
        <v>0</v>
      </c>
      <c r="AY226" s="117">
        <v>0</v>
      </c>
      <c r="AZ226" s="117">
        <v>0</v>
      </c>
      <c r="BA226" s="117">
        <v>0</v>
      </c>
      <c r="BB226" s="117">
        <v>0</v>
      </c>
      <c r="BC226" s="269">
        <v>0</v>
      </c>
      <c r="BD226" s="270">
        <v>0</v>
      </c>
      <c r="BE226" s="117">
        <v>0</v>
      </c>
      <c r="BF226" s="117">
        <v>0</v>
      </c>
      <c r="BG226" s="117">
        <v>0</v>
      </c>
      <c r="BH226" s="118">
        <v>0</v>
      </c>
      <c r="BI226" s="270">
        <v>0</v>
      </c>
      <c r="BJ226" s="117">
        <v>0</v>
      </c>
      <c r="BK226" s="117">
        <v>0</v>
      </c>
      <c r="BL226" s="117">
        <v>0</v>
      </c>
      <c r="BM226" s="117">
        <v>0</v>
      </c>
      <c r="BN226" s="118">
        <v>0</v>
      </c>
      <c r="BO226" s="220">
        <f t="shared" si="83"/>
        <v>3</v>
      </c>
      <c r="BP226" s="270">
        <v>3</v>
      </c>
      <c r="BQ226" s="117">
        <v>0</v>
      </c>
      <c r="BR226" s="117">
        <v>0</v>
      </c>
      <c r="BS226" s="117">
        <v>2</v>
      </c>
      <c r="BT226" s="118">
        <v>1</v>
      </c>
      <c r="BU226" s="269">
        <v>0</v>
      </c>
      <c r="BV226" s="117">
        <v>0</v>
      </c>
      <c r="BW226" s="117">
        <v>0</v>
      </c>
      <c r="BX226" s="118">
        <v>0</v>
      </c>
      <c r="BY226" s="270">
        <v>5</v>
      </c>
      <c r="BZ226" s="117">
        <v>0</v>
      </c>
      <c r="CA226" s="117">
        <v>0</v>
      </c>
      <c r="CB226" s="117">
        <v>0</v>
      </c>
      <c r="CC226" s="117">
        <v>0</v>
      </c>
      <c r="CD226" s="117">
        <v>0</v>
      </c>
      <c r="CE226" s="117">
        <v>5</v>
      </c>
      <c r="CF226" s="117">
        <v>0</v>
      </c>
      <c r="CG226" s="118">
        <v>0</v>
      </c>
      <c r="CH226" s="270">
        <v>1</v>
      </c>
      <c r="CI226" s="117">
        <v>0</v>
      </c>
      <c r="CJ226" s="117">
        <v>1</v>
      </c>
      <c r="CK226" s="117">
        <v>0</v>
      </c>
      <c r="CL226" s="117">
        <v>0</v>
      </c>
      <c r="CM226" s="117">
        <v>0</v>
      </c>
      <c r="CN226" s="117">
        <v>0</v>
      </c>
      <c r="CO226" s="117">
        <v>0</v>
      </c>
      <c r="CP226" s="117">
        <v>0</v>
      </c>
      <c r="CQ226" s="117">
        <v>0</v>
      </c>
      <c r="CR226" s="117">
        <v>0</v>
      </c>
      <c r="CS226" s="117">
        <v>0</v>
      </c>
      <c r="CT226" s="117">
        <v>0</v>
      </c>
      <c r="CU226" s="117">
        <v>0</v>
      </c>
      <c r="CV226" s="117">
        <v>0</v>
      </c>
      <c r="CW226" s="117">
        <v>0</v>
      </c>
      <c r="CX226" s="117">
        <v>0</v>
      </c>
      <c r="CY226" s="118">
        <v>0</v>
      </c>
      <c r="CZ226" s="270">
        <v>4</v>
      </c>
      <c r="DA226" s="117">
        <v>3</v>
      </c>
      <c r="DB226" s="117">
        <v>0</v>
      </c>
      <c r="DC226" s="117">
        <v>0</v>
      </c>
      <c r="DD226" s="117">
        <v>0</v>
      </c>
      <c r="DE226" s="118">
        <v>1</v>
      </c>
    </row>
    <row r="227" spans="1:263" s="61" customFormat="1" ht="11.1" customHeight="1" x14ac:dyDescent="0.15">
      <c r="A227" s="51" t="s">
        <v>909</v>
      </c>
      <c r="B227" s="52" t="s">
        <v>966</v>
      </c>
      <c r="C227" s="53" t="s">
        <v>910</v>
      </c>
      <c r="D227" s="53" t="s">
        <v>122</v>
      </c>
      <c r="E227" s="53" t="s">
        <v>136</v>
      </c>
      <c r="F227" s="53" t="s">
        <v>68</v>
      </c>
      <c r="G227" s="53" t="s">
        <v>137</v>
      </c>
      <c r="H227" s="53" t="s">
        <v>51</v>
      </c>
      <c r="I227" s="53" t="s">
        <v>137</v>
      </c>
      <c r="J227" s="53" t="s">
        <v>65</v>
      </c>
      <c r="K227" s="53" t="s">
        <v>137</v>
      </c>
      <c r="L227" s="53" t="s">
        <v>199</v>
      </c>
      <c r="M227" s="53" t="s">
        <v>219</v>
      </c>
      <c r="N227" s="117">
        <v>1</v>
      </c>
      <c r="O227" s="118" t="s">
        <v>219</v>
      </c>
      <c r="P227" s="220">
        <f t="shared" si="78"/>
        <v>3</v>
      </c>
      <c r="Q227" s="221">
        <f t="shared" si="79"/>
        <v>0</v>
      </c>
      <c r="R227" s="222">
        <f t="shared" si="80"/>
        <v>0</v>
      </c>
      <c r="S227" s="119">
        <v>0</v>
      </c>
      <c r="T227" s="220">
        <f t="shared" si="81"/>
        <v>0</v>
      </c>
      <c r="U227" s="117">
        <v>0</v>
      </c>
      <c r="V227" s="117">
        <v>0</v>
      </c>
      <c r="W227" s="117">
        <v>0</v>
      </c>
      <c r="X227" s="118">
        <v>0</v>
      </c>
      <c r="Y227" s="220">
        <f t="shared" si="82"/>
        <v>0</v>
      </c>
      <c r="Z227" s="117">
        <v>0</v>
      </c>
      <c r="AA227" s="117">
        <v>0</v>
      </c>
      <c r="AB227" s="117">
        <v>0</v>
      </c>
      <c r="AC227" s="117">
        <v>0</v>
      </c>
      <c r="AD227" s="117">
        <v>0</v>
      </c>
      <c r="AE227" s="117">
        <v>0</v>
      </c>
      <c r="AF227" s="117">
        <v>0</v>
      </c>
      <c r="AG227" s="117">
        <v>0</v>
      </c>
      <c r="AH227" s="117">
        <v>0</v>
      </c>
      <c r="AI227" s="117">
        <v>0</v>
      </c>
      <c r="AJ227" s="117">
        <v>0</v>
      </c>
      <c r="AK227" s="117">
        <v>0</v>
      </c>
      <c r="AL227" s="117">
        <v>0</v>
      </c>
      <c r="AM227" s="117">
        <v>0</v>
      </c>
      <c r="AN227" s="117">
        <v>0</v>
      </c>
      <c r="AO227" s="117">
        <v>0</v>
      </c>
      <c r="AP227" s="117">
        <v>0</v>
      </c>
      <c r="AQ227" s="117">
        <v>0</v>
      </c>
      <c r="AR227" s="117">
        <v>0</v>
      </c>
      <c r="AS227" s="117">
        <v>0</v>
      </c>
      <c r="AT227" s="117">
        <v>0</v>
      </c>
      <c r="AU227" s="117">
        <v>0</v>
      </c>
      <c r="AV227" s="117">
        <v>0</v>
      </c>
      <c r="AW227" s="117">
        <v>0</v>
      </c>
      <c r="AX227" s="117">
        <v>0</v>
      </c>
      <c r="AY227" s="117">
        <v>0</v>
      </c>
      <c r="AZ227" s="117">
        <v>0</v>
      </c>
      <c r="BA227" s="117">
        <v>0</v>
      </c>
      <c r="BB227" s="117">
        <v>0</v>
      </c>
      <c r="BC227" s="269">
        <v>0</v>
      </c>
      <c r="BD227" s="270">
        <v>0</v>
      </c>
      <c r="BE227" s="117">
        <v>0</v>
      </c>
      <c r="BF227" s="117">
        <v>0</v>
      </c>
      <c r="BG227" s="117">
        <v>0</v>
      </c>
      <c r="BH227" s="118">
        <v>0</v>
      </c>
      <c r="BI227" s="270">
        <v>0</v>
      </c>
      <c r="BJ227" s="117">
        <v>0</v>
      </c>
      <c r="BK227" s="117">
        <v>0</v>
      </c>
      <c r="BL227" s="117">
        <v>0</v>
      </c>
      <c r="BM227" s="117">
        <v>0</v>
      </c>
      <c r="BN227" s="118">
        <v>0</v>
      </c>
      <c r="BO227" s="220">
        <f t="shared" si="83"/>
        <v>1</v>
      </c>
      <c r="BP227" s="270">
        <v>1</v>
      </c>
      <c r="BQ227" s="117">
        <v>0</v>
      </c>
      <c r="BR227" s="117">
        <v>0</v>
      </c>
      <c r="BS227" s="117">
        <v>1</v>
      </c>
      <c r="BT227" s="118">
        <v>0</v>
      </c>
      <c r="BU227" s="269">
        <v>0</v>
      </c>
      <c r="BV227" s="117">
        <v>0</v>
      </c>
      <c r="BW227" s="117">
        <v>0</v>
      </c>
      <c r="BX227" s="118">
        <v>0</v>
      </c>
      <c r="BY227" s="270">
        <v>2</v>
      </c>
      <c r="BZ227" s="117">
        <v>0</v>
      </c>
      <c r="CA227" s="117">
        <v>1</v>
      </c>
      <c r="CB227" s="117">
        <v>0</v>
      </c>
      <c r="CC227" s="117">
        <v>0</v>
      </c>
      <c r="CD227" s="117">
        <v>0</v>
      </c>
      <c r="CE227" s="117">
        <v>1</v>
      </c>
      <c r="CF227" s="117">
        <v>0</v>
      </c>
      <c r="CG227" s="118">
        <v>0</v>
      </c>
      <c r="CH227" s="270">
        <v>0</v>
      </c>
      <c r="CI227" s="117">
        <v>0</v>
      </c>
      <c r="CJ227" s="117">
        <v>0</v>
      </c>
      <c r="CK227" s="117">
        <v>0</v>
      </c>
      <c r="CL227" s="117">
        <v>0</v>
      </c>
      <c r="CM227" s="117">
        <v>0</v>
      </c>
      <c r="CN227" s="117">
        <v>0</v>
      </c>
      <c r="CO227" s="117">
        <v>0</v>
      </c>
      <c r="CP227" s="117">
        <v>0</v>
      </c>
      <c r="CQ227" s="117">
        <v>0</v>
      </c>
      <c r="CR227" s="117">
        <v>0</v>
      </c>
      <c r="CS227" s="117">
        <v>0</v>
      </c>
      <c r="CT227" s="117">
        <v>0</v>
      </c>
      <c r="CU227" s="117">
        <v>0</v>
      </c>
      <c r="CV227" s="117">
        <v>0</v>
      </c>
      <c r="CW227" s="117">
        <v>0</v>
      </c>
      <c r="CX227" s="117">
        <v>0</v>
      </c>
      <c r="CY227" s="118">
        <v>0</v>
      </c>
      <c r="CZ227" s="270">
        <v>0</v>
      </c>
      <c r="DA227" s="117">
        <v>0</v>
      </c>
      <c r="DB227" s="117">
        <v>0</v>
      </c>
      <c r="DC227" s="117">
        <v>0</v>
      </c>
      <c r="DD227" s="117">
        <v>0</v>
      </c>
      <c r="DE227" s="118">
        <v>0</v>
      </c>
    </row>
    <row r="228" spans="1:263" s="61" customFormat="1" ht="11.1" customHeight="1" x14ac:dyDescent="0.15">
      <c r="A228" s="51" t="s">
        <v>391</v>
      </c>
      <c r="B228" s="52" t="s">
        <v>966</v>
      </c>
      <c r="C228" s="53" t="s">
        <v>276</v>
      </c>
      <c r="D228" s="53" t="s">
        <v>122</v>
      </c>
      <c r="E228" s="53" t="s">
        <v>136</v>
      </c>
      <c r="F228" s="53" t="s">
        <v>68</v>
      </c>
      <c r="G228" s="53" t="s">
        <v>137</v>
      </c>
      <c r="H228" s="53" t="s">
        <v>94</v>
      </c>
      <c r="I228" s="53" t="s">
        <v>392</v>
      </c>
      <c r="J228" s="53" t="s">
        <v>65</v>
      </c>
      <c r="K228" s="53" t="s">
        <v>137</v>
      </c>
      <c r="L228" s="53" t="s">
        <v>199</v>
      </c>
      <c r="M228" s="53" t="s">
        <v>208</v>
      </c>
      <c r="N228" s="117">
        <v>1</v>
      </c>
      <c r="O228" s="118" t="s">
        <v>195</v>
      </c>
      <c r="P228" s="220">
        <f t="shared" si="78"/>
        <v>6</v>
      </c>
      <c r="Q228" s="221">
        <f t="shared" si="79"/>
        <v>1</v>
      </c>
      <c r="R228" s="222">
        <f t="shared" si="80"/>
        <v>1</v>
      </c>
      <c r="S228" s="119">
        <v>0</v>
      </c>
      <c r="T228" s="220">
        <f t="shared" si="81"/>
        <v>0</v>
      </c>
      <c r="U228" s="117">
        <v>0</v>
      </c>
      <c r="V228" s="117">
        <v>0</v>
      </c>
      <c r="W228" s="117">
        <v>0</v>
      </c>
      <c r="X228" s="118">
        <v>0</v>
      </c>
      <c r="Y228" s="220">
        <f t="shared" si="82"/>
        <v>0</v>
      </c>
      <c r="Z228" s="117">
        <v>0</v>
      </c>
      <c r="AA228" s="117">
        <v>0</v>
      </c>
      <c r="AB228" s="117">
        <v>0</v>
      </c>
      <c r="AC228" s="117">
        <v>0</v>
      </c>
      <c r="AD228" s="117">
        <v>0</v>
      </c>
      <c r="AE228" s="117">
        <v>0</v>
      </c>
      <c r="AF228" s="117">
        <v>0</v>
      </c>
      <c r="AG228" s="117">
        <v>0</v>
      </c>
      <c r="AH228" s="117">
        <v>0</v>
      </c>
      <c r="AI228" s="117">
        <v>0</v>
      </c>
      <c r="AJ228" s="117">
        <v>0</v>
      </c>
      <c r="AK228" s="117">
        <v>0</v>
      </c>
      <c r="AL228" s="117">
        <v>0</v>
      </c>
      <c r="AM228" s="117">
        <v>0</v>
      </c>
      <c r="AN228" s="117">
        <v>0</v>
      </c>
      <c r="AO228" s="117">
        <v>0</v>
      </c>
      <c r="AP228" s="117">
        <v>0</v>
      </c>
      <c r="AQ228" s="117">
        <v>0</v>
      </c>
      <c r="AR228" s="117">
        <v>0</v>
      </c>
      <c r="AS228" s="117">
        <v>0</v>
      </c>
      <c r="AT228" s="117">
        <v>0</v>
      </c>
      <c r="AU228" s="117">
        <v>0</v>
      </c>
      <c r="AV228" s="117">
        <v>0</v>
      </c>
      <c r="AW228" s="117">
        <v>0</v>
      </c>
      <c r="AX228" s="117">
        <v>0</v>
      </c>
      <c r="AY228" s="117">
        <v>0</v>
      </c>
      <c r="AZ228" s="117">
        <v>0</v>
      </c>
      <c r="BA228" s="117">
        <v>0</v>
      </c>
      <c r="BB228" s="117">
        <v>0</v>
      </c>
      <c r="BC228" s="269">
        <v>0</v>
      </c>
      <c r="BD228" s="270">
        <v>1</v>
      </c>
      <c r="BE228" s="117">
        <v>1</v>
      </c>
      <c r="BF228" s="117">
        <v>0</v>
      </c>
      <c r="BG228" s="117">
        <v>0</v>
      </c>
      <c r="BH228" s="118">
        <v>0</v>
      </c>
      <c r="BI228" s="270">
        <v>0</v>
      </c>
      <c r="BJ228" s="117">
        <v>0</v>
      </c>
      <c r="BK228" s="117">
        <v>0</v>
      </c>
      <c r="BL228" s="117">
        <v>0</v>
      </c>
      <c r="BM228" s="117">
        <v>0</v>
      </c>
      <c r="BN228" s="118">
        <v>0</v>
      </c>
      <c r="BO228" s="220">
        <f t="shared" si="83"/>
        <v>4</v>
      </c>
      <c r="BP228" s="270">
        <v>4</v>
      </c>
      <c r="BQ228" s="117">
        <v>1</v>
      </c>
      <c r="BR228" s="117">
        <v>0</v>
      </c>
      <c r="BS228" s="117">
        <v>3</v>
      </c>
      <c r="BT228" s="118">
        <v>0</v>
      </c>
      <c r="BU228" s="269">
        <v>0</v>
      </c>
      <c r="BV228" s="117">
        <v>0</v>
      </c>
      <c r="BW228" s="117">
        <v>0</v>
      </c>
      <c r="BX228" s="118">
        <v>0</v>
      </c>
      <c r="BY228" s="270">
        <v>0</v>
      </c>
      <c r="BZ228" s="117">
        <v>0</v>
      </c>
      <c r="CA228" s="117">
        <v>0</v>
      </c>
      <c r="CB228" s="117">
        <v>0</v>
      </c>
      <c r="CC228" s="117">
        <v>0</v>
      </c>
      <c r="CD228" s="117">
        <v>0</v>
      </c>
      <c r="CE228" s="117">
        <v>0</v>
      </c>
      <c r="CF228" s="117">
        <v>0</v>
      </c>
      <c r="CG228" s="118">
        <v>0</v>
      </c>
      <c r="CH228" s="270">
        <v>1</v>
      </c>
      <c r="CI228" s="117">
        <v>0</v>
      </c>
      <c r="CJ228" s="117">
        <v>0</v>
      </c>
      <c r="CK228" s="117">
        <v>0</v>
      </c>
      <c r="CL228" s="117">
        <v>0</v>
      </c>
      <c r="CM228" s="117">
        <v>0</v>
      </c>
      <c r="CN228" s="117">
        <v>0</v>
      </c>
      <c r="CO228" s="117">
        <v>0</v>
      </c>
      <c r="CP228" s="117">
        <v>0</v>
      </c>
      <c r="CQ228" s="117">
        <v>0</v>
      </c>
      <c r="CR228" s="117">
        <v>0</v>
      </c>
      <c r="CS228" s="117">
        <v>1</v>
      </c>
      <c r="CT228" s="117">
        <v>0</v>
      </c>
      <c r="CU228" s="117">
        <v>0</v>
      </c>
      <c r="CV228" s="117">
        <v>0</v>
      </c>
      <c r="CW228" s="117">
        <v>0</v>
      </c>
      <c r="CX228" s="117">
        <v>0</v>
      </c>
      <c r="CY228" s="118">
        <v>0</v>
      </c>
      <c r="CZ228" s="270">
        <v>0</v>
      </c>
      <c r="DA228" s="117">
        <v>0</v>
      </c>
      <c r="DB228" s="117">
        <v>0</v>
      </c>
      <c r="DC228" s="117">
        <v>0</v>
      </c>
      <c r="DD228" s="117">
        <v>0</v>
      </c>
      <c r="DE228" s="118">
        <v>0</v>
      </c>
    </row>
    <row r="229" spans="1:263" s="61" customFormat="1" ht="11.1" customHeight="1" x14ac:dyDescent="0.15">
      <c r="A229" s="51" t="s">
        <v>393</v>
      </c>
      <c r="B229" s="52" t="s">
        <v>966</v>
      </c>
      <c r="C229" s="53" t="s">
        <v>394</v>
      </c>
      <c r="D229" s="53" t="s">
        <v>122</v>
      </c>
      <c r="E229" s="53" t="s">
        <v>136</v>
      </c>
      <c r="F229" s="53" t="s">
        <v>68</v>
      </c>
      <c r="G229" s="53" t="s">
        <v>137</v>
      </c>
      <c r="H229" s="53" t="s">
        <v>193</v>
      </c>
      <c r="I229" s="53" t="s">
        <v>394</v>
      </c>
      <c r="J229" s="53" t="s">
        <v>65</v>
      </c>
      <c r="K229" s="53" t="s">
        <v>137</v>
      </c>
      <c r="L229" s="53" t="s">
        <v>199</v>
      </c>
      <c r="M229" s="53" t="s">
        <v>206</v>
      </c>
      <c r="N229" s="117">
        <v>1</v>
      </c>
      <c r="O229" s="118" t="s">
        <v>195</v>
      </c>
      <c r="P229" s="220">
        <f t="shared" si="78"/>
        <v>4</v>
      </c>
      <c r="Q229" s="221">
        <f t="shared" si="79"/>
        <v>1</v>
      </c>
      <c r="R229" s="222">
        <f t="shared" si="80"/>
        <v>1</v>
      </c>
      <c r="S229" s="119">
        <v>1</v>
      </c>
      <c r="T229" s="220">
        <f t="shared" si="81"/>
        <v>0</v>
      </c>
      <c r="U229" s="117">
        <v>0</v>
      </c>
      <c r="V229" s="117">
        <v>0</v>
      </c>
      <c r="W229" s="117">
        <v>0</v>
      </c>
      <c r="X229" s="118">
        <v>0</v>
      </c>
      <c r="Y229" s="220">
        <f t="shared" si="82"/>
        <v>0</v>
      </c>
      <c r="Z229" s="117">
        <v>0</v>
      </c>
      <c r="AA229" s="117">
        <v>0</v>
      </c>
      <c r="AB229" s="117">
        <v>0</v>
      </c>
      <c r="AC229" s="117">
        <v>0</v>
      </c>
      <c r="AD229" s="117">
        <v>0</v>
      </c>
      <c r="AE229" s="117">
        <v>0</v>
      </c>
      <c r="AF229" s="117">
        <v>0</v>
      </c>
      <c r="AG229" s="117">
        <v>0</v>
      </c>
      <c r="AH229" s="117">
        <v>0</v>
      </c>
      <c r="AI229" s="117">
        <v>0</v>
      </c>
      <c r="AJ229" s="117">
        <v>0</v>
      </c>
      <c r="AK229" s="117">
        <v>0</v>
      </c>
      <c r="AL229" s="117">
        <v>0</v>
      </c>
      <c r="AM229" s="117">
        <v>0</v>
      </c>
      <c r="AN229" s="117">
        <v>0</v>
      </c>
      <c r="AO229" s="117">
        <v>0</v>
      </c>
      <c r="AP229" s="117">
        <v>0</v>
      </c>
      <c r="AQ229" s="117">
        <v>0</v>
      </c>
      <c r="AR229" s="117">
        <v>0</v>
      </c>
      <c r="AS229" s="117">
        <v>0</v>
      </c>
      <c r="AT229" s="117">
        <v>0</v>
      </c>
      <c r="AU229" s="117">
        <v>0</v>
      </c>
      <c r="AV229" s="117">
        <v>0</v>
      </c>
      <c r="AW229" s="117">
        <v>0</v>
      </c>
      <c r="AX229" s="117">
        <v>0</v>
      </c>
      <c r="AY229" s="117">
        <v>0</v>
      </c>
      <c r="AZ229" s="117">
        <v>0</v>
      </c>
      <c r="BA229" s="117">
        <v>0</v>
      </c>
      <c r="BB229" s="117">
        <v>0</v>
      </c>
      <c r="BC229" s="269">
        <v>0</v>
      </c>
      <c r="BD229" s="270">
        <v>0</v>
      </c>
      <c r="BE229" s="117">
        <v>0</v>
      </c>
      <c r="BF229" s="117">
        <v>0</v>
      </c>
      <c r="BG229" s="117">
        <v>0</v>
      </c>
      <c r="BH229" s="118">
        <v>0</v>
      </c>
      <c r="BI229" s="270">
        <v>0</v>
      </c>
      <c r="BJ229" s="117">
        <v>0</v>
      </c>
      <c r="BK229" s="117">
        <v>0</v>
      </c>
      <c r="BL229" s="117">
        <v>0</v>
      </c>
      <c r="BM229" s="117">
        <v>0</v>
      </c>
      <c r="BN229" s="118">
        <v>0</v>
      </c>
      <c r="BO229" s="220">
        <f t="shared" si="83"/>
        <v>3</v>
      </c>
      <c r="BP229" s="270">
        <v>3</v>
      </c>
      <c r="BQ229" s="117">
        <v>1</v>
      </c>
      <c r="BR229" s="117">
        <v>0</v>
      </c>
      <c r="BS229" s="117">
        <v>2</v>
      </c>
      <c r="BT229" s="118">
        <v>0</v>
      </c>
      <c r="BU229" s="269">
        <v>0</v>
      </c>
      <c r="BV229" s="117">
        <v>0</v>
      </c>
      <c r="BW229" s="117">
        <v>0</v>
      </c>
      <c r="BX229" s="118">
        <v>0</v>
      </c>
      <c r="BY229" s="270">
        <v>0</v>
      </c>
      <c r="BZ229" s="117">
        <v>0</v>
      </c>
      <c r="CA229" s="117">
        <v>0</v>
      </c>
      <c r="CB229" s="117">
        <v>0</v>
      </c>
      <c r="CC229" s="117">
        <v>0</v>
      </c>
      <c r="CD229" s="117">
        <v>0</v>
      </c>
      <c r="CE229" s="117">
        <v>0</v>
      </c>
      <c r="CF229" s="117">
        <v>0</v>
      </c>
      <c r="CG229" s="118">
        <v>0</v>
      </c>
      <c r="CH229" s="270">
        <v>0</v>
      </c>
      <c r="CI229" s="117">
        <v>0</v>
      </c>
      <c r="CJ229" s="117">
        <v>0</v>
      </c>
      <c r="CK229" s="117">
        <v>0</v>
      </c>
      <c r="CL229" s="117">
        <v>0</v>
      </c>
      <c r="CM229" s="117">
        <v>0</v>
      </c>
      <c r="CN229" s="117">
        <v>0</v>
      </c>
      <c r="CO229" s="117">
        <v>0</v>
      </c>
      <c r="CP229" s="117">
        <v>0</v>
      </c>
      <c r="CQ229" s="117">
        <v>0</v>
      </c>
      <c r="CR229" s="117">
        <v>0</v>
      </c>
      <c r="CS229" s="117">
        <v>0</v>
      </c>
      <c r="CT229" s="117">
        <v>0</v>
      </c>
      <c r="CU229" s="117">
        <v>0</v>
      </c>
      <c r="CV229" s="117">
        <v>0</v>
      </c>
      <c r="CW229" s="117">
        <v>0</v>
      </c>
      <c r="CX229" s="117">
        <v>0</v>
      </c>
      <c r="CY229" s="118">
        <v>0</v>
      </c>
      <c r="CZ229" s="270">
        <v>0</v>
      </c>
      <c r="DA229" s="117">
        <v>0</v>
      </c>
      <c r="DB229" s="117">
        <v>0</v>
      </c>
      <c r="DC229" s="117">
        <v>0</v>
      </c>
      <c r="DD229" s="117">
        <v>0</v>
      </c>
      <c r="DE229" s="118">
        <v>0</v>
      </c>
    </row>
    <row r="230" spans="1:263" s="61" customFormat="1" ht="11.1" customHeight="1" x14ac:dyDescent="0.15">
      <c r="A230" s="51" t="s">
        <v>933</v>
      </c>
      <c r="B230" s="52" t="s">
        <v>966</v>
      </c>
      <c r="C230" s="53" t="s">
        <v>1308</v>
      </c>
      <c r="D230" s="53" t="s">
        <v>122</v>
      </c>
      <c r="E230" s="53" t="s">
        <v>136</v>
      </c>
      <c r="F230" s="53" t="s">
        <v>68</v>
      </c>
      <c r="G230" s="53" t="s">
        <v>137</v>
      </c>
      <c r="H230" s="53" t="s">
        <v>249</v>
      </c>
      <c r="I230" s="53" t="s">
        <v>1309</v>
      </c>
      <c r="J230" s="53" t="s">
        <v>65</v>
      </c>
      <c r="K230" s="53" t="s">
        <v>137</v>
      </c>
      <c r="L230" s="53" t="s">
        <v>199</v>
      </c>
      <c r="M230" s="53" t="s">
        <v>203</v>
      </c>
      <c r="N230" s="117">
        <v>1</v>
      </c>
      <c r="O230" s="118" t="s">
        <v>195</v>
      </c>
      <c r="P230" s="220">
        <f t="shared" si="78"/>
        <v>20</v>
      </c>
      <c r="Q230" s="221">
        <f t="shared" si="79"/>
        <v>8</v>
      </c>
      <c r="R230" s="222">
        <f t="shared" si="80"/>
        <v>8</v>
      </c>
      <c r="S230" s="119">
        <v>3</v>
      </c>
      <c r="T230" s="220">
        <f t="shared" si="81"/>
        <v>0</v>
      </c>
      <c r="U230" s="117">
        <v>0</v>
      </c>
      <c r="V230" s="117">
        <v>0</v>
      </c>
      <c r="W230" s="117">
        <v>0</v>
      </c>
      <c r="X230" s="118">
        <v>0</v>
      </c>
      <c r="Y230" s="220">
        <f t="shared" si="82"/>
        <v>0</v>
      </c>
      <c r="Z230" s="117">
        <v>0</v>
      </c>
      <c r="AA230" s="117">
        <v>0</v>
      </c>
      <c r="AB230" s="117">
        <v>0</v>
      </c>
      <c r="AC230" s="117">
        <v>0</v>
      </c>
      <c r="AD230" s="117">
        <v>0</v>
      </c>
      <c r="AE230" s="117">
        <v>0</v>
      </c>
      <c r="AF230" s="117">
        <v>0</v>
      </c>
      <c r="AG230" s="117">
        <v>0</v>
      </c>
      <c r="AH230" s="117">
        <v>0</v>
      </c>
      <c r="AI230" s="117">
        <v>0</v>
      </c>
      <c r="AJ230" s="117">
        <v>0</v>
      </c>
      <c r="AK230" s="117">
        <v>0</v>
      </c>
      <c r="AL230" s="117">
        <v>0</v>
      </c>
      <c r="AM230" s="117">
        <v>0</v>
      </c>
      <c r="AN230" s="117">
        <v>0</v>
      </c>
      <c r="AO230" s="117">
        <v>0</v>
      </c>
      <c r="AP230" s="117">
        <v>0</v>
      </c>
      <c r="AQ230" s="117">
        <v>0</v>
      </c>
      <c r="AR230" s="117">
        <v>0</v>
      </c>
      <c r="AS230" s="117">
        <v>0</v>
      </c>
      <c r="AT230" s="117">
        <v>0</v>
      </c>
      <c r="AU230" s="117">
        <v>0</v>
      </c>
      <c r="AV230" s="117">
        <v>0</v>
      </c>
      <c r="AW230" s="117">
        <v>0</v>
      </c>
      <c r="AX230" s="117">
        <v>0</v>
      </c>
      <c r="AY230" s="117">
        <v>0</v>
      </c>
      <c r="AZ230" s="117">
        <v>0</v>
      </c>
      <c r="BA230" s="117">
        <v>0</v>
      </c>
      <c r="BB230" s="117">
        <v>0</v>
      </c>
      <c r="BC230" s="269">
        <v>1</v>
      </c>
      <c r="BD230" s="270">
        <v>4</v>
      </c>
      <c r="BE230" s="117">
        <v>3</v>
      </c>
      <c r="BF230" s="117">
        <v>1</v>
      </c>
      <c r="BG230" s="117">
        <v>0</v>
      </c>
      <c r="BH230" s="118">
        <v>0</v>
      </c>
      <c r="BI230" s="270">
        <v>0</v>
      </c>
      <c r="BJ230" s="117">
        <v>0</v>
      </c>
      <c r="BK230" s="117">
        <v>0</v>
      </c>
      <c r="BL230" s="117">
        <v>0</v>
      </c>
      <c r="BM230" s="117">
        <v>0</v>
      </c>
      <c r="BN230" s="118">
        <v>0</v>
      </c>
      <c r="BO230" s="220">
        <f t="shared" si="83"/>
        <v>9</v>
      </c>
      <c r="BP230" s="270">
        <v>9</v>
      </c>
      <c r="BQ230" s="117">
        <v>1</v>
      </c>
      <c r="BR230" s="117">
        <v>0</v>
      </c>
      <c r="BS230" s="117">
        <v>5</v>
      </c>
      <c r="BT230" s="118">
        <v>3</v>
      </c>
      <c r="BU230" s="269">
        <v>0</v>
      </c>
      <c r="BV230" s="117">
        <v>0</v>
      </c>
      <c r="BW230" s="117">
        <v>0</v>
      </c>
      <c r="BX230" s="118">
        <v>0</v>
      </c>
      <c r="BY230" s="270">
        <v>2</v>
      </c>
      <c r="BZ230" s="117">
        <v>1</v>
      </c>
      <c r="CA230" s="117">
        <v>0</v>
      </c>
      <c r="CB230" s="117">
        <v>0</v>
      </c>
      <c r="CC230" s="117">
        <v>0</v>
      </c>
      <c r="CD230" s="117">
        <v>0</v>
      </c>
      <c r="CE230" s="117">
        <v>1</v>
      </c>
      <c r="CF230" s="117">
        <v>0</v>
      </c>
      <c r="CG230" s="118">
        <v>0</v>
      </c>
      <c r="CH230" s="270">
        <v>1</v>
      </c>
      <c r="CI230" s="117">
        <v>0</v>
      </c>
      <c r="CJ230" s="117">
        <v>0</v>
      </c>
      <c r="CK230" s="117">
        <v>0</v>
      </c>
      <c r="CL230" s="117">
        <v>0</v>
      </c>
      <c r="CM230" s="117">
        <v>0</v>
      </c>
      <c r="CN230" s="117">
        <v>0</v>
      </c>
      <c r="CO230" s="117">
        <v>0</v>
      </c>
      <c r="CP230" s="117">
        <v>0</v>
      </c>
      <c r="CQ230" s="117">
        <v>0</v>
      </c>
      <c r="CR230" s="117">
        <v>0</v>
      </c>
      <c r="CS230" s="117">
        <v>1</v>
      </c>
      <c r="CT230" s="117">
        <v>0</v>
      </c>
      <c r="CU230" s="117">
        <v>0</v>
      </c>
      <c r="CV230" s="117">
        <v>0</v>
      </c>
      <c r="CW230" s="117">
        <v>0</v>
      </c>
      <c r="CX230" s="117">
        <v>0</v>
      </c>
      <c r="CY230" s="118">
        <v>0</v>
      </c>
      <c r="CZ230" s="270">
        <v>0</v>
      </c>
      <c r="DA230" s="117">
        <v>0</v>
      </c>
      <c r="DB230" s="117">
        <v>0</v>
      </c>
      <c r="DC230" s="117">
        <v>0</v>
      </c>
      <c r="DD230" s="117">
        <v>0</v>
      </c>
      <c r="DE230" s="118">
        <v>0</v>
      </c>
    </row>
    <row r="231" spans="1:263" s="61" customFormat="1" ht="11.1" customHeight="1" x14ac:dyDescent="0.15">
      <c r="A231" s="51" t="s">
        <v>380</v>
      </c>
      <c r="B231" s="52" t="s">
        <v>966</v>
      </c>
      <c r="C231" s="53" t="s">
        <v>1265</v>
      </c>
      <c r="D231" s="53" t="s">
        <v>122</v>
      </c>
      <c r="E231" s="53" t="s">
        <v>136</v>
      </c>
      <c r="F231" s="53" t="s">
        <v>68</v>
      </c>
      <c r="G231" s="53" t="s">
        <v>137</v>
      </c>
      <c r="H231" s="53" t="s">
        <v>246</v>
      </c>
      <c r="I231" s="53" t="s">
        <v>381</v>
      </c>
      <c r="J231" s="53" t="s">
        <v>65</v>
      </c>
      <c r="K231" s="53" t="s">
        <v>137</v>
      </c>
      <c r="L231" s="53" t="s">
        <v>199</v>
      </c>
      <c r="M231" s="53" t="s">
        <v>208</v>
      </c>
      <c r="N231" s="117">
        <v>1</v>
      </c>
      <c r="O231" s="118" t="s">
        <v>195</v>
      </c>
      <c r="P231" s="220">
        <f t="shared" si="78"/>
        <v>8</v>
      </c>
      <c r="Q231" s="221">
        <f t="shared" si="79"/>
        <v>3</v>
      </c>
      <c r="R231" s="222">
        <f t="shared" si="80"/>
        <v>3</v>
      </c>
      <c r="S231" s="119">
        <v>2</v>
      </c>
      <c r="T231" s="220">
        <f t="shared" si="81"/>
        <v>0</v>
      </c>
      <c r="U231" s="117">
        <v>0</v>
      </c>
      <c r="V231" s="117">
        <v>0</v>
      </c>
      <c r="W231" s="117">
        <v>0</v>
      </c>
      <c r="X231" s="118">
        <v>0</v>
      </c>
      <c r="Y231" s="220">
        <f t="shared" si="82"/>
        <v>0</v>
      </c>
      <c r="Z231" s="117">
        <v>0</v>
      </c>
      <c r="AA231" s="117">
        <v>0</v>
      </c>
      <c r="AB231" s="117">
        <v>0</v>
      </c>
      <c r="AC231" s="117">
        <v>0</v>
      </c>
      <c r="AD231" s="117">
        <v>0</v>
      </c>
      <c r="AE231" s="117">
        <v>0</v>
      </c>
      <c r="AF231" s="117">
        <v>0</v>
      </c>
      <c r="AG231" s="117">
        <v>0</v>
      </c>
      <c r="AH231" s="117">
        <v>0</v>
      </c>
      <c r="AI231" s="117">
        <v>0</v>
      </c>
      <c r="AJ231" s="117">
        <v>0</v>
      </c>
      <c r="AK231" s="117">
        <v>0</v>
      </c>
      <c r="AL231" s="117">
        <v>0</v>
      </c>
      <c r="AM231" s="117">
        <v>0</v>
      </c>
      <c r="AN231" s="117">
        <v>0</v>
      </c>
      <c r="AO231" s="117">
        <v>0</v>
      </c>
      <c r="AP231" s="117">
        <v>0</v>
      </c>
      <c r="AQ231" s="117">
        <v>0</v>
      </c>
      <c r="AR231" s="117">
        <v>0</v>
      </c>
      <c r="AS231" s="117">
        <v>0</v>
      </c>
      <c r="AT231" s="117">
        <v>0</v>
      </c>
      <c r="AU231" s="117">
        <v>0</v>
      </c>
      <c r="AV231" s="117">
        <v>0</v>
      </c>
      <c r="AW231" s="117">
        <v>0</v>
      </c>
      <c r="AX231" s="117">
        <v>0</v>
      </c>
      <c r="AY231" s="117">
        <v>0</v>
      </c>
      <c r="AZ231" s="117">
        <v>0</v>
      </c>
      <c r="BA231" s="117">
        <v>0</v>
      </c>
      <c r="BB231" s="117">
        <v>0</v>
      </c>
      <c r="BC231" s="269">
        <v>0</v>
      </c>
      <c r="BD231" s="270">
        <v>1</v>
      </c>
      <c r="BE231" s="117">
        <v>1</v>
      </c>
      <c r="BF231" s="117">
        <v>0</v>
      </c>
      <c r="BG231" s="117">
        <v>0</v>
      </c>
      <c r="BH231" s="118">
        <v>0</v>
      </c>
      <c r="BI231" s="270">
        <v>0</v>
      </c>
      <c r="BJ231" s="117">
        <v>0</v>
      </c>
      <c r="BK231" s="117">
        <v>0</v>
      </c>
      <c r="BL231" s="117">
        <v>0</v>
      </c>
      <c r="BM231" s="117">
        <v>0</v>
      </c>
      <c r="BN231" s="118">
        <v>0</v>
      </c>
      <c r="BO231" s="220">
        <f t="shared" si="83"/>
        <v>5</v>
      </c>
      <c r="BP231" s="270">
        <v>5</v>
      </c>
      <c r="BQ231" s="117">
        <v>1</v>
      </c>
      <c r="BR231" s="117">
        <v>0</v>
      </c>
      <c r="BS231" s="117">
        <v>3</v>
      </c>
      <c r="BT231" s="118">
        <v>1</v>
      </c>
      <c r="BU231" s="269">
        <v>0</v>
      </c>
      <c r="BV231" s="117">
        <v>0</v>
      </c>
      <c r="BW231" s="117">
        <v>0</v>
      </c>
      <c r="BX231" s="118">
        <v>0</v>
      </c>
      <c r="BY231" s="270">
        <v>0</v>
      </c>
      <c r="BZ231" s="117">
        <v>0</v>
      </c>
      <c r="CA231" s="117">
        <v>0</v>
      </c>
      <c r="CB231" s="117">
        <v>0</v>
      </c>
      <c r="CC231" s="117">
        <v>0</v>
      </c>
      <c r="CD231" s="117">
        <v>0</v>
      </c>
      <c r="CE231" s="117">
        <v>0</v>
      </c>
      <c r="CF231" s="117">
        <v>0</v>
      </c>
      <c r="CG231" s="118">
        <v>0</v>
      </c>
      <c r="CH231" s="270">
        <v>0</v>
      </c>
      <c r="CI231" s="117">
        <v>0</v>
      </c>
      <c r="CJ231" s="117">
        <v>0</v>
      </c>
      <c r="CK231" s="117">
        <v>0</v>
      </c>
      <c r="CL231" s="117">
        <v>0</v>
      </c>
      <c r="CM231" s="117">
        <v>0</v>
      </c>
      <c r="CN231" s="117">
        <v>0</v>
      </c>
      <c r="CO231" s="117">
        <v>0</v>
      </c>
      <c r="CP231" s="117">
        <v>0</v>
      </c>
      <c r="CQ231" s="117">
        <v>0</v>
      </c>
      <c r="CR231" s="117">
        <v>0</v>
      </c>
      <c r="CS231" s="117">
        <v>0</v>
      </c>
      <c r="CT231" s="117">
        <v>0</v>
      </c>
      <c r="CU231" s="117">
        <v>0</v>
      </c>
      <c r="CV231" s="117">
        <v>0</v>
      </c>
      <c r="CW231" s="117">
        <v>0</v>
      </c>
      <c r="CX231" s="117">
        <v>0</v>
      </c>
      <c r="CY231" s="118">
        <v>0</v>
      </c>
      <c r="CZ231" s="270">
        <v>0</v>
      </c>
      <c r="DA231" s="117">
        <v>0</v>
      </c>
      <c r="DB231" s="117">
        <v>0</v>
      </c>
      <c r="DC231" s="117">
        <v>0</v>
      </c>
      <c r="DD231" s="117">
        <v>0</v>
      </c>
      <c r="DE231" s="118">
        <v>0</v>
      </c>
    </row>
    <row r="232" spans="1:263" s="217" customFormat="1" ht="11.1" customHeight="1" x14ac:dyDescent="0.15">
      <c r="A232" s="208"/>
      <c r="B232" s="209"/>
      <c r="C232" s="209" t="s">
        <v>482</v>
      </c>
      <c r="D232" s="209"/>
      <c r="E232" s="209"/>
      <c r="F232" s="209"/>
      <c r="G232" s="209"/>
      <c r="H232" s="209"/>
      <c r="I232" s="209"/>
      <c r="J232" s="209"/>
      <c r="K232" s="209"/>
      <c r="L232" s="209"/>
      <c r="M232" s="209"/>
      <c r="N232" s="218">
        <f>SUM(N233:N236)</f>
        <v>4</v>
      </c>
      <c r="O232" s="219"/>
      <c r="P232" s="220">
        <f t="shared" si="78"/>
        <v>32</v>
      </c>
      <c r="Q232" s="221">
        <f t="shared" si="79"/>
        <v>10</v>
      </c>
      <c r="R232" s="222">
        <f t="shared" si="80"/>
        <v>10</v>
      </c>
      <c r="S232" s="223">
        <f t="shared" ref="S232:CD232" si="88">SUM(S233:S236)</f>
        <v>3</v>
      </c>
      <c r="T232" s="220">
        <f t="shared" si="81"/>
        <v>0</v>
      </c>
      <c r="U232" s="218">
        <f t="shared" si="88"/>
        <v>0</v>
      </c>
      <c r="V232" s="218">
        <f t="shared" si="88"/>
        <v>0</v>
      </c>
      <c r="W232" s="218">
        <f t="shared" si="88"/>
        <v>0</v>
      </c>
      <c r="X232" s="219">
        <f t="shared" si="88"/>
        <v>0</v>
      </c>
      <c r="Y232" s="220">
        <f t="shared" si="82"/>
        <v>0</v>
      </c>
      <c r="Z232" s="218">
        <f t="shared" si="88"/>
        <v>0</v>
      </c>
      <c r="AA232" s="218">
        <f t="shared" si="88"/>
        <v>0</v>
      </c>
      <c r="AB232" s="218">
        <f t="shared" si="88"/>
        <v>0</v>
      </c>
      <c r="AC232" s="218">
        <f t="shared" si="88"/>
        <v>0</v>
      </c>
      <c r="AD232" s="218">
        <f t="shared" si="88"/>
        <v>0</v>
      </c>
      <c r="AE232" s="218">
        <f t="shared" si="88"/>
        <v>0</v>
      </c>
      <c r="AF232" s="218">
        <f t="shared" si="88"/>
        <v>0</v>
      </c>
      <c r="AG232" s="218">
        <f t="shared" si="88"/>
        <v>0</v>
      </c>
      <c r="AH232" s="218">
        <f t="shared" si="88"/>
        <v>0</v>
      </c>
      <c r="AI232" s="218">
        <f t="shared" si="88"/>
        <v>0</v>
      </c>
      <c r="AJ232" s="218">
        <f t="shared" si="88"/>
        <v>0</v>
      </c>
      <c r="AK232" s="218">
        <f t="shared" si="88"/>
        <v>0</v>
      </c>
      <c r="AL232" s="218">
        <f t="shared" si="88"/>
        <v>0</v>
      </c>
      <c r="AM232" s="218">
        <f t="shared" si="88"/>
        <v>0</v>
      </c>
      <c r="AN232" s="218">
        <f t="shared" si="88"/>
        <v>0</v>
      </c>
      <c r="AO232" s="218">
        <f t="shared" si="88"/>
        <v>0</v>
      </c>
      <c r="AP232" s="218">
        <f t="shared" si="88"/>
        <v>0</v>
      </c>
      <c r="AQ232" s="218">
        <f t="shared" si="88"/>
        <v>0</v>
      </c>
      <c r="AR232" s="218">
        <f t="shared" si="88"/>
        <v>0</v>
      </c>
      <c r="AS232" s="218">
        <f t="shared" si="88"/>
        <v>0</v>
      </c>
      <c r="AT232" s="218">
        <f t="shared" si="88"/>
        <v>0</v>
      </c>
      <c r="AU232" s="218">
        <f t="shared" si="88"/>
        <v>0</v>
      </c>
      <c r="AV232" s="218">
        <f t="shared" si="88"/>
        <v>0</v>
      </c>
      <c r="AW232" s="218">
        <f t="shared" si="88"/>
        <v>0</v>
      </c>
      <c r="AX232" s="218">
        <f t="shared" si="88"/>
        <v>0</v>
      </c>
      <c r="AY232" s="218">
        <f t="shared" si="88"/>
        <v>0</v>
      </c>
      <c r="AZ232" s="218">
        <f t="shared" si="88"/>
        <v>0</v>
      </c>
      <c r="BA232" s="218">
        <f t="shared" si="88"/>
        <v>0</v>
      </c>
      <c r="BB232" s="218">
        <f t="shared" si="88"/>
        <v>0</v>
      </c>
      <c r="BC232" s="218">
        <f>SUM(BC233:BC236)</f>
        <v>2</v>
      </c>
      <c r="BD232" s="224">
        <f t="shared" si="88"/>
        <v>5</v>
      </c>
      <c r="BE232" s="218">
        <f t="shared" si="88"/>
        <v>4</v>
      </c>
      <c r="BF232" s="218">
        <f t="shared" si="88"/>
        <v>1</v>
      </c>
      <c r="BG232" s="218">
        <f t="shared" si="88"/>
        <v>0</v>
      </c>
      <c r="BH232" s="219">
        <f t="shared" si="88"/>
        <v>0</v>
      </c>
      <c r="BI232" s="224">
        <f t="shared" si="88"/>
        <v>0</v>
      </c>
      <c r="BJ232" s="218">
        <f t="shared" si="88"/>
        <v>0</v>
      </c>
      <c r="BK232" s="218">
        <f t="shared" si="88"/>
        <v>0</v>
      </c>
      <c r="BL232" s="218">
        <f t="shared" si="88"/>
        <v>0</v>
      </c>
      <c r="BM232" s="218">
        <f t="shared" si="88"/>
        <v>0</v>
      </c>
      <c r="BN232" s="219">
        <f t="shared" si="88"/>
        <v>0</v>
      </c>
      <c r="BO232" s="220">
        <f t="shared" si="83"/>
        <v>14</v>
      </c>
      <c r="BP232" s="224">
        <f t="shared" si="88"/>
        <v>14</v>
      </c>
      <c r="BQ232" s="218">
        <f t="shared" si="88"/>
        <v>4</v>
      </c>
      <c r="BR232" s="218">
        <f t="shared" si="88"/>
        <v>0</v>
      </c>
      <c r="BS232" s="218">
        <f t="shared" si="88"/>
        <v>8</v>
      </c>
      <c r="BT232" s="219">
        <f t="shared" si="88"/>
        <v>2</v>
      </c>
      <c r="BU232" s="218">
        <f t="shared" si="88"/>
        <v>0</v>
      </c>
      <c r="BV232" s="218">
        <f t="shared" si="88"/>
        <v>0</v>
      </c>
      <c r="BW232" s="218">
        <f t="shared" si="88"/>
        <v>0</v>
      </c>
      <c r="BX232" s="219">
        <f t="shared" si="88"/>
        <v>0</v>
      </c>
      <c r="BY232" s="224">
        <f t="shared" si="88"/>
        <v>2</v>
      </c>
      <c r="BZ232" s="218">
        <f t="shared" si="88"/>
        <v>0</v>
      </c>
      <c r="CA232" s="218">
        <f t="shared" si="88"/>
        <v>0</v>
      </c>
      <c r="CB232" s="218">
        <f t="shared" si="88"/>
        <v>0</v>
      </c>
      <c r="CC232" s="218">
        <f t="shared" si="88"/>
        <v>0</v>
      </c>
      <c r="CD232" s="218">
        <f t="shared" si="88"/>
        <v>2</v>
      </c>
      <c r="CE232" s="218">
        <f t="shared" ref="CE232:DE232" si="89">SUM(CE233:CE236)</f>
        <v>0</v>
      </c>
      <c r="CF232" s="218">
        <f t="shared" si="89"/>
        <v>0</v>
      </c>
      <c r="CG232" s="219">
        <f t="shared" si="89"/>
        <v>0</v>
      </c>
      <c r="CH232" s="224">
        <f t="shared" si="89"/>
        <v>4</v>
      </c>
      <c r="CI232" s="218">
        <f t="shared" si="89"/>
        <v>0</v>
      </c>
      <c r="CJ232" s="218">
        <f t="shared" si="89"/>
        <v>0</v>
      </c>
      <c r="CK232" s="218">
        <f t="shared" si="89"/>
        <v>0</v>
      </c>
      <c r="CL232" s="218">
        <f t="shared" si="89"/>
        <v>0</v>
      </c>
      <c r="CM232" s="218">
        <f t="shared" si="89"/>
        <v>0</v>
      </c>
      <c r="CN232" s="218">
        <f t="shared" si="89"/>
        <v>0</v>
      </c>
      <c r="CO232" s="218">
        <f t="shared" si="89"/>
        <v>0</v>
      </c>
      <c r="CP232" s="218">
        <f t="shared" si="89"/>
        <v>0</v>
      </c>
      <c r="CQ232" s="218">
        <f t="shared" si="89"/>
        <v>0</v>
      </c>
      <c r="CR232" s="218">
        <f t="shared" si="89"/>
        <v>0</v>
      </c>
      <c r="CS232" s="218">
        <f t="shared" si="89"/>
        <v>4</v>
      </c>
      <c r="CT232" s="218">
        <f t="shared" si="89"/>
        <v>0</v>
      </c>
      <c r="CU232" s="218">
        <f t="shared" si="89"/>
        <v>0</v>
      </c>
      <c r="CV232" s="218">
        <f t="shared" si="89"/>
        <v>0</v>
      </c>
      <c r="CW232" s="218">
        <f t="shared" si="89"/>
        <v>0</v>
      </c>
      <c r="CX232" s="218">
        <f t="shared" si="89"/>
        <v>0</v>
      </c>
      <c r="CY232" s="219">
        <f t="shared" si="89"/>
        <v>0</v>
      </c>
      <c r="CZ232" s="224">
        <f t="shared" si="89"/>
        <v>2</v>
      </c>
      <c r="DA232" s="218">
        <f t="shared" si="89"/>
        <v>2</v>
      </c>
      <c r="DB232" s="218">
        <f t="shared" si="89"/>
        <v>0</v>
      </c>
      <c r="DC232" s="218">
        <f t="shared" si="89"/>
        <v>0</v>
      </c>
      <c r="DD232" s="218">
        <f t="shared" si="89"/>
        <v>0</v>
      </c>
      <c r="DE232" s="219">
        <f t="shared" si="89"/>
        <v>0</v>
      </c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</row>
    <row r="233" spans="1:263" s="61" customFormat="1" ht="11.1" customHeight="1" x14ac:dyDescent="0.15">
      <c r="A233" s="51" t="s">
        <v>481</v>
      </c>
      <c r="B233" s="52" t="s">
        <v>966</v>
      </c>
      <c r="C233" s="53" t="s">
        <v>482</v>
      </c>
      <c r="D233" s="53" t="s">
        <v>122</v>
      </c>
      <c r="E233" s="53" t="s">
        <v>136</v>
      </c>
      <c r="F233" s="53" t="s">
        <v>81</v>
      </c>
      <c r="G233" s="53" t="s">
        <v>482</v>
      </c>
      <c r="H233" s="53" t="s">
        <v>51</v>
      </c>
      <c r="I233" s="53" t="s">
        <v>482</v>
      </c>
      <c r="J233" s="53" t="s">
        <v>65</v>
      </c>
      <c r="K233" s="53" t="s">
        <v>137</v>
      </c>
      <c r="L233" s="53" t="s">
        <v>199</v>
      </c>
      <c r="M233" s="53" t="s">
        <v>207</v>
      </c>
      <c r="N233" s="117">
        <v>1</v>
      </c>
      <c r="O233" s="118" t="s">
        <v>195</v>
      </c>
      <c r="P233" s="220">
        <f t="shared" si="78"/>
        <v>12</v>
      </c>
      <c r="Q233" s="221">
        <f t="shared" si="79"/>
        <v>4</v>
      </c>
      <c r="R233" s="222">
        <f t="shared" si="80"/>
        <v>4</v>
      </c>
      <c r="S233" s="119">
        <v>1</v>
      </c>
      <c r="T233" s="220">
        <f t="shared" si="81"/>
        <v>0</v>
      </c>
      <c r="U233" s="117">
        <v>0</v>
      </c>
      <c r="V233" s="117">
        <v>0</v>
      </c>
      <c r="W233" s="117">
        <v>0</v>
      </c>
      <c r="X233" s="118">
        <v>0</v>
      </c>
      <c r="Y233" s="220">
        <f t="shared" si="82"/>
        <v>0</v>
      </c>
      <c r="Z233" s="117">
        <v>0</v>
      </c>
      <c r="AA233" s="117">
        <v>0</v>
      </c>
      <c r="AB233" s="117">
        <v>0</v>
      </c>
      <c r="AC233" s="117">
        <v>0</v>
      </c>
      <c r="AD233" s="117">
        <v>0</v>
      </c>
      <c r="AE233" s="117">
        <v>0</v>
      </c>
      <c r="AF233" s="117">
        <v>0</v>
      </c>
      <c r="AG233" s="117">
        <v>0</v>
      </c>
      <c r="AH233" s="117">
        <v>0</v>
      </c>
      <c r="AI233" s="117">
        <v>0</v>
      </c>
      <c r="AJ233" s="117">
        <v>0</v>
      </c>
      <c r="AK233" s="117">
        <v>0</v>
      </c>
      <c r="AL233" s="117">
        <v>0</v>
      </c>
      <c r="AM233" s="117">
        <v>0</v>
      </c>
      <c r="AN233" s="117">
        <v>0</v>
      </c>
      <c r="AO233" s="117">
        <v>0</v>
      </c>
      <c r="AP233" s="117">
        <v>0</v>
      </c>
      <c r="AQ233" s="117">
        <v>0</v>
      </c>
      <c r="AR233" s="117">
        <v>0</v>
      </c>
      <c r="AS233" s="117">
        <v>0</v>
      </c>
      <c r="AT233" s="117">
        <v>0</v>
      </c>
      <c r="AU233" s="117">
        <v>0</v>
      </c>
      <c r="AV233" s="117">
        <v>0</v>
      </c>
      <c r="AW233" s="117">
        <v>0</v>
      </c>
      <c r="AX233" s="117">
        <v>0</v>
      </c>
      <c r="AY233" s="117">
        <v>0</v>
      </c>
      <c r="AZ233" s="117">
        <v>0</v>
      </c>
      <c r="BA233" s="117">
        <v>0</v>
      </c>
      <c r="BB233" s="117">
        <v>0</v>
      </c>
      <c r="BC233" s="269">
        <v>1</v>
      </c>
      <c r="BD233" s="270">
        <v>2</v>
      </c>
      <c r="BE233" s="117">
        <v>2</v>
      </c>
      <c r="BF233" s="117">
        <v>0</v>
      </c>
      <c r="BG233" s="117">
        <v>0</v>
      </c>
      <c r="BH233" s="118">
        <v>0</v>
      </c>
      <c r="BI233" s="270">
        <v>0</v>
      </c>
      <c r="BJ233" s="117">
        <v>0</v>
      </c>
      <c r="BK233" s="117">
        <v>0</v>
      </c>
      <c r="BL233" s="117">
        <v>0</v>
      </c>
      <c r="BM233" s="117">
        <v>0</v>
      </c>
      <c r="BN233" s="118">
        <v>0</v>
      </c>
      <c r="BO233" s="220">
        <f t="shared" si="83"/>
        <v>4</v>
      </c>
      <c r="BP233" s="270">
        <v>4</v>
      </c>
      <c r="BQ233" s="117">
        <v>1</v>
      </c>
      <c r="BR233" s="117">
        <v>0</v>
      </c>
      <c r="BS233" s="117">
        <v>2</v>
      </c>
      <c r="BT233" s="118">
        <v>1</v>
      </c>
      <c r="BU233" s="269">
        <v>0</v>
      </c>
      <c r="BV233" s="117">
        <v>0</v>
      </c>
      <c r="BW233" s="117">
        <v>0</v>
      </c>
      <c r="BX233" s="118">
        <v>0</v>
      </c>
      <c r="BY233" s="270">
        <v>2</v>
      </c>
      <c r="BZ233" s="117">
        <v>0</v>
      </c>
      <c r="CA233" s="117">
        <v>0</v>
      </c>
      <c r="CB233" s="117">
        <v>0</v>
      </c>
      <c r="CC233" s="117">
        <v>0</v>
      </c>
      <c r="CD233" s="117">
        <v>2</v>
      </c>
      <c r="CE233" s="117">
        <v>0</v>
      </c>
      <c r="CF233" s="117">
        <v>0</v>
      </c>
      <c r="CG233" s="118">
        <v>0</v>
      </c>
      <c r="CH233" s="270">
        <v>1</v>
      </c>
      <c r="CI233" s="117">
        <v>0</v>
      </c>
      <c r="CJ233" s="117">
        <v>0</v>
      </c>
      <c r="CK233" s="117">
        <v>0</v>
      </c>
      <c r="CL233" s="117">
        <v>0</v>
      </c>
      <c r="CM233" s="117">
        <v>0</v>
      </c>
      <c r="CN233" s="117">
        <v>0</v>
      </c>
      <c r="CO233" s="117">
        <v>0</v>
      </c>
      <c r="CP233" s="117">
        <v>0</v>
      </c>
      <c r="CQ233" s="117">
        <v>0</v>
      </c>
      <c r="CR233" s="117">
        <v>0</v>
      </c>
      <c r="CS233" s="117">
        <v>1</v>
      </c>
      <c r="CT233" s="117">
        <v>0</v>
      </c>
      <c r="CU233" s="117">
        <v>0</v>
      </c>
      <c r="CV233" s="117">
        <v>0</v>
      </c>
      <c r="CW233" s="117">
        <v>0</v>
      </c>
      <c r="CX233" s="117">
        <v>0</v>
      </c>
      <c r="CY233" s="118">
        <v>0</v>
      </c>
      <c r="CZ233" s="270">
        <v>1</v>
      </c>
      <c r="DA233" s="117">
        <v>1</v>
      </c>
      <c r="DB233" s="117">
        <v>0</v>
      </c>
      <c r="DC233" s="117">
        <v>0</v>
      </c>
      <c r="DD233" s="117">
        <v>0</v>
      </c>
      <c r="DE233" s="118">
        <v>0</v>
      </c>
    </row>
    <row r="234" spans="1:263" s="61" customFormat="1" ht="11.1" customHeight="1" x14ac:dyDescent="0.15">
      <c r="A234" s="51" t="s">
        <v>484</v>
      </c>
      <c r="B234" s="52" t="s">
        <v>966</v>
      </c>
      <c r="C234" s="53" t="s">
        <v>485</v>
      </c>
      <c r="D234" s="53" t="s">
        <v>122</v>
      </c>
      <c r="E234" s="53" t="s">
        <v>136</v>
      </c>
      <c r="F234" s="53" t="s">
        <v>81</v>
      </c>
      <c r="G234" s="53" t="s">
        <v>482</v>
      </c>
      <c r="H234" s="53" t="s">
        <v>121</v>
      </c>
      <c r="I234" s="53" t="s">
        <v>485</v>
      </c>
      <c r="J234" s="53" t="s">
        <v>65</v>
      </c>
      <c r="K234" s="53" t="s">
        <v>137</v>
      </c>
      <c r="L234" s="53" t="s">
        <v>199</v>
      </c>
      <c r="M234" s="53" t="s">
        <v>207</v>
      </c>
      <c r="N234" s="117">
        <v>1</v>
      </c>
      <c r="O234" s="118" t="s">
        <v>195</v>
      </c>
      <c r="P234" s="220">
        <f t="shared" si="78"/>
        <v>11</v>
      </c>
      <c r="Q234" s="221">
        <f t="shared" si="79"/>
        <v>5</v>
      </c>
      <c r="R234" s="222">
        <f t="shared" si="80"/>
        <v>5</v>
      </c>
      <c r="S234" s="119">
        <v>1</v>
      </c>
      <c r="T234" s="220">
        <f t="shared" si="81"/>
        <v>0</v>
      </c>
      <c r="U234" s="117">
        <v>0</v>
      </c>
      <c r="V234" s="117">
        <v>0</v>
      </c>
      <c r="W234" s="117">
        <v>0</v>
      </c>
      <c r="X234" s="118">
        <v>0</v>
      </c>
      <c r="Y234" s="220">
        <f t="shared" si="82"/>
        <v>0</v>
      </c>
      <c r="Z234" s="117">
        <v>0</v>
      </c>
      <c r="AA234" s="117">
        <v>0</v>
      </c>
      <c r="AB234" s="117">
        <v>0</v>
      </c>
      <c r="AC234" s="117">
        <v>0</v>
      </c>
      <c r="AD234" s="117">
        <v>0</v>
      </c>
      <c r="AE234" s="117">
        <v>0</v>
      </c>
      <c r="AF234" s="117">
        <v>0</v>
      </c>
      <c r="AG234" s="117">
        <v>0</v>
      </c>
      <c r="AH234" s="117">
        <v>0</v>
      </c>
      <c r="AI234" s="117">
        <v>0</v>
      </c>
      <c r="AJ234" s="117">
        <v>0</v>
      </c>
      <c r="AK234" s="117">
        <v>0</v>
      </c>
      <c r="AL234" s="117">
        <v>0</v>
      </c>
      <c r="AM234" s="117">
        <v>0</v>
      </c>
      <c r="AN234" s="117">
        <v>0</v>
      </c>
      <c r="AO234" s="117">
        <v>0</v>
      </c>
      <c r="AP234" s="117">
        <v>0</v>
      </c>
      <c r="AQ234" s="117">
        <v>0</v>
      </c>
      <c r="AR234" s="117">
        <v>0</v>
      </c>
      <c r="AS234" s="117">
        <v>0</v>
      </c>
      <c r="AT234" s="117">
        <v>0</v>
      </c>
      <c r="AU234" s="117">
        <v>0</v>
      </c>
      <c r="AV234" s="117">
        <v>0</v>
      </c>
      <c r="AW234" s="117">
        <v>0</v>
      </c>
      <c r="AX234" s="117">
        <v>0</v>
      </c>
      <c r="AY234" s="117">
        <v>0</v>
      </c>
      <c r="AZ234" s="117">
        <v>0</v>
      </c>
      <c r="BA234" s="117">
        <v>0</v>
      </c>
      <c r="BB234" s="117">
        <v>0</v>
      </c>
      <c r="BC234" s="269">
        <v>1</v>
      </c>
      <c r="BD234" s="270">
        <v>3</v>
      </c>
      <c r="BE234" s="117">
        <v>2</v>
      </c>
      <c r="BF234" s="117">
        <v>1</v>
      </c>
      <c r="BG234" s="117">
        <v>0</v>
      </c>
      <c r="BH234" s="118">
        <v>0</v>
      </c>
      <c r="BI234" s="270">
        <v>0</v>
      </c>
      <c r="BJ234" s="117">
        <v>0</v>
      </c>
      <c r="BK234" s="117">
        <v>0</v>
      </c>
      <c r="BL234" s="117">
        <v>0</v>
      </c>
      <c r="BM234" s="117">
        <v>0</v>
      </c>
      <c r="BN234" s="118">
        <v>0</v>
      </c>
      <c r="BO234" s="220">
        <f t="shared" si="83"/>
        <v>4</v>
      </c>
      <c r="BP234" s="270">
        <v>4</v>
      </c>
      <c r="BQ234" s="117">
        <v>2</v>
      </c>
      <c r="BR234" s="117">
        <v>0</v>
      </c>
      <c r="BS234" s="117">
        <v>2</v>
      </c>
      <c r="BT234" s="118">
        <v>0</v>
      </c>
      <c r="BU234" s="269">
        <v>0</v>
      </c>
      <c r="BV234" s="117">
        <v>0</v>
      </c>
      <c r="BW234" s="117">
        <v>0</v>
      </c>
      <c r="BX234" s="118">
        <v>0</v>
      </c>
      <c r="BY234" s="270">
        <v>0</v>
      </c>
      <c r="BZ234" s="117">
        <v>0</v>
      </c>
      <c r="CA234" s="117">
        <v>0</v>
      </c>
      <c r="CB234" s="117">
        <v>0</v>
      </c>
      <c r="CC234" s="117">
        <v>0</v>
      </c>
      <c r="CD234" s="117">
        <v>0</v>
      </c>
      <c r="CE234" s="117">
        <v>0</v>
      </c>
      <c r="CF234" s="117">
        <v>0</v>
      </c>
      <c r="CG234" s="118">
        <v>0</v>
      </c>
      <c r="CH234" s="270">
        <v>1</v>
      </c>
      <c r="CI234" s="117">
        <v>0</v>
      </c>
      <c r="CJ234" s="117">
        <v>0</v>
      </c>
      <c r="CK234" s="117">
        <v>0</v>
      </c>
      <c r="CL234" s="117">
        <v>0</v>
      </c>
      <c r="CM234" s="117">
        <v>0</v>
      </c>
      <c r="CN234" s="117">
        <v>0</v>
      </c>
      <c r="CO234" s="117">
        <v>0</v>
      </c>
      <c r="CP234" s="117">
        <v>0</v>
      </c>
      <c r="CQ234" s="117">
        <v>0</v>
      </c>
      <c r="CR234" s="117">
        <v>0</v>
      </c>
      <c r="CS234" s="117">
        <v>1</v>
      </c>
      <c r="CT234" s="117">
        <v>0</v>
      </c>
      <c r="CU234" s="117">
        <v>0</v>
      </c>
      <c r="CV234" s="117">
        <v>0</v>
      </c>
      <c r="CW234" s="117">
        <v>0</v>
      </c>
      <c r="CX234" s="117">
        <v>0</v>
      </c>
      <c r="CY234" s="118">
        <v>0</v>
      </c>
      <c r="CZ234" s="270">
        <v>1</v>
      </c>
      <c r="DA234" s="117">
        <v>1</v>
      </c>
      <c r="DB234" s="117">
        <v>0</v>
      </c>
      <c r="DC234" s="117">
        <v>0</v>
      </c>
      <c r="DD234" s="117">
        <v>0</v>
      </c>
      <c r="DE234" s="118">
        <v>0</v>
      </c>
    </row>
    <row r="235" spans="1:263" s="61" customFormat="1" ht="11.1" customHeight="1" x14ac:dyDescent="0.15">
      <c r="A235" s="51" t="s">
        <v>487</v>
      </c>
      <c r="B235" s="52" t="s">
        <v>966</v>
      </c>
      <c r="C235" s="53" t="s">
        <v>488</v>
      </c>
      <c r="D235" s="53" t="s">
        <v>122</v>
      </c>
      <c r="E235" s="53" t="s">
        <v>136</v>
      </c>
      <c r="F235" s="53" t="s">
        <v>81</v>
      </c>
      <c r="G235" s="53" t="s">
        <v>482</v>
      </c>
      <c r="H235" s="53" t="s">
        <v>130</v>
      </c>
      <c r="I235" s="53" t="s">
        <v>488</v>
      </c>
      <c r="J235" s="53" t="s">
        <v>65</v>
      </c>
      <c r="K235" s="53" t="s">
        <v>137</v>
      </c>
      <c r="L235" s="53" t="s">
        <v>199</v>
      </c>
      <c r="M235" s="53" t="s">
        <v>206</v>
      </c>
      <c r="N235" s="117">
        <v>1</v>
      </c>
      <c r="O235" s="118" t="s">
        <v>195</v>
      </c>
      <c r="P235" s="220">
        <f t="shared" si="78"/>
        <v>4</v>
      </c>
      <c r="Q235" s="221">
        <f t="shared" si="79"/>
        <v>0</v>
      </c>
      <c r="R235" s="222">
        <f t="shared" si="80"/>
        <v>0</v>
      </c>
      <c r="S235" s="119">
        <v>0</v>
      </c>
      <c r="T235" s="220">
        <f t="shared" si="81"/>
        <v>0</v>
      </c>
      <c r="U235" s="117">
        <v>0</v>
      </c>
      <c r="V235" s="117">
        <v>0</v>
      </c>
      <c r="W235" s="117">
        <v>0</v>
      </c>
      <c r="X235" s="118">
        <v>0</v>
      </c>
      <c r="Y235" s="220">
        <f t="shared" si="82"/>
        <v>0</v>
      </c>
      <c r="Z235" s="117">
        <v>0</v>
      </c>
      <c r="AA235" s="117">
        <v>0</v>
      </c>
      <c r="AB235" s="117">
        <v>0</v>
      </c>
      <c r="AC235" s="117">
        <v>0</v>
      </c>
      <c r="AD235" s="117">
        <v>0</v>
      </c>
      <c r="AE235" s="117">
        <v>0</v>
      </c>
      <c r="AF235" s="117">
        <v>0</v>
      </c>
      <c r="AG235" s="117">
        <v>0</v>
      </c>
      <c r="AH235" s="117">
        <v>0</v>
      </c>
      <c r="AI235" s="117">
        <v>0</v>
      </c>
      <c r="AJ235" s="117">
        <v>0</v>
      </c>
      <c r="AK235" s="117">
        <v>0</v>
      </c>
      <c r="AL235" s="117">
        <v>0</v>
      </c>
      <c r="AM235" s="117">
        <v>0</v>
      </c>
      <c r="AN235" s="117">
        <v>0</v>
      </c>
      <c r="AO235" s="117">
        <v>0</v>
      </c>
      <c r="AP235" s="117">
        <v>0</v>
      </c>
      <c r="AQ235" s="117">
        <v>0</v>
      </c>
      <c r="AR235" s="117">
        <v>0</v>
      </c>
      <c r="AS235" s="117">
        <v>0</v>
      </c>
      <c r="AT235" s="117">
        <v>0</v>
      </c>
      <c r="AU235" s="117">
        <v>0</v>
      </c>
      <c r="AV235" s="117">
        <v>0</v>
      </c>
      <c r="AW235" s="117">
        <v>0</v>
      </c>
      <c r="AX235" s="117">
        <v>0</v>
      </c>
      <c r="AY235" s="117">
        <v>0</v>
      </c>
      <c r="AZ235" s="117">
        <v>0</v>
      </c>
      <c r="BA235" s="117">
        <v>0</v>
      </c>
      <c r="BB235" s="117">
        <v>0</v>
      </c>
      <c r="BC235" s="269">
        <v>0</v>
      </c>
      <c r="BD235" s="270">
        <v>0</v>
      </c>
      <c r="BE235" s="117">
        <v>0</v>
      </c>
      <c r="BF235" s="117">
        <v>0</v>
      </c>
      <c r="BG235" s="117">
        <v>0</v>
      </c>
      <c r="BH235" s="118">
        <v>0</v>
      </c>
      <c r="BI235" s="270">
        <v>0</v>
      </c>
      <c r="BJ235" s="117">
        <v>0</v>
      </c>
      <c r="BK235" s="117">
        <v>0</v>
      </c>
      <c r="BL235" s="117">
        <v>0</v>
      </c>
      <c r="BM235" s="117">
        <v>0</v>
      </c>
      <c r="BN235" s="118">
        <v>0</v>
      </c>
      <c r="BO235" s="220">
        <f t="shared" si="83"/>
        <v>3</v>
      </c>
      <c r="BP235" s="270">
        <v>3</v>
      </c>
      <c r="BQ235" s="117">
        <v>0</v>
      </c>
      <c r="BR235" s="117">
        <v>0</v>
      </c>
      <c r="BS235" s="117">
        <v>2</v>
      </c>
      <c r="BT235" s="118">
        <v>1</v>
      </c>
      <c r="BU235" s="269">
        <v>0</v>
      </c>
      <c r="BV235" s="117">
        <v>0</v>
      </c>
      <c r="BW235" s="117">
        <v>0</v>
      </c>
      <c r="BX235" s="118">
        <v>0</v>
      </c>
      <c r="BY235" s="270">
        <v>0</v>
      </c>
      <c r="BZ235" s="117">
        <v>0</v>
      </c>
      <c r="CA235" s="117">
        <v>0</v>
      </c>
      <c r="CB235" s="117">
        <v>0</v>
      </c>
      <c r="CC235" s="117">
        <v>0</v>
      </c>
      <c r="CD235" s="117">
        <v>0</v>
      </c>
      <c r="CE235" s="117">
        <v>0</v>
      </c>
      <c r="CF235" s="117">
        <v>0</v>
      </c>
      <c r="CG235" s="118">
        <v>0</v>
      </c>
      <c r="CH235" s="270">
        <v>1</v>
      </c>
      <c r="CI235" s="117">
        <v>0</v>
      </c>
      <c r="CJ235" s="117">
        <v>0</v>
      </c>
      <c r="CK235" s="117">
        <v>0</v>
      </c>
      <c r="CL235" s="117">
        <v>0</v>
      </c>
      <c r="CM235" s="117">
        <v>0</v>
      </c>
      <c r="CN235" s="117">
        <v>0</v>
      </c>
      <c r="CO235" s="117">
        <v>0</v>
      </c>
      <c r="CP235" s="117">
        <v>0</v>
      </c>
      <c r="CQ235" s="117">
        <v>0</v>
      </c>
      <c r="CR235" s="117">
        <v>0</v>
      </c>
      <c r="CS235" s="117">
        <v>1</v>
      </c>
      <c r="CT235" s="117">
        <v>0</v>
      </c>
      <c r="CU235" s="117">
        <v>0</v>
      </c>
      <c r="CV235" s="117">
        <v>0</v>
      </c>
      <c r="CW235" s="117">
        <v>0</v>
      </c>
      <c r="CX235" s="117">
        <v>0</v>
      </c>
      <c r="CY235" s="118">
        <v>0</v>
      </c>
      <c r="CZ235" s="270">
        <v>0</v>
      </c>
      <c r="DA235" s="117">
        <v>0</v>
      </c>
      <c r="DB235" s="117">
        <v>0</v>
      </c>
      <c r="DC235" s="117">
        <v>0</v>
      </c>
      <c r="DD235" s="117">
        <v>0</v>
      </c>
      <c r="DE235" s="118">
        <v>0</v>
      </c>
    </row>
    <row r="236" spans="1:263" s="61" customFormat="1" ht="11.1" customHeight="1" x14ac:dyDescent="0.15">
      <c r="A236" s="51" t="s">
        <v>490</v>
      </c>
      <c r="B236" s="52" t="s">
        <v>966</v>
      </c>
      <c r="C236" s="53" t="s">
        <v>274</v>
      </c>
      <c r="D236" s="53" t="s">
        <v>122</v>
      </c>
      <c r="E236" s="53" t="s">
        <v>136</v>
      </c>
      <c r="F236" s="53" t="s">
        <v>81</v>
      </c>
      <c r="G236" s="53" t="s">
        <v>482</v>
      </c>
      <c r="H236" s="53" t="s">
        <v>216</v>
      </c>
      <c r="I236" s="53" t="s">
        <v>491</v>
      </c>
      <c r="J236" s="53" t="s">
        <v>65</v>
      </c>
      <c r="K236" s="53" t="s">
        <v>137</v>
      </c>
      <c r="L236" s="53" t="s">
        <v>199</v>
      </c>
      <c r="M236" s="53" t="s">
        <v>206</v>
      </c>
      <c r="N236" s="117">
        <v>1</v>
      </c>
      <c r="O236" s="118" t="s">
        <v>195</v>
      </c>
      <c r="P236" s="220">
        <f t="shared" si="78"/>
        <v>5</v>
      </c>
      <c r="Q236" s="221">
        <f t="shared" si="79"/>
        <v>1</v>
      </c>
      <c r="R236" s="222">
        <f t="shared" si="80"/>
        <v>1</v>
      </c>
      <c r="S236" s="119">
        <v>1</v>
      </c>
      <c r="T236" s="220">
        <f t="shared" si="81"/>
        <v>0</v>
      </c>
      <c r="U236" s="117">
        <v>0</v>
      </c>
      <c r="V236" s="117">
        <v>0</v>
      </c>
      <c r="W236" s="117">
        <v>0</v>
      </c>
      <c r="X236" s="118">
        <v>0</v>
      </c>
      <c r="Y236" s="220">
        <f t="shared" si="82"/>
        <v>0</v>
      </c>
      <c r="Z236" s="117">
        <v>0</v>
      </c>
      <c r="AA236" s="117">
        <v>0</v>
      </c>
      <c r="AB236" s="117">
        <v>0</v>
      </c>
      <c r="AC236" s="117">
        <v>0</v>
      </c>
      <c r="AD236" s="117">
        <v>0</v>
      </c>
      <c r="AE236" s="117">
        <v>0</v>
      </c>
      <c r="AF236" s="117">
        <v>0</v>
      </c>
      <c r="AG236" s="117">
        <v>0</v>
      </c>
      <c r="AH236" s="117">
        <v>0</v>
      </c>
      <c r="AI236" s="117">
        <v>0</v>
      </c>
      <c r="AJ236" s="117">
        <v>0</v>
      </c>
      <c r="AK236" s="117">
        <v>0</v>
      </c>
      <c r="AL236" s="117">
        <v>0</v>
      </c>
      <c r="AM236" s="117">
        <v>0</v>
      </c>
      <c r="AN236" s="117">
        <v>0</v>
      </c>
      <c r="AO236" s="117">
        <v>0</v>
      </c>
      <c r="AP236" s="117">
        <v>0</v>
      </c>
      <c r="AQ236" s="117">
        <v>0</v>
      </c>
      <c r="AR236" s="117">
        <v>0</v>
      </c>
      <c r="AS236" s="117">
        <v>0</v>
      </c>
      <c r="AT236" s="117">
        <v>0</v>
      </c>
      <c r="AU236" s="117">
        <v>0</v>
      </c>
      <c r="AV236" s="117">
        <v>0</v>
      </c>
      <c r="AW236" s="117">
        <v>0</v>
      </c>
      <c r="AX236" s="117">
        <v>0</v>
      </c>
      <c r="AY236" s="117">
        <v>0</v>
      </c>
      <c r="AZ236" s="117">
        <v>0</v>
      </c>
      <c r="BA236" s="117">
        <v>0</v>
      </c>
      <c r="BB236" s="117">
        <v>0</v>
      </c>
      <c r="BC236" s="269">
        <v>0</v>
      </c>
      <c r="BD236" s="270">
        <v>0</v>
      </c>
      <c r="BE236" s="117">
        <v>0</v>
      </c>
      <c r="BF236" s="117">
        <v>0</v>
      </c>
      <c r="BG236" s="117">
        <v>0</v>
      </c>
      <c r="BH236" s="118">
        <v>0</v>
      </c>
      <c r="BI236" s="270">
        <v>0</v>
      </c>
      <c r="BJ236" s="117">
        <v>0</v>
      </c>
      <c r="BK236" s="117">
        <v>0</v>
      </c>
      <c r="BL236" s="117">
        <v>0</v>
      </c>
      <c r="BM236" s="117">
        <v>0</v>
      </c>
      <c r="BN236" s="118">
        <v>0</v>
      </c>
      <c r="BO236" s="220">
        <f t="shared" si="83"/>
        <v>3</v>
      </c>
      <c r="BP236" s="270">
        <v>3</v>
      </c>
      <c r="BQ236" s="117">
        <v>1</v>
      </c>
      <c r="BR236" s="117">
        <v>0</v>
      </c>
      <c r="BS236" s="117">
        <v>2</v>
      </c>
      <c r="BT236" s="118">
        <v>0</v>
      </c>
      <c r="BU236" s="269">
        <v>0</v>
      </c>
      <c r="BV236" s="117">
        <v>0</v>
      </c>
      <c r="BW236" s="117">
        <v>0</v>
      </c>
      <c r="BX236" s="118">
        <v>0</v>
      </c>
      <c r="BY236" s="270">
        <v>0</v>
      </c>
      <c r="BZ236" s="117">
        <v>0</v>
      </c>
      <c r="CA236" s="117">
        <v>0</v>
      </c>
      <c r="CB236" s="117">
        <v>0</v>
      </c>
      <c r="CC236" s="117">
        <v>0</v>
      </c>
      <c r="CD236" s="117">
        <v>0</v>
      </c>
      <c r="CE236" s="117">
        <v>0</v>
      </c>
      <c r="CF236" s="117">
        <v>0</v>
      </c>
      <c r="CG236" s="118">
        <v>0</v>
      </c>
      <c r="CH236" s="270">
        <v>1</v>
      </c>
      <c r="CI236" s="117">
        <v>0</v>
      </c>
      <c r="CJ236" s="117">
        <v>0</v>
      </c>
      <c r="CK236" s="117">
        <v>0</v>
      </c>
      <c r="CL236" s="117">
        <v>0</v>
      </c>
      <c r="CM236" s="117">
        <v>0</v>
      </c>
      <c r="CN236" s="117">
        <v>0</v>
      </c>
      <c r="CO236" s="117">
        <v>0</v>
      </c>
      <c r="CP236" s="117">
        <v>0</v>
      </c>
      <c r="CQ236" s="117">
        <v>0</v>
      </c>
      <c r="CR236" s="117">
        <v>0</v>
      </c>
      <c r="CS236" s="117">
        <v>1</v>
      </c>
      <c r="CT236" s="117">
        <v>0</v>
      </c>
      <c r="CU236" s="117">
        <v>0</v>
      </c>
      <c r="CV236" s="117">
        <v>0</v>
      </c>
      <c r="CW236" s="117">
        <v>0</v>
      </c>
      <c r="CX236" s="117">
        <v>0</v>
      </c>
      <c r="CY236" s="118">
        <v>0</v>
      </c>
      <c r="CZ236" s="270">
        <v>0</v>
      </c>
      <c r="DA236" s="117">
        <v>0</v>
      </c>
      <c r="DB236" s="117">
        <v>0</v>
      </c>
      <c r="DC236" s="117">
        <v>0</v>
      </c>
      <c r="DD236" s="117">
        <v>0</v>
      </c>
      <c r="DE236" s="118">
        <v>0</v>
      </c>
    </row>
    <row r="237" spans="1:263" s="217" customFormat="1" ht="11.1" customHeight="1" x14ac:dyDescent="0.15">
      <c r="A237" s="208"/>
      <c r="B237" s="209"/>
      <c r="C237" s="209" t="s">
        <v>174</v>
      </c>
      <c r="D237" s="209"/>
      <c r="E237" s="209"/>
      <c r="F237" s="209"/>
      <c r="G237" s="209"/>
      <c r="H237" s="209"/>
      <c r="I237" s="209"/>
      <c r="J237" s="209"/>
      <c r="K237" s="209"/>
      <c r="L237" s="209"/>
      <c r="M237" s="209"/>
      <c r="N237" s="218">
        <f>SUM(N238:N241)</f>
        <v>4</v>
      </c>
      <c r="O237" s="219"/>
      <c r="P237" s="220">
        <f t="shared" si="78"/>
        <v>39</v>
      </c>
      <c r="Q237" s="221">
        <f t="shared" si="79"/>
        <v>9</v>
      </c>
      <c r="R237" s="222">
        <f t="shared" si="80"/>
        <v>9</v>
      </c>
      <c r="S237" s="223">
        <f t="shared" ref="S237:CD237" si="90">SUM(S238:S241)</f>
        <v>6</v>
      </c>
      <c r="T237" s="220">
        <f t="shared" si="81"/>
        <v>0</v>
      </c>
      <c r="U237" s="218">
        <f t="shared" si="90"/>
        <v>0</v>
      </c>
      <c r="V237" s="218">
        <f t="shared" si="90"/>
        <v>0</v>
      </c>
      <c r="W237" s="218">
        <f t="shared" si="90"/>
        <v>0</v>
      </c>
      <c r="X237" s="219">
        <f t="shared" si="90"/>
        <v>0</v>
      </c>
      <c r="Y237" s="220">
        <f t="shared" si="82"/>
        <v>0</v>
      </c>
      <c r="Z237" s="218">
        <f t="shared" si="90"/>
        <v>0</v>
      </c>
      <c r="AA237" s="218">
        <f t="shared" si="90"/>
        <v>0</v>
      </c>
      <c r="AB237" s="218">
        <f t="shared" si="90"/>
        <v>0</v>
      </c>
      <c r="AC237" s="218">
        <f t="shared" si="90"/>
        <v>0</v>
      </c>
      <c r="AD237" s="218">
        <f t="shared" si="90"/>
        <v>0</v>
      </c>
      <c r="AE237" s="218">
        <f t="shared" si="90"/>
        <v>0</v>
      </c>
      <c r="AF237" s="218">
        <f t="shared" si="90"/>
        <v>0</v>
      </c>
      <c r="AG237" s="218">
        <f t="shared" si="90"/>
        <v>0</v>
      </c>
      <c r="AH237" s="218">
        <f t="shared" si="90"/>
        <v>0</v>
      </c>
      <c r="AI237" s="218">
        <f t="shared" si="90"/>
        <v>0</v>
      </c>
      <c r="AJ237" s="218">
        <f t="shared" si="90"/>
        <v>0</v>
      </c>
      <c r="AK237" s="218">
        <f t="shared" si="90"/>
        <v>0</v>
      </c>
      <c r="AL237" s="218">
        <f t="shared" si="90"/>
        <v>0</v>
      </c>
      <c r="AM237" s="218">
        <f t="shared" si="90"/>
        <v>0</v>
      </c>
      <c r="AN237" s="218">
        <f t="shared" si="90"/>
        <v>0</v>
      </c>
      <c r="AO237" s="218">
        <f t="shared" si="90"/>
        <v>0</v>
      </c>
      <c r="AP237" s="218">
        <f t="shared" si="90"/>
        <v>0</v>
      </c>
      <c r="AQ237" s="218">
        <f t="shared" si="90"/>
        <v>0</v>
      </c>
      <c r="AR237" s="218">
        <f t="shared" si="90"/>
        <v>0</v>
      </c>
      <c r="AS237" s="218">
        <f t="shared" si="90"/>
        <v>0</v>
      </c>
      <c r="AT237" s="218">
        <f t="shared" si="90"/>
        <v>0</v>
      </c>
      <c r="AU237" s="218">
        <f t="shared" si="90"/>
        <v>0</v>
      </c>
      <c r="AV237" s="218">
        <f t="shared" si="90"/>
        <v>0</v>
      </c>
      <c r="AW237" s="218">
        <f t="shared" si="90"/>
        <v>0</v>
      </c>
      <c r="AX237" s="218">
        <f t="shared" si="90"/>
        <v>0</v>
      </c>
      <c r="AY237" s="218">
        <f t="shared" si="90"/>
        <v>0</v>
      </c>
      <c r="AZ237" s="218">
        <f t="shared" si="90"/>
        <v>0</v>
      </c>
      <c r="BA237" s="218">
        <f t="shared" si="90"/>
        <v>0</v>
      </c>
      <c r="BB237" s="218">
        <f t="shared" si="90"/>
        <v>0</v>
      </c>
      <c r="BC237" s="218">
        <f>SUM(BC238:BC241)</f>
        <v>1</v>
      </c>
      <c r="BD237" s="224">
        <f t="shared" si="90"/>
        <v>2</v>
      </c>
      <c r="BE237" s="218">
        <f t="shared" si="90"/>
        <v>2</v>
      </c>
      <c r="BF237" s="218">
        <f t="shared" si="90"/>
        <v>0</v>
      </c>
      <c r="BG237" s="218">
        <f t="shared" si="90"/>
        <v>0</v>
      </c>
      <c r="BH237" s="219">
        <f t="shared" si="90"/>
        <v>0</v>
      </c>
      <c r="BI237" s="224">
        <f t="shared" si="90"/>
        <v>0</v>
      </c>
      <c r="BJ237" s="218">
        <f t="shared" si="90"/>
        <v>0</v>
      </c>
      <c r="BK237" s="218">
        <f t="shared" si="90"/>
        <v>0</v>
      </c>
      <c r="BL237" s="218">
        <f t="shared" si="90"/>
        <v>0</v>
      </c>
      <c r="BM237" s="218">
        <f t="shared" si="90"/>
        <v>0</v>
      </c>
      <c r="BN237" s="219">
        <f t="shared" si="90"/>
        <v>0</v>
      </c>
      <c r="BO237" s="220">
        <f t="shared" si="83"/>
        <v>18</v>
      </c>
      <c r="BP237" s="224">
        <f t="shared" si="90"/>
        <v>18</v>
      </c>
      <c r="BQ237" s="218">
        <f t="shared" si="90"/>
        <v>6</v>
      </c>
      <c r="BR237" s="218">
        <f t="shared" si="90"/>
        <v>0</v>
      </c>
      <c r="BS237" s="218">
        <f t="shared" si="90"/>
        <v>10</v>
      </c>
      <c r="BT237" s="219">
        <f t="shared" si="90"/>
        <v>2</v>
      </c>
      <c r="BU237" s="218">
        <f t="shared" si="90"/>
        <v>0</v>
      </c>
      <c r="BV237" s="218">
        <f t="shared" si="90"/>
        <v>0</v>
      </c>
      <c r="BW237" s="218">
        <f t="shared" si="90"/>
        <v>0</v>
      </c>
      <c r="BX237" s="219">
        <f t="shared" si="90"/>
        <v>0</v>
      </c>
      <c r="BY237" s="224">
        <f t="shared" si="90"/>
        <v>3</v>
      </c>
      <c r="BZ237" s="218">
        <f t="shared" si="90"/>
        <v>0</v>
      </c>
      <c r="CA237" s="218">
        <f t="shared" si="90"/>
        <v>0</v>
      </c>
      <c r="CB237" s="218">
        <f t="shared" si="90"/>
        <v>0</v>
      </c>
      <c r="CC237" s="218">
        <f t="shared" si="90"/>
        <v>0</v>
      </c>
      <c r="CD237" s="218">
        <f t="shared" si="90"/>
        <v>2</v>
      </c>
      <c r="CE237" s="218">
        <f t="shared" ref="CE237:DE237" si="91">SUM(CE238:CE241)</f>
        <v>1</v>
      </c>
      <c r="CF237" s="218">
        <f t="shared" si="91"/>
        <v>0</v>
      </c>
      <c r="CG237" s="219">
        <f t="shared" si="91"/>
        <v>0</v>
      </c>
      <c r="CH237" s="224">
        <f t="shared" si="91"/>
        <v>3</v>
      </c>
      <c r="CI237" s="218">
        <f t="shared" si="91"/>
        <v>0</v>
      </c>
      <c r="CJ237" s="218">
        <f t="shared" si="91"/>
        <v>0</v>
      </c>
      <c r="CK237" s="218">
        <f t="shared" si="91"/>
        <v>0</v>
      </c>
      <c r="CL237" s="218">
        <f t="shared" si="91"/>
        <v>0</v>
      </c>
      <c r="CM237" s="218">
        <f t="shared" si="91"/>
        <v>0</v>
      </c>
      <c r="CN237" s="218">
        <f t="shared" si="91"/>
        <v>0</v>
      </c>
      <c r="CO237" s="218">
        <f t="shared" si="91"/>
        <v>0</v>
      </c>
      <c r="CP237" s="218">
        <f t="shared" si="91"/>
        <v>0</v>
      </c>
      <c r="CQ237" s="218">
        <f t="shared" si="91"/>
        <v>0</v>
      </c>
      <c r="CR237" s="218">
        <f t="shared" si="91"/>
        <v>0</v>
      </c>
      <c r="CS237" s="218">
        <f t="shared" si="91"/>
        <v>2</v>
      </c>
      <c r="CT237" s="218">
        <f t="shared" si="91"/>
        <v>0</v>
      </c>
      <c r="CU237" s="218">
        <f t="shared" si="91"/>
        <v>0</v>
      </c>
      <c r="CV237" s="218">
        <f t="shared" si="91"/>
        <v>0</v>
      </c>
      <c r="CW237" s="218">
        <f t="shared" si="91"/>
        <v>0</v>
      </c>
      <c r="CX237" s="218">
        <f t="shared" si="91"/>
        <v>0</v>
      </c>
      <c r="CY237" s="219">
        <f t="shared" si="91"/>
        <v>1</v>
      </c>
      <c r="CZ237" s="224">
        <f t="shared" si="91"/>
        <v>6</v>
      </c>
      <c r="DA237" s="218">
        <f t="shared" si="91"/>
        <v>4</v>
      </c>
      <c r="DB237" s="218">
        <f t="shared" si="91"/>
        <v>1</v>
      </c>
      <c r="DC237" s="218">
        <f t="shared" si="91"/>
        <v>0</v>
      </c>
      <c r="DD237" s="218">
        <f t="shared" si="91"/>
        <v>1</v>
      </c>
      <c r="DE237" s="219">
        <f t="shared" si="91"/>
        <v>0</v>
      </c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</row>
    <row r="238" spans="1:263" s="61" customFormat="1" ht="11.1" customHeight="1" x14ac:dyDescent="0.15">
      <c r="A238" s="51" t="s">
        <v>543</v>
      </c>
      <c r="B238" s="52" t="s">
        <v>966</v>
      </c>
      <c r="C238" s="53" t="s">
        <v>174</v>
      </c>
      <c r="D238" s="53" t="s">
        <v>122</v>
      </c>
      <c r="E238" s="53" t="s">
        <v>136</v>
      </c>
      <c r="F238" s="53" t="s">
        <v>104</v>
      </c>
      <c r="G238" s="53" t="s">
        <v>174</v>
      </c>
      <c r="H238" s="53" t="s">
        <v>51</v>
      </c>
      <c r="I238" s="53" t="s">
        <v>175</v>
      </c>
      <c r="J238" s="53" t="s">
        <v>65</v>
      </c>
      <c r="K238" s="53" t="s">
        <v>137</v>
      </c>
      <c r="L238" s="53" t="s">
        <v>199</v>
      </c>
      <c r="M238" s="53" t="s">
        <v>201</v>
      </c>
      <c r="N238" s="117">
        <v>1</v>
      </c>
      <c r="O238" s="118" t="s">
        <v>195</v>
      </c>
      <c r="P238" s="220">
        <f t="shared" si="78"/>
        <v>25</v>
      </c>
      <c r="Q238" s="221">
        <f t="shared" si="79"/>
        <v>5</v>
      </c>
      <c r="R238" s="222">
        <f t="shared" si="80"/>
        <v>5</v>
      </c>
      <c r="S238" s="119">
        <v>3</v>
      </c>
      <c r="T238" s="220">
        <f t="shared" si="81"/>
        <v>0</v>
      </c>
      <c r="U238" s="117">
        <v>0</v>
      </c>
      <c r="V238" s="117">
        <v>0</v>
      </c>
      <c r="W238" s="117">
        <v>0</v>
      </c>
      <c r="X238" s="118">
        <v>0</v>
      </c>
      <c r="Y238" s="220">
        <f t="shared" si="82"/>
        <v>0</v>
      </c>
      <c r="Z238" s="117">
        <v>0</v>
      </c>
      <c r="AA238" s="117">
        <v>0</v>
      </c>
      <c r="AB238" s="117">
        <v>0</v>
      </c>
      <c r="AC238" s="117">
        <v>0</v>
      </c>
      <c r="AD238" s="117">
        <v>0</v>
      </c>
      <c r="AE238" s="117">
        <v>0</v>
      </c>
      <c r="AF238" s="117">
        <v>0</v>
      </c>
      <c r="AG238" s="117">
        <v>0</v>
      </c>
      <c r="AH238" s="117">
        <v>0</v>
      </c>
      <c r="AI238" s="117">
        <v>0</v>
      </c>
      <c r="AJ238" s="117">
        <v>0</v>
      </c>
      <c r="AK238" s="117">
        <v>0</v>
      </c>
      <c r="AL238" s="117">
        <v>0</v>
      </c>
      <c r="AM238" s="117">
        <v>0</v>
      </c>
      <c r="AN238" s="117">
        <v>0</v>
      </c>
      <c r="AO238" s="117">
        <v>0</v>
      </c>
      <c r="AP238" s="117">
        <v>0</v>
      </c>
      <c r="AQ238" s="117">
        <v>0</v>
      </c>
      <c r="AR238" s="117">
        <v>0</v>
      </c>
      <c r="AS238" s="117">
        <v>0</v>
      </c>
      <c r="AT238" s="117">
        <v>0</v>
      </c>
      <c r="AU238" s="117">
        <v>0</v>
      </c>
      <c r="AV238" s="117">
        <v>0</v>
      </c>
      <c r="AW238" s="117">
        <v>0</v>
      </c>
      <c r="AX238" s="117">
        <v>0</v>
      </c>
      <c r="AY238" s="117">
        <v>0</v>
      </c>
      <c r="AZ238" s="117">
        <v>0</v>
      </c>
      <c r="BA238" s="117">
        <v>0</v>
      </c>
      <c r="BB238" s="117">
        <v>0</v>
      </c>
      <c r="BC238" s="269">
        <v>1</v>
      </c>
      <c r="BD238" s="270">
        <v>1</v>
      </c>
      <c r="BE238" s="117">
        <v>1</v>
      </c>
      <c r="BF238" s="117">
        <v>0</v>
      </c>
      <c r="BG238" s="117">
        <v>0</v>
      </c>
      <c r="BH238" s="118">
        <v>0</v>
      </c>
      <c r="BI238" s="270">
        <v>0</v>
      </c>
      <c r="BJ238" s="117">
        <v>0</v>
      </c>
      <c r="BK238" s="117">
        <v>0</v>
      </c>
      <c r="BL238" s="117">
        <v>0</v>
      </c>
      <c r="BM238" s="117">
        <v>0</v>
      </c>
      <c r="BN238" s="118">
        <v>0</v>
      </c>
      <c r="BO238" s="220">
        <f t="shared" si="83"/>
        <v>9</v>
      </c>
      <c r="BP238" s="270">
        <v>9</v>
      </c>
      <c r="BQ238" s="117">
        <v>3</v>
      </c>
      <c r="BR238" s="117">
        <v>0</v>
      </c>
      <c r="BS238" s="117">
        <v>5</v>
      </c>
      <c r="BT238" s="118">
        <v>1</v>
      </c>
      <c r="BU238" s="269">
        <v>0</v>
      </c>
      <c r="BV238" s="117">
        <v>0</v>
      </c>
      <c r="BW238" s="117">
        <v>0</v>
      </c>
      <c r="BX238" s="118">
        <v>0</v>
      </c>
      <c r="BY238" s="270">
        <v>3</v>
      </c>
      <c r="BZ238" s="117">
        <v>0</v>
      </c>
      <c r="CA238" s="117">
        <v>0</v>
      </c>
      <c r="CB238" s="117">
        <v>0</v>
      </c>
      <c r="CC238" s="117">
        <v>0</v>
      </c>
      <c r="CD238" s="117">
        <v>2</v>
      </c>
      <c r="CE238" s="117">
        <v>1</v>
      </c>
      <c r="CF238" s="117">
        <v>0</v>
      </c>
      <c r="CG238" s="118">
        <v>0</v>
      </c>
      <c r="CH238" s="270">
        <v>2</v>
      </c>
      <c r="CI238" s="117">
        <v>0</v>
      </c>
      <c r="CJ238" s="117">
        <v>0</v>
      </c>
      <c r="CK238" s="117">
        <v>0</v>
      </c>
      <c r="CL238" s="117">
        <v>0</v>
      </c>
      <c r="CM238" s="117">
        <v>0</v>
      </c>
      <c r="CN238" s="117">
        <v>0</v>
      </c>
      <c r="CO238" s="117">
        <v>0</v>
      </c>
      <c r="CP238" s="117">
        <v>0</v>
      </c>
      <c r="CQ238" s="117">
        <v>0</v>
      </c>
      <c r="CR238" s="117">
        <v>0</v>
      </c>
      <c r="CS238" s="117">
        <v>1</v>
      </c>
      <c r="CT238" s="117">
        <v>0</v>
      </c>
      <c r="CU238" s="117">
        <v>0</v>
      </c>
      <c r="CV238" s="117">
        <v>0</v>
      </c>
      <c r="CW238" s="117">
        <v>0</v>
      </c>
      <c r="CX238" s="117">
        <v>0</v>
      </c>
      <c r="CY238" s="118">
        <v>1</v>
      </c>
      <c r="CZ238" s="270">
        <v>6</v>
      </c>
      <c r="DA238" s="117">
        <v>4</v>
      </c>
      <c r="DB238" s="117">
        <v>1</v>
      </c>
      <c r="DC238" s="117">
        <v>0</v>
      </c>
      <c r="DD238" s="117">
        <v>1</v>
      </c>
      <c r="DE238" s="118">
        <v>0</v>
      </c>
    </row>
    <row r="239" spans="1:263" s="61" customFormat="1" ht="11.1" customHeight="1" x14ac:dyDescent="0.15">
      <c r="A239" s="51" t="s">
        <v>545</v>
      </c>
      <c r="B239" s="52" t="s">
        <v>966</v>
      </c>
      <c r="C239" s="53" t="s">
        <v>546</v>
      </c>
      <c r="D239" s="53" t="s">
        <v>122</v>
      </c>
      <c r="E239" s="53" t="s">
        <v>136</v>
      </c>
      <c r="F239" s="53" t="s">
        <v>104</v>
      </c>
      <c r="G239" s="53" t="s">
        <v>174</v>
      </c>
      <c r="H239" s="53" t="s">
        <v>121</v>
      </c>
      <c r="I239" s="53" t="s">
        <v>546</v>
      </c>
      <c r="J239" s="53" t="s">
        <v>65</v>
      </c>
      <c r="K239" s="53" t="s">
        <v>137</v>
      </c>
      <c r="L239" s="53" t="s">
        <v>199</v>
      </c>
      <c r="M239" s="53" t="s">
        <v>206</v>
      </c>
      <c r="N239" s="117">
        <v>1</v>
      </c>
      <c r="O239" s="118" t="s">
        <v>195</v>
      </c>
      <c r="P239" s="220">
        <f t="shared" si="78"/>
        <v>5</v>
      </c>
      <c r="Q239" s="221">
        <f t="shared" si="79"/>
        <v>2</v>
      </c>
      <c r="R239" s="222">
        <f t="shared" si="80"/>
        <v>2</v>
      </c>
      <c r="S239" s="119">
        <v>1</v>
      </c>
      <c r="T239" s="220">
        <f t="shared" si="81"/>
        <v>0</v>
      </c>
      <c r="U239" s="117">
        <v>0</v>
      </c>
      <c r="V239" s="117">
        <v>0</v>
      </c>
      <c r="W239" s="117">
        <v>0</v>
      </c>
      <c r="X239" s="118">
        <v>0</v>
      </c>
      <c r="Y239" s="220">
        <f t="shared" si="82"/>
        <v>0</v>
      </c>
      <c r="Z239" s="117">
        <v>0</v>
      </c>
      <c r="AA239" s="117">
        <v>0</v>
      </c>
      <c r="AB239" s="117">
        <v>0</v>
      </c>
      <c r="AC239" s="117">
        <v>0</v>
      </c>
      <c r="AD239" s="117">
        <v>0</v>
      </c>
      <c r="AE239" s="117">
        <v>0</v>
      </c>
      <c r="AF239" s="117">
        <v>0</v>
      </c>
      <c r="AG239" s="117">
        <v>0</v>
      </c>
      <c r="AH239" s="117">
        <v>0</v>
      </c>
      <c r="AI239" s="117">
        <v>0</v>
      </c>
      <c r="AJ239" s="117">
        <v>0</v>
      </c>
      <c r="AK239" s="117">
        <v>0</v>
      </c>
      <c r="AL239" s="117">
        <v>0</v>
      </c>
      <c r="AM239" s="117">
        <v>0</v>
      </c>
      <c r="AN239" s="117">
        <v>0</v>
      </c>
      <c r="AO239" s="117">
        <v>0</v>
      </c>
      <c r="AP239" s="117">
        <v>0</v>
      </c>
      <c r="AQ239" s="117">
        <v>0</v>
      </c>
      <c r="AR239" s="117">
        <v>0</v>
      </c>
      <c r="AS239" s="117">
        <v>0</v>
      </c>
      <c r="AT239" s="117">
        <v>0</v>
      </c>
      <c r="AU239" s="117">
        <v>0</v>
      </c>
      <c r="AV239" s="117">
        <v>0</v>
      </c>
      <c r="AW239" s="117">
        <v>0</v>
      </c>
      <c r="AX239" s="117">
        <v>0</v>
      </c>
      <c r="AY239" s="117">
        <v>0</v>
      </c>
      <c r="AZ239" s="117">
        <v>0</v>
      </c>
      <c r="BA239" s="117">
        <v>0</v>
      </c>
      <c r="BB239" s="117">
        <v>0</v>
      </c>
      <c r="BC239" s="269">
        <v>0</v>
      </c>
      <c r="BD239" s="270">
        <v>1</v>
      </c>
      <c r="BE239" s="117">
        <v>1</v>
      </c>
      <c r="BF239" s="117">
        <v>0</v>
      </c>
      <c r="BG239" s="117">
        <v>0</v>
      </c>
      <c r="BH239" s="118">
        <v>0</v>
      </c>
      <c r="BI239" s="270">
        <v>0</v>
      </c>
      <c r="BJ239" s="117">
        <v>0</v>
      </c>
      <c r="BK239" s="117">
        <v>0</v>
      </c>
      <c r="BL239" s="117">
        <v>0</v>
      </c>
      <c r="BM239" s="117">
        <v>0</v>
      </c>
      <c r="BN239" s="118">
        <v>0</v>
      </c>
      <c r="BO239" s="220">
        <f t="shared" si="83"/>
        <v>3</v>
      </c>
      <c r="BP239" s="270">
        <v>3</v>
      </c>
      <c r="BQ239" s="117">
        <v>1</v>
      </c>
      <c r="BR239" s="117">
        <v>0</v>
      </c>
      <c r="BS239" s="117">
        <v>2</v>
      </c>
      <c r="BT239" s="118">
        <v>0</v>
      </c>
      <c r="BU239" s="269">
        <v>0</v>
      </c>
      <c r="BV239" s="117">
        <v>0</v>
      </c>
      <c r="BW239" s="117">
        <v>0</v>
      </c>
      <c r="BX239" s="118">
        <v>0</v>
      </c>
      <c r="BY239" s="270">
        <v>0</v>
      </c>
      <c r="BZ239" s="117">
        <v>0</v>
      </c>
      <c r="CA239" s="117">
        <v>0</v>
      </c>
      <c r="CB239" s="117">
        <v>0</v>
      </c>
      <c r="CC239" s="117">
        <v>0</v>
      </c>
      <c r="CD239" s="117">
        <v>0</v>
      </c>
      <c r="CE239" s="117">
        <v>0</v>
      </c>
      <c r="CF239" s="117">
        <v>0</v>
      </c>
      <c r="CG239" s="118">
        <v>0</v>
      </c>
      <c r="CH239" s="270">
        <v>0</v>
      </c>
      <c r="CI239" s="117">
        <v>0</v>
      </c>
      <c r="CJ239" s="117">
        <v>0</v>
      </c>
      <c r="CK239" s="117">
        <v>0</v>
      </c>
      <c r="CL239" s="117">
        <v>0</v>
      </c>
      <c r="CM239" s="117">
        <v>0</v>
      </c>
      <c r="CN239" s="117">
        <v>0</v>
      </c>
      <c r="CO239" s="117">
        <v>0</v>
      </c>
      <c r="CP239" s="117">
        <v>0</v>
      </c>
      <c r="CQ239" s="117">
        <v>0</v>
      </c>
      <c r="CR239" s="117">
        <v>0</v>
      </c>
      <c r="CS239" s="117">
        <v>0</v>
      </c>
      <c r="CT239" s="117">
        <v>0</v>
      </c>
      <c r="CU239" s="117">
        <v>0</v>
      </c>
      <c r="CV239" s="117">
        <v>0</v>
      </c>
      <c r="CW239" s="117">
        <v>0</v>
      </c>
      <c r="CX239" s="117">
        <v>0</v>
      </c>
      <c r="CY239" s="118">
        <v>0</v>
      </c>
      <c r="CZ239" s="270">
        <v>0</v>
      </c>
      <c r="DA239" s="117">
        <v>0</v>
      </c>
      <c r="DB239" s="117">
        <v>0</v>
      </c>
      <c r="DC239" s="117">
        <v>0</v>
      </c>
      <c r="DD239" s="117">
        <v>0</v>
      </c>
      <c r="DE239" s="118">
        <v>0</v>
      </c>
    </row>
    <row r="240" spans="1:263" s="61" customFormat="1" ht="11.1" customHeight="1" x14ac:dyDescent="0.15">
      <c r="A240" s="51" t="s">
        <v>548</v>
      </c>
      <c r="B240" s="52" t="s">
        <v>966</v>
      </c>
      <c r="C240" s="53" t="s">
        <v>549</v>
      </c>
      <c r="D240" s="53" t="s">
        <v>122</v>
      </c>
      <c r="E240" s="53" t="s">
        <v>136</v>
      </c>
      <c r="F240" s="53" t="s">
        <v>104</v>
      </c>
      <c r="G240" s="53" t="s">
        <v>174</v>
      </c>
      <c r="H240" s="53" t="s">
        <v>216</v>
      </c>
      <c r="I240" s="53" t="s">
        <v>549</v>
      </c>
      <c r="J240" s="53" t="s">
        <v>65</v>
      </c>
      <c r="K240" s="53" t="s">
        <v>137</v>
      </c>
      <c r="L240" s="53" t="s">
        <v>199</v>
      </c>
      <c r="M240" s="53" t="s">
        <v>215</v>
      </c>
      <c r="N240" s="117">
        <v>1</v>
      </c>
      <c r="O240" s="118" t="s">
        <v>195</v>
      </c>
      <c r="P240" s="220">
        <f t="shared" si="78"/>
        <v>6</v>
      </c>
      <c r="Q240" s="221">
        <f t="shared" si="79"/>
        <v>1</v>
      </c>
      <c r="R240" s="222">
        <f t="shared" si="80"/>
        <v>1</v>
      </c>
      <c r="S240" s="119">
        <v>1</v>
      </c>
      <c r="T240" s="220">
        <f t="shared" si="81"/>
        <v>0</v>
      </c>
      <c r="U240" s="117">
        <v>0</v>
      </c>
      <c r="V240" s="117">
        <v>0</v>
      </c>
      <c r="W240" s="117">
        <v>0</v>
      </c>
      <c r="X240" s="118">
        <v>0</v>
      </c>
      <c r="Y240" s="220">
        <f t="shared" si="82"/>
        <v>0</v>
      </c>
      <c r="Z240" s="117">
        <v>0</v>
      </c>
      <c r="AA240" s="117">
        <v>0</v>
      </c>
      <c r="AB240" s="117">
        <v>0</v>
      </c>
      <c r="AC240" s="117">
        <v>0</v>
      </c>
      <c r="AD240" s="117">
        <v>0</v>
      </c>
      <c r="AE240" s="117">
        <v>0</v>
      </c>
      <c r="AF240" s="117">
        <v>0</v>
      </c>
      <c r="AG240" s="117">
        <v>0</v>
      </c>
      <c r="AH240" s="117">
        <v>0</v>
      </c>
      <c r="AI240" s="117">
        <v>0</v>
      </c>
      <c r="AJ240" s="117">
        <v>0</v>
      </c>
      <c r="AK240" s="117">
        <v>0</v>
      </c>
      <c r="AL240" s="117">
        <v>0</v>
      </c>
      <c r="AM240" s="117">
        <v>0</v>
      </c>
      <c r="AN240" s="117">
        <v>0</v>
      </c>
      <c r="AO240" s="117">
        <v>0</v>
      </c>
      <c r="AP240" s="117">
        <v>0</v>
      </c>
      <c r="AQ240" s="117">
        <v>0</v>
      </c>
      <c r="AR240" s="117">
        <v>0</v>
      </c>
      <c r="AS240" s="117">
        <v>0</v>
      </c>
      <c r="AT240" s="117">
        <v>0</v>
      </c>
      <c r="AU240" s="117">
        <v>0</v>
      </c>
      <c r="AV240" s="117">
        <v>0</v>
      </c>
      <c r="AW240" s="117">
        <v>0</v>
      </c>
      <c r="AX240" s="117">
        <v>0</v>
      </c>
      <c r="AY240" s="117">
        <v>0</v>
      </c>
      <c r="AZ240" s="117">
        <v>0</v>
      </c>
      <c r="BA240" s="117">
        <v>0</v>
      </c>
      <c r="BB240" s="117">
        <v>0</v>
      </c>
      <c r="BC240" s="269">
        <v>0</v>
      </c>
      <c r="BD240" s="270">
        <v>0</v>
      </c>
      <c r="BE240" s="117">
        <v>0</v>
      </c>
      <c r="BF240" s="117">
        <v>0</v>
      </c>
      <c r="BG240" s="117">
        <v>0</v>
      </c>
      <c r="BH240" s="118">
        <v>0</v>
      </c>
      <c r="BI240" s="270">
        <v>0</v>
      </c>
      <c r="BJ240" s="117">
        <v>0</v>
      </c>
      <c r="BK240" s="117">
        <v>0</v>
      </c>
      <c r="BL240" s="117">
        <v>0</v>
      </c>
      <c r="BM240" s="117">
        <v>0</v>
      </c>
      <c r="BN240" s="118">
        <v>0</v>
      </c>
      <c r="BO240" s="220">
        <f t="shared" si="83"/>
        <v>4</v>
      </c>
      <c r="BP240" s="270">
        <v>4</v>
      </c>
      <c r="BQ240" s="117">
        <v>1</v>
      </c>
      <c r="BR240" s="117">
        <v>0</v>
      </c>
      <c r="BS240" s="117">
        <v>2</v>
      </c>
      <c r="BT240" s="118">
        <v>1</v>
      </c>
      <c r="BU240" s="269">
        <v>0</v>
      </c>
      <c r="BV240" s="117">
        <v>0</v>
      </c>
      <c r="BW240" s="117">
        <v>0</v>
      </c>
      <c r="BX240" s="118">
        <v>0</v>
      </c>
      <c r="BY240" s="270">
        <v>0</v>
      </c>
      <c r="BZ240" s="117">
        <v>0</v>
      </c>
      <c r="CA240" s="117">
        <v>0</v>
      </c>
      <c r="CB240" s="117">
        <v>0</v>
      </c>
      <c r="CC240" s="117">
        <v>0</v>
      </c>
      <c r="CD240" s="117">
        <v>0</v>
      </c>
      <c r="CE240" s="117">
        <v>0</v>
      </c>
      <c r="CF240" s="117">
        <v>0</v>
      </c>
      <c r="CG240" s="118">
        <v>0</v>
      </c>
      <c r="CH240" s="270">
        <v>1</v>
      </c>
      <c r="CI240" s="117">
        <v>0</v>
      </c>
      <c r="CJ240" s="117">
        <v>0</v>
      </c>
      <c r="CK240" s="117">
        <v>0</v>
      </c>
      <c r="CL240" s="117">
        <v>0</v>
      </c>
      <c r="CM240" s="117">
        <v>0</v>
      </c>
      <c r="CN240" s="117">
        <v>0</v>
      </c>
      <c r="CO240" s="117">
        <v>0</v>
      </c>
      <c r="CP240" s="117">
        <v>0</v>
      </c>
      <c r="CQ240" s="117">
        <v>0</v>
      </c>
      <c r="CR240" s="117">
        <v>0</v>
      </c>
      <c r="CS240" s="117">
        <v>1</v>
      </c>
      <c r="CT240" s="117">
        <v>0</v>
      </c>
      <c r="CU240" s="117">
        <v>0</v>
      </c>
      <c r="CV240" s="117">
        <v>0</v>
      </c>
      <c r="CW240" s="117">
        <v>0</v>
      </c>
      <c r="CX240" s="117">
        <v>0</v>
      </c>
      <c r="CY240" s="118">
        <v>0</v>
      </c>
      <c r="CZ240" s="270">
        <v>0</v>
      </c>
      <c r="DA240" s="117">
        <v>0</v>
      </c>
      <c r="DB240" s="117">
        <v>0</v>
      </c>
      <c r="DC240" s="117">
        <v>0</v>
      </c>
      <c r="DD240" s="117">
        <v>0</v>
      </c>
      <c r="DE240" s="118">
        <v>0</v>
      </c>
    </row>
    <row r="241" spans="1:263" s="61" customFormat="1" ht="11.1" customHeight="1" x14ac:dyDescent="0.15">
      <c r="A241" s="51" t="s">
        <v>551</v>
      </c>
      <c r="B241" s="52" t="s">
        <v>966</v>
      </c>
      <c r="C241" s="53" t="s">
        <v>552</v>
      </c>
      <c r="D241" s="53" t="s">
        <v>122</v>
      </c>
      <c r="E241" s="53" t="s">
        <v>136</v>
      </c>
      <c r="F241" s="53" t="s">
        <v>104</v>
      </c>
      <c r="G241" s="53" t="s">
        <v>174</v>
      </c>
      <c r="H241" s="53" t="s">
        <v>211</v>
      </c>
      <c r="I241" s="53" t="s">
        <v>552</v>
      </c>
      <c r="J241" s="53" t="s">
        <v>65</v>
      </c>
      <c r="K241" s="53" t="s">
        <v>137</v>
      </c>
      <c r="L241" s="53" t="s">
        <v>199</v>
      </c>
      <c r="M241" s="53" t="s">
        <v>206</v>
      </c>
      <c r="N241" s="117">
        <v>1</v>
      </c>
      <c r="O241" s="118" t="s">
        <v>195</v>
      </c>
      <c r="P241" s="220">
        <f t="shared" si="78"/>
        <v>3</v>
      </c>
      <c r="Q241" s="221">
        <f t="shared" si="79"/>
        <v>1</v>
      </c>
      <c r="R241" s="222">
        <f t="shared" si="80"/>
        <v>1</v>
      </c>
      <c r="S241" s="119">
        <v>1</v>
      </c>
      <c r="T241" s="220">
        <f t="shared" si="81"/>
        <v>0</v>
      </c>
      <c r="U241" s="117">
        <v>0</v>
      </c>
      <c r="V241" s="117">
        <v>0</v>
      </c>
      <c r="W241" s="117">
        <v>0</v>
      </c>
      <c r="X241" s="118">
        <v>0</v>
      </c>
      <c r="Y241" s="220">
        <f t="shared" si="82"/>
        <v>0</v>
      </c>
      <c r="Z241" s="117">
        <v>0</v>
      </c>
      <c r="AA241" s="117">
        <v>0</v>
      </c>
      <c r="AB241" s="117">
        <v>0</v>
      </c>
      <c r="AC241" s="117">
        <v>0</v>
      </c>
      <c r="AD241" s="117">
        <v>0</v>
      </c>
      <c r="AE241" s="117">
        <v>0</v>
      </c>
      <c r="AF241" s="117">
        <v>0</v>
      </c>
      <c r="AG241" s="117">
        <v>0</v>
      </c>
      <c r="AH241" s="117">
        <v>0</v>
      </c>
      <c r="AI241" s="117">
        <v>0</v>
      </c>
      <c r="AJ241" s="117">
        <v>0</v>
      </c>
      <c r="AK241" s="117">
        <v>0</v>
      </c>
      <c r="AL241" s="117">
        <v>0</v>
      </c>
      <c r="AM241" s="117">
        <v>0</v>
      </c>
      <c r="AN241" s="117">
        <v>0</v>
      </c>
      <c r="AO241" s="117">
        <v>0</v>
      </c>
      <c r="AP241" s="117">
        <v>0</v>
      </c>
      <c r="AQ241" s="117">
        <v>0</v>
      </c>
      <c r="AR241" s="117">
        <v>0</v>
      </c>
      <c r="AS241" s="117">
        <v>0</v>
      </c>
      <c r="AT241" s="117">
        <v>0</v>
      </c>
      <c r="AU241" s="117">
        <v>0</v>
      </c>
      <c r="AV241" s="117">
        <v>0</v>
      </c>
      <c r="AW241" s="117">
        <v>0</v>
      </c>
      <c r="AX241" s="117">
        <v>0</v>
      </c>
      <c r="AY241" s="117">
        <v>0</v>
      </c>
      <c r="AZ241" s="117">
        <v>0</v>
      </c>
      <c r="BA241" s="117">
        <v>0</v>
      </c>
      <c r="BB241" s="117">
        <v>0</v>
      </c>
      <c r="BC241" s="269">
        <v>0</v>
      </c>
      <c r="BD241" s="270">
        <v>0</v>
      </c>
      <c r="BE241" s="117">
        <v>0</v>
      </c>
      <c r="BF241" s="117">
        <v>0</v>
      </c>
      <c r="BG241" s="117">
        <v>0</v>
      </c>
      <c r="BH241" s="118">
        <v>0</v>
      </c>
      <c r="BI241" s="270">
        <v>0</v>
      </c>
      <c r="BJ241" s="117">
        <v>0</v>
      </c>
      <c r="BK241" s="117">
        <v>0</v>
      </c>
      <c r="BL241" s="117">
        <v>0</v>
      </c>
      <c r="BM241" s="117">
        <v>0</v>
      </c>
      <c r="BN241" s="118">
        <v>0</v>
      </c>
      <c r="BO241" s="220">
        <f t="shared" si="83"/>
        <v>2</v>
      </c>
      <c r="BP241" s="270">
        <v>2</v>
      </c>
      <c r="BQ241" s="117">
        <v>1</v>
      </c>
      <c r="BR241" s="117">
        <v>0</v>
      </c>
      <c r="BS241" s="117">
        <v>1</v>
      </c>
      <c r="BT241" s="118">
        <v>0</v>
      </c>
      <c r="BU241" s="269">
        <v>0</v>
      </c>
      <c r="BV241" s="117">
        <v>0</v>
      </c>
      <c r="BW241" s="117">
        <v>0</v>
      </c>
      <c r="BX241" s="118">
        <v>0</v>
      </c>
      <c r="BY241" s="270">
        <v>0</v>
      </c>
      <c r="BZ241" s="117">
        <v>0</v>
      </c>
      <c r="CA241" s="117">
        <v>0</v>
      </c>
      <c r="CB241" s="117">
        <v>0</v>
      </c>
      <c r="CC241" s="117">
        <v>0</v>
      </c>
      <c r="CD241" s="117">
        <v>0</v>
      </c>
      <c r="CE241" s="117">
        <v>0</v>
      </c>
      <c r="CF241" s="117">
        <v>0</v>
      </c>
      <c r="CG241" s="118">
        <v>0</v>
      </c>
      <c r="CH241" s="270">
        <v>0</v>
      </c>
      <c r="CI241" s="117">
        <v>0</v>
      </c>
      <c r="CJ241" s="117">
        <v>0</v>
      </c>
      <c r="CK241" s="117">
        <v>0</v>
      </c>
      <c r="CL241" s="117">
        <v>0</v>
      </c>
      <c r="CM241" s="117">
        <v>0</v>
      </c>
      <c r="CN241" s="117">
        <v>0</v>
      </c>
      <c r="CO241" s="117">
        <v>0</v>
      </c>
      <c r="CP241" s="117">
        <v>0</v>
      </c>
      <c r="CQ241" s="117">
        <v>0</v>
      </c>
      <c r="CR241" s="117">
        <v>0</v>
      </c>
      <c r="CS241" s="117">
        <v>0</v>
      </c>
      <c r="CT241" s="117">
        <v>0</v>
      </c>
      <c r="CU241" s="117">
        <v>0</v>
      </c>
      <c r="CV241" s="117">
        <v>0</v>
      </c>
      <c r="CW241" s="117">
        <v>0</v>
      </c>
      <c r="CX241" s="117">
        <v>0</v>
      </c>
      <c r="CY241" s="118">
        <v>0</v>
      </c>
      <c r="CZ241" s="270">
        <v>0</v>
      </c>
      <c r="DA241" s="117">
        <v>0</v>
      </c>
      <c r="DB241" s="117">
        <v>0</v>
      </c>
      <c r="DC241" s="117">
        <v>0</v>
      </c>
      <c r="DD241" s="117">
        <v>0</v>
      </c>
      <c r="DE241" s="118">
        <v>0</v>
      </c>
    </row>
    <row r="242" spans="1:263" s="217" customFormat="1" ht="11.1" customHeight="1" x14ac:dyDescent="0.15">
      <c r="A242" s="208"/>
      <c r="B242" s="209"/>
      <c r="C242" s="209" t="s">
        <v>170</v>
      </c>
      <c r="D242" s="209"/>
      <c r="E242" s="209"/>
      <c r="F242" s="209"/>
      <c r="G242" s="209"/>
      <c r="H242" s="209"/>
      <c r="I242" s="209"/>
      <c r="J242" s="209"/>
      <c r="K242" s="209"/>
      <c r="L242" s="209"/>
      <c r="M242" s="209"/>
      <c r="N242" s="218">
        <f>SUM(N243:N246)</f>
        <v>4</v>
      </c>
      <c r="O242" s="219"/>
      <c r="P242" s="220">
        <f t="shared" si="78"/>
        <v>20</v>
      </c>
      <c r="Q242" s="221">
        <f t="shared" si="79"/>
        <v>6</v>
      </c>
      <c r="R242" s="222">
        <f t="shared" si="80"/>
        <v>6</v>
      </c>
      <c r="S242" s="223">
        <f t="shared" ref="S242:CD242" si="92">SUM(S243:S246)</f>
        <v>1</v>
      </c>
      <c r="T242" s="220">
        <f t="shared" si="81"/>
        <v>0</v>
      </c>
      <c r="U242" s="218">
        <f t="shared" si="92"/>
        <v>0</v>
      </c>
      <c r="V242" s="218">
        <f t="shared" si="92"/>
        <v>0</v>
      </c>
      <c r="W242" s="218">
        <f t="shared" si="92"/>
        <v>0</v>
      </c>
      <c r="X242" s="219">
        <f t="shared" si="92"/>
        <v>0</v>
      </c>
      <c r="Y242" s="220">
        <f t="shared" si="82"/>
        <v>0</v>
      </c>
      <c r="Z242" s="218">
        <f t="shared" si="92"/>
        <v>0</v>
      </c>
      <c r="AA242" s="218">
        <f t="shared" si="92"/>
        <v>0</v>
      </c>
      <c r="AB242" s="218">
        <f t="shared" si="92"/>
        <v>0</v>
      </c>
      <c r="AC242" s="218">
        <f t="shared" si="92"/>
        <v>0</v>
      </c>
      <c r="AD242" s="218">
        <f t="shared" si="92"/>
        <v>0</v>
      </c>
      <c r="AE242" s="218">
        <f t="shared" si="92"/>
        <v>0</v>
      </c>
      <c r="AF242" s="218">
        <f t="shared" si="92"/>
        <v>0</v>
      </c>
      <c r="AG242" s="218">
        <f t="shared" si="92"/>
        <v>0</v>
      </c>
      <c r="AH242" s="218">
        <f t="shared" si="92"/>
        <v>0</v>
      </c>
      <c r="AI242" s="218">
        <f t="shared" si="92"/>
        <v>0</v>
      </c>
      <c r="AJ242" s="218">
        <f t="shared" si="92"/>
        <v>0</v>
      </c>
      <c r="AK242" s="218">
        <f t="shared" si="92"/>
        <v>0</v>
      </c>
      <c r="AL242" s="218">
        <f t="shared" si="92"/>
        <v>0</v>
      </c>
      <c r="AM242" s="218">
        <f t="shared" si="92"/>
        <v>0</v>
      </c>
      <c r="AN242" s="218">
        <f t="shared" si="92"/>
        <v>0</v>
      </c>
      <c r="AO242" s="218">
        <f t="shared" si="92"/>
        <v>0</v>
      </c>
      <c r="AP242" s="218">
        <f t="shared" si="92"/>
        <v>0</v>
      </c>
      <c r="AQ242" s="218">
        <f t="shared" si="92"/>
        <v>0</v>
      </c>
      <c r="AR242" s="218">
        <f t="shared" si="92"/>
        <v>0</v>
      </c>
      <c r="AS242" s="218">
        <f t="shared" si="92"/>
        <v>0</v>
      </c>
      <c r="AT242" s="218">
        <f t="shared" si="92"/>
        <v>0</v>
      </c>
      <c r="AU242" s="218">
        <f t="shared" si="92"/>
        <v>0</v>
      </c>
      <c r="AV242" s="218">
        <f t="shared" si="92"/>
        <v>0</v>
      </c>
      <c r="AW242" s="218">
        <f t="shared" si="92"/>
        <v>0</v>
      </c>
      <c r="AX242" s="218">
        <f t="shared" si="92"/>
        <v>0</v>
      </c>
      <c r="AY242" s="218">
        <f t="shared" si="92"/>
        <v>0</v>
      </c>
      <c r="AZ242" s="218">
        <f t="shared" si="92"/>
        <v>0</v>
      </c>
      <c r="BA242" s="218">
        <f t="shared" si="92"/>
        <v>0</v>
      </c>
      <c r="BB242" s="218">
        <f t="shared" si="92"/>
        <v>0</v>
      </c>
      <c r="BC242" s="218">
        <f>SUM(BC243:BC246)</f>
        <v>1</v>
      </c>
      <c r="BD242" s="224">
        <f t="shared" si="92"/>
        <v>4</v>
      </c>
      <c r="BE242" s="218">
        <f t="shared" si="92"/>
        <v>4</v>
      </c>
      <c r="BF242" s="218">
        <f t="shared" si="92"/>
        <v>0</v>
      </c>
      <c r="BG242" s="218">
        <f t="shared" si="92"/>
        <v>0</v>
      </c>
      <c r="BH242" s="219">
        <f t="shared" si="92"/>
        <v>0</v>
      </c>
      <c r="BI242" s="224">
        <f t="shared" si="92"/>
        <v>0</v>
      </c>
      <c r="BJ242" s="218">
        <f t="shared" si="92"/>
        <v>0</v>
      </c>
      <c r="BK242" s="218">
        <f t="shared" si="92"/>
        <v>0</v>
      </c>
      <c r="BL242" s="218">
        <f t="shared" si="92"/>
        <v>0</v>
      </c>
      <c r="BM242" s="218">
        <f t="shared" si="92"/>
        <v>0</v>
      </c>
      <c r="BN242" s="219">
        <f t="shared" si="92"/>
        <v>0</v>
      </c>
      <c r="BO242" s="220">
        <f t="shared" si="83"/>
        <v>12</v>
      </c>
      <c r="BP242" s="224">
        <f t="shared" si="92"/>
        <v>12</v>
      </c>
      <c r="BQ242" s="218">
        <f t="shared" si="92"/>
        <v>3</v>
      </c>
      <c r="BR242" s="218">
        <f t="shared" si="92"/>
        <v>0</v>
      </c>
      <c r="BS242" s="218">
        <f t="shared" si="92"/>
        <v>8</v>
      </c>
      <c r="BT242" s="219">
        <f t="shared" si="92"/>
        <v>1</v>
      </c>
      <c r="BU242" s="218">
        <f t="shared" si="92"/>
        <v>0</v>
      </c>
      <c r="BV242" s="218">
        <f t="shared" si="92"/>
        <v>0</v>
      </c>
      <c r="BW242" s="218">
        <f t="shared" si="92"/>
        <v>0</v>
      </c>
      <c r="BX242" s="219">
        <f t="shared" si="92"/>
        <v>0</v>
      </c>
      <c r="BY242" s="224">
        <f t="shared" si="92"/>
        <v>1</v>
      </c>
      <c r="BZ242" s="218">
        <f t="shared" si="92"/>
        <v>0</v>
      </c>
      <c r="CA242" s="218">
        <f t="shared" si="92"/>
        <v>0</v>
      </c>
      <c r="CB242" s="218">
        <f t="shared" si="92"/>
        <v>0</v>
      </c>
      <c r="CC242" s="218">
        <f t="shared" si="92"/>
        <v>0</v>
      </c>
      <c r="CD242" s="218">
        <f t="shared" si="92"/>
        <v>1</v>
      </c>
      <c r="CE242" s="218">
        <f t="shared" ref="CE242:DE242" si="93">SUM(CE243:CE246)</f>
        <v>0</v>
      </c>
      <c r="CF242" s="218">
        <f t="shared" si="93"/>
        <v>0</v>
      </c>
      <c r="CG242" s="219">
        <f t="shared" si="93"/>
        <v>0</v>
      </c>
      <c r="CH242" s="224">
        <f t="shared" si="93"/>
        <v>1</v>
      </c>
      <c r="CI242" s="218">
        <f t="shared" si="93"/>
        <v>0</v>
      </c>
      <c r="CJ242" s="218">
        <f t="shared" si="93"/>
        <v>0</v>
      </c>
      <c r="CK242" s="218">
        <f t="shared" si="93"/>
        <v>0</v>
      </c>
      <c r="CL242" s="218">
        <f t="shared" si="93"/>
        <v>0</v>
      </c>
      <c r="CM242" s="218">
        <f t="shared" si="93"/>
        <v>0</v>
      </c>
      <c r="CN242" s="218">
        <f t="shared" si="93"/>
        <v>0</v>
      </c>
      <c r="CO242" s="218">
        <f t="shared" si="93"/>
        <v>0</v>
      </c>
      <c r="CP242" s="218">
        <f t="shared" si="93"/>
        <v>0</v>
      </c>
      <c r="CQ242" s="218">
        <f t="shared" si="93"/>
        <v>0</v>
      </c>
      <c r="CR242" s="218">
        <f t="shared" si="93"/>
        <v>0</v>
      </c>
      <c r="CS242" s="218">
        <f t="shared" si="93"/>
        <v>1</v>
      </c>
      <c r="CT242" s="218">
        <f t="shared" si="93"/>
        <v>0</v>
      </c>
      <c r="CU242" s="218">
        <f t="shared" si="93"/>
        <v>0</v>
      </c>
      <c r="CV242" s="218">
        <f t="shared" si="93"/>
        <v>0</v>
      </c>
      <c r="CW242" s="218">
        <f t="shared" si="93"/>
        <v>0</v>
      </c>
      <c r="CX242" s="218">
        <f t="shared" si="93"/>
        <v>0</v>
      </c>
      <c r="CY242" s="219">
        <f t="shared" si="93"/>
        <v>0</v>
      </c>
      <c r="CZ242" s="224">
        <f t="shared" si="93"/>
        <v>0</v>
      </c>
      <c r="DA242" s="218">
        <f t="shared" si="93"/>
        <v>0</v>
      </c>
      <c r="DB242" s="218">
        <f t="shared" si="93"/>
        <v>0</v>
      </c>
      <c r="DC242" s="218">
        <f t="shared" si="93"/>
        <v>0</v>
      </c>
      <c r="DD242" s="218">
        <f t="shared" si="93"/>
        <v>0</v>
      </c>
      <c r="DE242" s="219">
        <f t="shared" si="93"/>
        <v>0</v>
      </c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</row>
    <row r="243" spans="1:263" s="61" customFormat="1" ht="11.1" customHeight="1" x14ac:dyDescent="0.15">
      <c r="A243" s="51" t="s">
        <v>569</v>
      </c>
      <c r="B243" s="52" t="s">
        <v>966</v>
      </c>
      <c r="C243" s="53" t="s">
        <v>170</v>
      </c>
      <c r="D243" s="53" t="s">
        <v>122</v>
      </c>
      <c r="E243" s="53" t="s">
        <v>136</v>
      </c>
      <c r="F243" s="53" t="s">
        <v>110</v>
      </c>
      <c r="G243" s="53" t="s">
        <v>170</v>
      </c>
      <c r="H243" s="53" t="s">
        <v>51</v>
      </c>
      <c r="I243" s="53" t="s">
        <v>170</v>
      </c>
      <c r="J243" s="53" t="s">
        <v>65</v>
      </c>
      <c r="K243" s="53" t="s">
        <v>137</v>
      </c>
      <c r="L243" s="53" t="s">
        <v>199</v>
      </c>
      <c r="M243" s="53" t="s">
        <v>207</v>
      </c>
      <c r="N243" s="117">
        <v>1</v>
      </c>
      <c r="O243" s="118" t="s">
        <v>195</v>
      </c>
      <c r="P243" s="220">
        <f t="shared" si="78"/>
        <v>11</v>
      </c>
      <c r="Q243" s="221">
        <f t="shared" si="79"/>
        <v>4</v>
      </c>
      <c r="R243" s="222">
        <f t="shared" si="80"/>
        <v>4</v>
      </c>
      <c r="S243" s="119">
        <v>1</v>
      </c>
      <c r="T243" s="220">
        <f t="shared" si="81"/>
        <v>0</v>
      </c>
      <c r="U243" s="117">
        <v>0</v>
      </c>
      <c r="V243" s="117">
        <v>0</v>
      </c>
      <c r="W243" s="117">
        <v>0</v>
      </c>
      <c r="X243" s="118">
        <v>0</v>
      </c>
      <c r="Y243" s="220">
        <f t="shared" si="82"/>
        <v>0</v>
      </c>
      <c r="Z243" s="117">
        <v>0</v>
      </c>
      <c r="AA243" s="117">
        <v>0</v>
      </c>
      <c r="AB243" s="117">
        <v>0</v>
      </c>
      <c r="AC243" s="117">
        <v>0</v>
      </c>
      <c r="AD243" s="117">
        <v>0</v>
      </c>
      <c r="AE243" s="117">
        <v>0</v>
      </c>
      <c r="AF243" s="117">
        <v>0</v>
      </c>
      <c r="AG243" s="117">
        <v>0</v>
      </c>
      <c r="AH243" s="117">
        <v>0</v>
      </c>
      <c r="AI243" s="117">
        <v>0</v>
      </c>
      <c r="AJ243" s="117">
        <v>0</v>
      </c>
      <c r="AK243" s="117">
        <v>0</v>
      </c>
      <c r="AL243" s="117">
        <v>0</v>
      </c>
      <c r="AM243" s="117">
        <v>0</v>
      </c>
      <c r="AN243" s="117">
        <v>0</v>
      </c>
      <c r="AO243" s="117">
        <v>0</v>
      </c>
      <c r="AP243" s="117">
        <v>0</v>
      </c>
      <c r="AQ243" s="117">
        <v>0</v>
      </c>
      <c r="AR243" s="117">
        <v>0</v>
      </c>
      <c r="AS243" s="117">
        <v>0</v>
      </c>
      <c r="AT243" s="117">
        <v>0</v>
      </c>
      <c r="AU243" s="117">
        <v>0</v>
      </c>
      <c r="AV243" s="117">
        <v>0</v>
      </c>
      <c r="AW243" s="117">
        <v>0</v>
      </c>
      <c r="AX243" s="117">
        <v>0</v>
      </c>
      <c r="AY243" s="117">
        <v>0</v>
      </c>
      <c r="AZ243" s="117">
        <v>0</v>
      </c>
      <c r="BA243" s="117">
        <v>0</v>
      </c>
      <c r="BB243" s="117">
        <v>0</v>
      </c>
      <c r="BC243" s="269">
        <v>1</v>
      </c>
      <c r="BD243" s="270">
        <v>2</v>
      </c>
      <c r="BE243" s="117">
        <v>2</v>
      </c>
      <c r="BF243" s="117">
        <v>0</v>
      </c>
      <c r="BG243" s="117">
        <v>0</v>
      </c>
      <c r="BH243" s="118">
        <v>0</v>
      </c>
      <c r="BI243" s="270">
        <v>0</v>
      </c>
      <c r="BJ243" s="117">
        <v>0</v>
      </c>
      <c r="BK243" s="117">
        <v>0</v>
      </c>
      <c r="BL243" s="117">
        <v>0</v>
      </c>
      <c r="BM243" s="117">
        <v>0</v>
      </c>
      <c r="BN243" s="118">
        <v>0</v>
      </c>
      <c r="BO243" s="220">
        <f t="shared" si="83"/>
        <v>5</v>
      </c>
      <c r="BP243" s="270">
        <v>5</v>
      </c>
      <c r="BQ243" s="117">
        <v>2</v>
      </c>
      <c r="BR243" s="117">
        <v>0</v>
      </c>
      <c r="BS243" s="117">
        <v>3</v>
      </c>
      <c r="BT243" s="118">
        <v>0</v>
      </c>
      <c r="BU243" s="269">
        <v>0</v>
      </c>
      <c r="BV243" s="117">
        <v>0</v>
      </c>
      <c r="BW243" s="117">
        <v>0</v>
      </c>
      <c r="BX243" s="118">
        <v>0</v>
      </c>
      <c r="BY243" s="270">
        <v>1</v>
      </c>
      <c r="BZ243" s="117">
        <v>0</v>
      </c>
      <c r="CA243" s="117">
        <v>0</v>
      </c>
      <c r="CB243" s="117">
        <v>0</v>
      </c>
      <c r="CC243" s="117">
        <v>0</v>
      </c>
      <c r="CD243" s="117">
        <v>1</v>
      </c>
      <c r="CE243" s="117">
        <v>0</v>
      </c>
      <c r="CF243" s="117">
        <v>0</v>
      </c>
      <c r="CG243" s="118">
        <v>0</v>
      </c>
      <c r="CH243" s="270">
        <v>1</v>
      </c>
      <c r="CI243" s="117">
        <v>0</v>
      </c>
      <c r="CJ243" s="117">
        <v>0</v>
      </c>
      <c r="CK243" s="117">
        <v>0</v>
      </c>
      <c r="CL243" s="117">
        <v>0</v>
      </c>
      <c r="CM243" s="117">
        <v>0</v>
      </c>
      <c r="CN243" s="117">
        <v>0</v>
      </c>
      <c r="CO243" s="117">
        <v>0</v>
      </c>
      <c r="CP243" s="117">
        <v>0</v>
      </c>
      <c r="CQ243" s="117">
        <v>0</v>
      </c>
      <c r="CR243" s="117">
        <v>0</v>
      </c>
      <c r="CS243" s="117">
        <v>1</v>
      </c>
      <c r="CT243" s="117">
        <v>0</v>
      </c>
      <c r="CU243" s="117">
        <v>0</v>
      </c>
      <c r="CV243" s="117">
        <v>0</v>
      </c>
      <c r="CW243" s="117">
        <v>0</v>
      </c>
      <c r="CX243" s="117">
        <v>0</v>
      </c>
      <c r="CY243" s="118">
        <v>0</v>
      </c>
      <c r="CZ243" s="270">
        <v>0</v>
      </c>
      <c r="DA243" s="117">
        <v>0</v>
      </c>
      <c r="DB243" s="117">
        <v>0</v>
      </c>
      <c r="DC243" s="117">
        <v>0</v>
      </c>
      <c r="DD243" s="117">
        <v>0</v>
      </c>
      <c r="DE243" s="118">
        <v>0</v>
      </c>
    </row>
    <row r="244" spans="1:263" s="61" customFormat="1" ht="11.1" customHeight="1" x14ac:dyDescent="0.15">
      <c r="A244" s="51" t="s">
        <v>571</v>
      </c>
      <c r="B244" s="52" t="s">
        <v>966</v>
      </c>
      <c r="C244" s="53" t="s">
        <v>572</v>
      </c>
      <c r="D244" s="53" t="s">
        <v>122</v>
      </c>
      <c r="E244" s="53" t="s">
        <v>136</v>
      </c>
      <c r="F244" s="53" t="s">
        <v>110</v>
      </c>
      <c r="G244" s="53" t="s">
        <v>170</v>
      </c>
      <c r="H244" s="53" t="s">
        <v>121</v>
      </c>
      <c r="I244" s="53" t="s">
        <v>572</v>
      </c>
      <c r="J244" s="53" t="s">
        <v>65</v>
      </c>
      <c r="K244" s="53" t="s">
        <v>137</v>
      </c>
      <c r="L244" s="53" t="s">
        <v>199</v>
      </c>
      <c r="M244" s="53" t="s">
        <v>206</v>
      </c>
      <c r="N244" s="117">
        <v>1</v>
      </c>
      <c r="O244" s="118" t="s">
        <v>195</v>
      </c>
      <c r="P244" s="220">
        <f t="shared" si="78"/>
        <v>3</v>
      </c>
      <c r="Q244" s="221">
        <f t="shared" si="79"/>
        <v>1</v>
      </c>
      <c r="R244" s="222">
        <f t="shared" si="80"/>
        <v>1</v>
      </c>
      <c r="S244" s="119">
        <v>0</v>
      </c>
      <c r="T244" s="220">
        <f t="shared" si="81"/>
        <v>0</v>
      </c>
      <c r="U244" s="117">
        <v>0</v>
      </c>
      <c r="V244" s="117">
        <v>0</v>
      </c>
      <c r="W244" s="117">
        <v>0</v>
      </c>
      <c r="X244" s="118">
        <v>0</v>
      </c>
      <c r="Y244" s="220">
        <f t="shared" si="82"/>
        <v>0</v>
      </c>
      <c r="Z244" s="117">
        <v>0</v>
      </c>
      <c r="AA244" s="117">
        <v>0</v>
      </c>
      <c r="AB244" s="117">
        <v>0</v>
      </c>
      <c r="AC244" s="117">
        <v>0</v>
      </c>
      <c r="AD244" s="117">
        <v>0</v>
      </c>
      <c r="AE244" s="117">
        <v>0</v>
      </c>
      <c r="AF244" s="117">
        <v>0</v>
      </c>
      <c r="AG244" s="117">
        <v>0</v>
      </c>
      <c r="AH244" s="117">
        <v>0</v>
      </c>
      <c r="AI244" s="117">
        <v>0</v>
      </c>
      <c r="AJ244" s="117">
        <v>0</v>
      </c>
      <c r="AK244" s="117">
        <v>0</v>
      </c>
      <c r="AL244" s="117">
        <v>0</v>
      </c>
      <c r="AM244" s="117">
        <v>0</v>
      </c>
      <c r="AN244" s="117">
        <v>0</v>
      </c>
      <c r="AO244" s="117">
        <v>0</v>
      </c>
      <c r="AP244" s="117">
        <v>0</v>
      </c>
      <c r="AQ244" s="117">
        <v>0</v>
      </c>
      <c r="AR244" s="117">
        <v>0</v>
      </c>
      <c r="AS244" s="117">
        <v>0</v>
      </c>
      <c r="AT244" s="117">
        <v>0</v>
      </c>
      <c r="AU244" s="117">
        <v>0</v>
      </c>
      <c r="AV244" s="117">
        <v>0</v>
      </c>
      <c r="AW244" s="117">
        <v>0</v>
      </c>
      <c r="AX244" s="117">
        <v>0</v>
      </c>
      <c r="AY244" s="117">
        <v>0</v>
      </c>
      <c r="AZ244" s="117">
        <v>0</v>
      </c>
      <c r="BA244" s="117">
        <v>0</v>
      </c>
      <c r="BB244" s="117">
        <v>0</v>
      </c>
      <c r="BC244" s="269">
        <v>0</v>
      </c>
      <c r="BD244" s="270">
        <v>1</v>
      </c>
      <c r="BE244" s="117">
        <v>1</v>
      </c>
      <c r="BF244" s="117">
        <v>0</v>
      </c>
      <c r="BG244" s="117">
        <v>0</v>
      </c>
      <c r="BH244" s="118">
        <v>0</v>
      </c>
      <c r="BI244" s="270">
        <v>0</v>
      </c>
      <c r="BJ244" s="117">
        <v>0</v>
      </c>
      <c r="BK244" s="117">
        <v>0</v>
      </c>
      <c r="BL244" s="117">
        <v>0</v>
      </c>
      <c r="BM244" s="117">
        <v>0</v>
      </c>
      <c r="BN244" s="118">
        <v>0</v>
      </c>
      <c r="BO244" s="220">
        <f t="shared" si="83"/>
        <v>2</v>
      </c>
      <c r="BP244" s="270">
        <v>2</v>
      </c>
      <c r="BQ244" s="117">
        <v>0</v>
      </c>
      <c r="BR244" s="117">
        <v>0</v>
      </c>
      <c r="BS244" s="117">
        <v>2</v>
      </c>
      <c r="BT244" s="118">
        <v>0</v>
      </c>
      <c r="BU244" s="269">
        <v>0</v>
      </c>
      <c r="BV244" s="117">
        <v>0</v>
      </c>
      <c r="BW244" s="117">
        <v>0</v>
      </c>
      <c r="BX244" s="118">
        <v>0</v>
      </c>
      <c r="BY244" s="270">
        <v>0</v>
      </c>
      <c r="BZ244" s="117">
        <v>0</v>
      </c>
      <c r="CA244" s="117">
        <v>0</v>
      </c>
      <c r="CB244" s="117">
        <v>0</v>
      </c>
      <c r="CC244" s="117">
        <v>0</v>
      </c>
      <c r="CD244" s="117">
        <v>0</v>
      </c>
      <c r="CE244" s="117">
        <v>0</v>
      </c>
      <c r="CF244" s="117">
        <v>0</v>
      </c>
      <c r="CG244" s="118">
        <v>0</v>
      </c>
      <c r="CH244" s="270">
        <v>0</v>
      </c>
      <c r="CI244" s="117">
        <v>0</v>
      </c>
      <c r="CJ244" s="117">
        <v>0</v>
      </c>
      <c r="CK244" s="117">
        <v>0</v>
      </c>
      <c r="CL244" s="117">
        <v>0</v>
      </c>
      <c r="CM244" s="117">
        <v>0</v>
      </c>
      <c r="CN244" s="117">
        <v>0</v>
      </c>
      <c r="CO244" s="117">
        <v>0</v>
      </c>
      <c r="CP244" s="117">
        <v>0</v>
      </c>
      <c r="CQ244" s="117">
        <v>0</v>
      </c>
      <c r="CR244" s="117">
        <v>0</v>
      </c>
      <c r="CS244" s="117">
        <v>0</v>
      </c>
      <c r="CT244" s="117">
        <v>0</v>
      </c>
      <c r="CU244" s="117">
        <v>0</v>
      </c>
      <c r="CV244" s="117">
        <v>0</v>
      </c>
      <c r="CW244" s="117">
        <v>0</v>
      </c>
      <c r="CX244" s="117">
        <v>0</v>
      </c>
      <c r="CY244" s="118">
        <v>0</v>
      </c>
      <c r="CZ244" s="270">
        <v>0</v>
      </c>
      <c r="DA244" s="117">
        <v>0</v>
      </c>
      <c r="DB244" s="117">
        <v>0</v>
      </c>
      <c r="DC244" s="117">
        <v>0</v>
      </c>
      <c r="DD244" s="117">
        <v>0</v>
      </c>
      <c r="DE244" s="118">
        <v>0</v>
      </c>
    </row>
    <row r="245" spans="1:263" s="61" customFormat="1" ht="11.1" customHeight="1" x14ac:dyDescent="0.15">
      <c r="A245" s="51" t="s">
        <v>574</v>
      </c>
      <c r="B245" s="52" t="s">
        <v>966</v>
      </c>
      <c r="C245" s="53" t="s">
        <v>575</v>
      </c>
      <c r="D245" s="53" t="s">
        <v>122</v>
      </c>
      <c r="E245" s="53" t="s">
        <v>136</v>
      </c>
      <c r="F245" s="53" t="s">
        <v>110</v>
      </c>
      <c r="G245" s="53" t="s">
        <v>170</v>
      </c>
      <c r="H245" s="53" t="s">
        <v>132</v>
      </c>
      <c r="I245" s="53" t="s">
        <v>575</v>
      </c>
      <c r="J245" s="53" t="s">
        <v>65</v>
      </c>
      <c r="K245" s="53" t="s">
        <v>137</v>
      </c>
      <c r="L245" s="53" t="s">
        <v>199</v>
      </c>
      <c r="M245" s="53" t="s">
        <v>215</v>
      </c>
      <c r="N245" s="117">
        <v>1</v>
      </c>
      <c r="O245" s="118" t="s">
        <v>195</v>
      </c>
      <c r="P245" s="220">
        <f t="shared" si="78"/>
        <v>4</v>
      </c>
      <c r="Q245" s="221">
        <f t="shared" si="79"/>
        <v>1</v>
      </c>
      <c r="R245" s="222">
        <f t="shared" si="80"/>
        <v>1</v>
      </c>
      <c r="S245" s="119">
        <v>0</v>
      </c>
      <c r="T245" s="220">
        <f t="shared" si="81"/>
        <v>0</v>
      </c>
      <c r="U245" s="117">
        <v>0</v>
      </c>
      <c r="V245" s="117">
        <v>0</v>
      </c>
      <c r="W245" s="117">
        <v>0</v>
      </c>
      <c r="X245" s="118">
        <v>0</v>
      </c>
      <c r="Y245" s="220">
        <f t="shared" si="82"/>
        <v>0</v>
      </c>
      <c r="Z245" s="117">
        <v>0</v>
      </c>
      <c r="AA245" s="117">
        <v>0</v>
      </c>
      <c r="AB245" s="117">
        <v>0</v>
      </c>
      <c r="AC245" s="117">
        <v>0</v>
      </c>
      <c r="AD245" s="117">
        <v>0</v>
      </c>
      <c r="AE245" s="117">
        <v>0</v>
      </c>
      <c r="AF245" s="117">
        <v>0</v>
      </c>
      <c r="AG245" s="117">
        <v>0</v>
      </c>
      <c r="AH245" s="117">
        <v>0</v>
      </c>
      <c r="AI245" s="117">
        <v>0</v>
      </c>
      <c r="AJ245" s="117">
        <v>0</v>
      </c>
      <c r="AK245" s="117">
        <v>0</v>
      </c>
      <c r="AL245" s="117">
        <v>0</v>
      </c>
      <c r="AM245" s="117">
        <v>0</v>
      </c>
      <c r="AN245" s="117">
        <v>0</v>
      </c>
      <c r="AO245" s="117">
        <v>0</v>
      </c>
      <c r="AP245" s="117">
        <v>0</v>
      </c>
      <c r="AQ245" s="117">
        <v>0</v>
      </c>
      <c r="AR245" s="117">
        <v>0</v>
      </c>
      <c r="AS245" s="117">
        <v>0</v>
      </c>
      <c r="AT245" s="117">
        <v>0</v>
      </c>
      <c r="AU245" s="117">
        <v>0</v>
      </c>
      <c r="AV245" s="117">
        <v>0</v>
      </c>
      <c r="AW245" s="117">
        <v>0</v>
      </c>
      <c r="AX245" s="117">
        <v>0</v>
      </c>
      <c r="AY245" s="117">
        <v>0</v>
      </c>
      <c r="AZ245" s="117">
        <v>0</v>
      </c>
      <c r="BA245" s="117">
        <v>0</v>
      </c>
      <c r="BB245" s="117">
        <v>0</v>
      </c>
      <c r="BC245" s="269">
        <v>0</v>
      </c>
      <c r="BD245" s="270">
        <v>1</v>
      </c>
      <c r="BE245" s="117">
        <v>1</v>
      </c>
      <c r="BF245" s="117">
        <v>0</v>
      </c>
      <c r="BG245" s="117">
        <v>0</v>
      </c>
      <c r="BH245" s="118">
        <v>0</v>
      </c>
      <c r="BI245" s="270">
        <v>0</v>
      </c>
      <c r="BJ245" s="117">
        <v>0</v>
      </c>
      <c r="BK245" s="117">
        <v>0</v>
      </c>
      <c r="BL245" s="117">
        <v>0</v>
      </c>
      <c r="BM245" s="117">
        <v>0</v>
      </c>
      <c r="BN245" s="118">
        <v>0</v>
      </c>
      <c r="BO245" s="220">
        <f t="shared" si="83"/>
        <v>3</v>
      </c>
      <c r="BP245" s="270">
        <v>3</v>
      </c>
      <c r="BQ245" s="117">
        <v>1</v>
      </c>
      <c r="BR245" s="117">
        <v>0</v>
      </c>
      <c r="BS245" s="117">
        <v>2</v>
      </c>
      <c r="BT245" s="118">
        <v>0</v>
      </c>
      <c r="BU245" s="269">
        <v>0</v>
      </c>
      <c r="BV245" s="117">
        <v>0</v>
      </c>
      <c r="BW245" s="117">
        <v>0</v>
      </c>
      <c r="BX245" s="118">
        <v>0</v>
      </c>
      <c r="BY245" s="270">
        <v>0</v>
      </c>
      <c r="BZ245" s="117">
        <v>0</v>
      </c>
      <c r="CA245" s="117">
        <v>0</v>
      </c>
      <c r="CB245" s="117">
        <v>0</v>
      </c>
      <c r="CC245" s="117">
        <v>0</v>
      </c>
      <c r="CD245" s="117">
        <v>0</v>
      </c>
      <c r="CE245" s="117">
        <v>0</v>
      </c>
      <c r="CF245" s="117">
        <v>0</v>
      </c>
      <c r="CG245" s="118">
        <v>0</v>
      </c>
      <c r="CH245" s="270">
        <v>0</v>
      </c>
      <c r="CI245" s="117">
        <v>0</v>
      </c>
      <c r="CJ245" s="117">
        <v>0</v>
      </c>
      <c r="CK245" s="117">
        <v>0</v>
      </c>
      <c r="CL245" s="117">
        <v>0</v>
      </c>
      <c r="CM245" s="117">
        <v>0</v>
      </c>
      <c r="CN245" s="117">
        <v>0</v>
      </c>
      <c r="CO245" s="117">
        <v>0</v>
      </c>
      <c r="CP245" s="117">
        <v>0</v>
      </c>
      <c r="CQ245" s="117">
        <v>0</v>
      </c>
      <c r="CR245" s="117">
        <v>0</v>
      </c>
      <c r="CS245" s="117">
        <v>0</v>
      </c>
      <c r="CT245" s="117">
        <v>0</v>
      </c>
      <c r="CU245" s="117">
        <v>0</v>
      </c>
      <c r="CV245" s="117">
        <v>0</v>
      </c>
      <c r="CW245" s="117">
        <v>0</v>
      </c>
      <c r="CX245" s="117">
        <v>0</v>
      </c>
      <c r="CY245" s="118">
        <v>0</v>
      </c>
      <c r="CZ245" s="270">
        <v>0</v>
      </c>
      <c r="DA245" s="117">
        <v>0</v>
      </c>
      <c r="DB245" s="117">
        <v>0</v>
      </c>
      <c r="DC245" s="117">
        <v>0</v>
      </c>
      <c r="DD245" s="117">
        <v>0</v>
      </c>
      <c r="DE245" s="118">
        <v>0</v>
      </c>
    </row>
    <row r="246" spans="1:263" s="61" customFormat="1" ht="11.1" customHeight="1" x14ac:dyDescent="0.15">
      <c r="A246" s="51" t="s">
        <v>577</v>
      </c>
      <c r="B246" s="52" t="s">
        <v>966</v>
      </c>
      <c r="C246" s="53" t="s">
        <v>578</v>
      </c>
      <c r="D246" s="53" t="s">
        <v>122</v>
      </c>
      <c r="E246" s="53" t="s">
        <v>136</v>
      </c>
      <c r="F246" s="53" t="s">
        <v>110</v>
      </c>
      <c r="G246" s="53" t="s">
        <v>170</v>
      </c>
      <c r="H246" s="53" t="s">
        <v>211</v>
      </c>
      <c r="I246" s="53" t="s">
        <v>578</v>
      </c>
      <c r="J246" s="53" t="s">
        <v>65</v>
      </c>
      <c r="K246" s="53" t="s">
        <v>137</v>
      </c>
      <c r="L246" s="53" t="s">
        <v>199</v>
      </c>
      <c r="M246" s="53" t="s">
        <v>206</v>
      </c>
      <c r="N246" s="117">
        <v>1</v>
      </c>
      <c r="O246" s="118" t="s">
        <v>195</v>
      </c>
      <c r="P246" s="220">
        <f t="shared" si="78"/>
        <v>2</v>
      </c>
      <c r="Q246" s="221">
        <f t="shared" si="79"/>
        <v>0</v>
      </c>
      <c r="R246" s="222">
        <f t="shared" si="80"/>
        <v>0</v>
      </c>
      <c r="S246" s="119">
        <v>0</v>
      </c>
      <c r="T246" s="220">
        <f t="shared" si="81"/>
        <v>0</v>
      </c>
      <c r="U246" s="117">
        <v>0</v>
      </c>
      <c r="V246" s="117">
        <v>0</v>
      </c>
      <c r="W246" s="117">
        <v>0</v>
      </c>
      <c r="X246" s="118">
        <v>0</v>
      </c>
      <c r="Y246" s="220">
        <f t="shared" si="82"/>
        <v>0</v>
      </c>
      <c r="Z246" s="117">
        <v>0</v>
      </c>
      <c r="AA246" s="117">
        <v>0</v>
      </c>
      <c r="AB246" s="117">
        <v>0</v>
      </c>
      <c r="AC246" s="117">
        <v>0</v>
      </c>
      <c r="AD246" s="117">
        <v>0</v>
      </c>
      <c r="AE246" s="117">
        <v>0</v>
      </c>
      <c r="AF246" s="117">
        <v>0</v>
      </c>
      <c r="AG246" s="117">
        <v>0</v>
      </c>
      <c r="AH246" s="117">
        <v>0</v>
      </c>
      <c r="AI246" s="117">
        <v>0</v>
      </c>
      <c r="AJ246" s="117">
        <v>0</v>
      </c>
      <c r="AK246" s="117">
        <v>0</v>
      </c>
      <c r="AL246" s="117">
        <v>0</v>
      </c>
      <c r="AM246" s="117">
        <v>0</v>
      </c>
      <c r="AN246" s="117">
        <v>0</v>
      </c>
      <c r="AO246" s="117">
        <v>0</v>
      </c>
      <c r="AP246" s="117">
        <v>0</v>
      </c>
      <c r="AQ246" s="117">
        <v>0</v>
      </c>
      <c r="AR246" s="117">
        <v>0</v>
      </c>
      <c r="AS246" s="117">
        <v>0</v>
      </c>
      <c r="AT246" s="117">
        <v>0</v>
      </c>
      <c r="AU246" s="117">
        <v>0</v>
      </c>
      <c r="AV246" s="117">
        <v>0</v>
      </c>
      <c r="AW246" s="117">
        <v>0</v>
      </c>
      <c r="AX246" s="117">
        <v>0</v>
      </c>
      <c r="AY246" s="117">
        <v>0</v>
      </c>
      <c r="AZ246" s="117">
        <v>0</v>
      </c>
      <c r="BA246" s="117">
        <v>0</v>
      </c>
      <c r="BB246" s="117">
        <v>0</v>
      </c>
      <c r="BC246" s="269">
        <v>0</v>
      </c>
      <c r="BD246" s="270">
        <v>0</v>
      </c>
      <c r="BE246" s="117">
        <v>0</v>
      </c>
      <c r="BF246" s="117">
        <v>0</v>
      </c>
      <c r="BG246" s="117">
        <v>0</v>
      </c>
      <c r="BH246" s="118">
        <v>0</v>
      </c>
      <c r="BI246" s="270">
        <v>0</v>
      </c>
      <c r="BJ246" s="117">
        <v>0</v>
      </c>
      <c r="BK246" s="117">
        <v>0</v>
      </c>
      <c r="BL246" s="117">
        <v>0</v>
      </c>
      <c r="BM246" s="117">
        <v>0</v>
      </c>
      <c r="BN246" s="118">
        <v>0</v>
      </c>
      <c r="BO246" s="220">
        <f t="shared" si="83"/>
        <v>2</v>
      </c>
      <c r="BP246" s="270">
        <v>2</v>
      </c>
      <c r="BQ246" s="117">
        <v>0</v>
      </c>
      <c r="BR246" s="117">
        <v>0</v>
      </c>
      <c r="BS246" s="117">
        <v>1</v>
      </c>
      <c r="BT246" s="118">
        <v>1</v>
      </c>
      <c r="BU246" s="269">
        <v>0</v>
      </c>
      <c r="BV246" s="117">
        <v>0</v>
      </c>
      <c r="BW246" s="117">
        <v>0</v>
      </c>
      <c r="BX246" s="118">
        <v>0</v>
      </c>
      <c r="BY246" s="270">
        <v>0</v>
      </c>
      <c r="BZ246" s="117">
        <v>0</v>
      </c>
      <c r="CA246" s="117">
        <v>0</v>
      </c>
      <c r="CB246" s="117">
        <v>0</v>
      </c>
      <c r="CC246" s="117">
        <v>0</v>
      </c>
      <c r="CD246" s="117">
        <v>0</v>
      </c>
      <c r="CE246" s="117">
        <v>0</v>
      </c>
      <c r="CF246" s="117">
        <v>0</v>
      </c>
      <c r="CG246" s="118">
        <v>0</v>
      </c>
      <c r="CH246" s="270">
        <v>0</v>
      </c>
      <c r="CI246" s="117">
        <v>0</v>
      </c>
      <c r="CJ246" s="117">
        <v>0</v>
      </c>
      <c r="CK246" s="117">
        <v>0</v>
      </c>
      <c r="CL246" s="117">
        <v>0</v>
      </c>
      <c r="CM246" s="117">
        <v>0</v>
      </c>
      <c r="CN246" s="117">
        <v>0</v>
      </c>
      <c r="CO246" s="117">
        <v>0</v>
      </c>
      <c r="CP246" s="117">
        <v>0</v>
      </c>
      <c r="CQ246" s="117">
        <v>0</v>
      </c>
      <c r="CR246" s="117">
        <v>0</v>
      </c>
      <c r="CS246" s="117">
        <v>0</v>
      </c>
      <c r="CT246" s="117">
        <v>0</v>
      </c>
      <c r="CU246" s="117">
        <v>0</v>
      </c>
      <c r="CV246" s="117">
        <v>0</v>
      </c>
      <c r="CW246" s="117">
        <v>0</v>
      </c>
      <c r="CX246" s="117">
        <v>0</v>
      </c>
      <c r="CY246" s="118">
        <v>0</v>
      </c>
      <c r="CZ246" s="270">
        <v>0</v>
      </c>
      <c r="DA246" s="117">
        <v>0</v>
      </c>
      <c r="DB246" s="117">
        <v>0</v>
      </c>
      <c r="DC246" s="117">
        <v>0</v>
      </c>
      <c r="DD246" s="117">
        <v>0</v>
      </c>
      <c r="DE246" s="118">
        <v>0</v>
      </c>
    </row>
    <row r="247" spans="1:263" s="217" customFormat="1" ht="10.5" customHeight="1" x14ac:dyDescent="0.15">
      <c r="A247" s="208"/>
      <c r="B247" s="209"/>
      <c r="C247" s="209" t="s">
        <v>620</v>
      </c>
      <c r="D247" s="209"/>
      <c r="E247" s="209"/>
      <c r="F247" s="209"/>
      <c r="G247" s="209"/>
      <c r="H247" s="209"/>
      <c r="I247" s="209"/>
      <c r="J247" s="209"/>
      <c r="K247" s="209"/>
      <c r="L247" s="209"/>
      <c r="M247" s="209"/>
      <c r="N247" s="218">
        <f>SUM(N248:N255)</f>
        <v>8</v>
      </c>
      <c r="O247" s="219"/>
      <c r="P247" s="220">
        <f t="shared" si="78"/>
        <v>77</v>
      </c>
      <c r="Q247" s="221">
        <f t="shared" si="79"/>
        <v>26</v>
      </c>
      <c r="R247" s="222">
        <f t="shared" si="80"/>
        <v>25</v>
      </c>
      <c r="S247" s="223">
        <f t="shared" ref="S247:CD247" si="94">SUM(S248:S255)</f>
        <v>16</v>
      </c>
      <c r="T247" s="220">
        <f t="shared" si="81"/>
        <v>0</v>
      </c>
      <c r="U247" s="218">
        <f t="shared" si="94"/>
        <v>0</v>
      </c>
      <c r="V247" s="218">
        <f t="shared" si="94"/>
        <v>0</v>
      </c>
      <c r="W247" s="218">
        <f t="shared" si="94"/>
        <v>0</v>
      </c>
      <c r="X247" s="219">
        <f t="shared" si="94"/>
        <v>0</v>
      </c>
      <c r="Y247" s="220">
        <f t="shared" si="82"/>
        <v>0</v>
      </c>
      <c r="Z247" s="218">
        <f t="shared" si="94"/>
        <v>0</v>
      </c>
      <c r="AA247" s="218">
        <f t="shared" si="94"/>
        <v>0</v>
      </c>
      <c r="AB247" s="218">
        <f t="shared" si="94"/>
        <v>0</v>
      </c>
      <c r="AC247" s="218">
        <f t="shared" si="94"/>
        <v>0</v>
      </c>
      <c r="AD247" s="218">
        <f t="shared" si="94"/>
        <v>0</v>
      </c>
      <c r="AE247" s="218">
        <f t="shared" si="94"/>
        <v>0</v>
      </c>
      <c r="AF247" s="218">
        <f t="shared" si="94"/>
        <v>0</v>
      </c>
      <c r="AG247" s="218">
        <f t="shared" si="94"/>
        <v>0</v>
      </c>
      <c r="AH247" s="218">
        <f t="shared" si="94"/>
        <v>0</v>
      </c>
      <c r="AI247" s="218">
        <f t="shared" si="94"/>
        <v>0</v>
      </c>
      <c r="AJ247" s="218">
        <f t="shared" si="94"/>
        <v>0</v>
      </c>
      <c r="AK247" s="218">
        <f t="shared" si="94"/>
        <v>0</v>
      </c>
      <c r="AL247" s="218">
        <f t="shared" si="94"/>
        <v>0</v>
      </c>
      <c r="AM247" s="218">
        <f t="shared" si="94"/>
        <v>0</v>
      </c>
      <c r="AN247" s="218">
        <f t="shared" si="94"/>
        <v>0</v>
      </c>
      <c r="AO247" s="218">
        <f t="shared" si="94"/>
        <v>0</v>
      </c>
      <c r="AP247" s="218">
        <f t="shared" si="94"/>
        <v>0</v>
      </c>
      <c r="AQ247" s="218">
        <f t="shared" si="94"/>
        <v>0</v>
      </c>
      <c r="AR247" s="218">
        <f t="shared" si="94"/>
        <v>0</v>
      </c>
      <c r="AS247" s="218">
        <f t="shared" si="94"/>
        <v>0</v>
      </c>
      <c r="AT247" s="218">
        <f t="shared" si="94"/>
        <v>0</v>
      </c>
      <c r="AU247" s="218">
        <f t="shared" si="94"/>
        <v>0</v>
      </c>
      <c r="AV247" s="218">
        <f t="shared" si="94"/>
        <v>0</v>
      </c>
      <c r="AW247" s="218">
        <f t="shared" si="94"/>
        <v>0</v>
      </c>
      <c r="AX247" s="218">
        <f t="shared" si="94"/>
        <v>0</v>
      </c>
      <c r="AY247" s="218">
        <f t="shared" si="94"/>
        <v>0</v>
      </c>
      <c r="AZ247" s="218">
        <f t="shared" si="94"/>
        <v>0</v>
      </c>
      <c r="BA247" s="218">
        <f t="shared" si="94"/>
        <v>0</v>
      </c>
      <c r="BB247" s="218">
        <f t="shared" si="94"/>
        <v>0</v>
      </c>
      <c r="BC247" s="218">
        <f>SUM(BC248:BC255)</f>
        <v>1</v>
      </c>
      <c r="BD247" s="224">
        <f t="shared" si="94"/>
        <v>8</v>
      </c>
      <c r="BE247" s="218">
        <f t="shared" si="94"/>
        <v>8</v>
      </c>
      <c r="BF247" s="218">
        <f t="shared" si="94"/>
        <v>0</v>
      </c>
      <c r="BG247" s="218">
        <f t="shared" si="94"/>
        <v>0</v>
      </c>
      <c r="BH247" s="219">
        <f t="shared" si="94"/>
        <v>0</v>
      </c>
      <c r="BI247" s="224">
        <f t="shared" si="94"/>
        <v>1</v>
      </c>
      <c r="BJ247" s="218">
        <f t="shared" si="94"/>
        <v>1</v>
      </c>
      <c r="BK247" s="218">
        <f t="shared" si="94"/>
        <v>0</v>
      </c>
      <c r="BL247" s="218">
        <f t="shared" si="94"/>
        <v>0</v>
      </c>
      <c r="BM247" s="218">
        <f t="shared" si="94"/>
        <v>0</v>
      </c>
      <c r="BN247" s="219">
        <f t="shared" si="94"/>
        <v>0</v>
      </c>
      <c r="BO247" s="220">
        <f t="shared" si="83"/>
        <v>36</v>
      </c>
      <c r="BP247" s="224">
        <f t="shared" si="94"/>
        <v>35</v>
      </c>
      <c r="BQ247" s="218">
        <f t="shared" si="94"/>
        <v>8</v>
      </c>
      <c r="BR247" s="218">
        <f t="shared" si="94"/>
        <v>0</v>
      </c>
      <c r="BS247" s="218">
        <f t="shared" si="94"/>
        <v>15</v>
      </c>
      <c r="BT247" s="219">
        <f t="shared" si="94"/>
        <v>12</v>
      </c>
      <c r="BU247" s="218">
        <f t="shared" si="94"/>
        <v>1</v>
      </c>
      <c r="BV247" s="218">
        <f t="shared" si="94"/>
        <v>1</v>
      </c>
      <c r="BW247" s="218">
        <f t="shared" si="94"/>
        <v>0</v>
      </c>
      <c r="BX247" s="219">
        <f t="shared" si="94"/>
        <v>0</v>
      </c>
      <c r="BY247" s="224">
        <f t="shared" si="94"/>
        <v>1</v>
      </c>
      <c r="BZ247" s="218">
        <f t="shared" si="94"/>
        <v>0</v>
      </c>
      <c r="CA247" s="218">
        <f t="shared" si="94"/>
        <v>0</v>
      </c>
      <c r="CB247" s="218">
        <f t="shared" si="94"/>
        <v>0</v>
      </c>
      <c r="CC247" s="218">
        <f t="shared" si="94"/>
        <v>0</v>
      </c>
      <c r="CD247" s="218">
        <f t="shared" si="94"/>
        <v>0</v>
      </c>
      <c r="CE247" s="218">
        <f t="shared" ref="CE247:DE247" si="95">SUM(CE248:CE255)</f>
        <v>1</v>
      </c>
      <c r="CF247" s="218">
        <f t="shared" si="95"/>
        <v>0</v>
      </c>
      <c r="CG247" s="219">
        <f t="shared" si="95"/>
        <v>0</v>
      </c>
      <c r="CH247" s="224">
        <f t="shared" si="95"/>
        <v>5</v>
      </c>
      <c r="CI247" s="218">
        <f t="shared" si="95"/>
        <v>0</v>
      </c>
      <c r="CJ247" s="218">
        <f t="shared" si="95"/>
        <v>0</v>
      </c>
      <c r="CK247" s="218">
        <f t="shared" si="95"/>
        <v>0</v>
      </c>
      <c r="CL247" s="218">
        <f t="shared" si="95"/>
        <v>0</v>
      </c>
      <c r="CM247" s="218">
        <f t="shared" si="95"/>
        <v>1</v>
      </c>
      <c r="CN247" s="218">
        <f t="shared" si="95"/>
        <v>0</v>
      </c>
      <c r="CO247" s="218">
        <f t="shared" si="95"/>
        <v>0</v>
      </c>
      <c r="CP247" s="218">
        <f t="shared" si="95"/>
        <v>0</v>
      </c>
      <c r="CQ247" s="218">
        <f t="shared" si="95"/>
        <v>0</v>
      </c>
      <c r="CR247" s="218">
        <f t="shared" si="95"/>
        <v>0</v>
      </c>
      <c r="CS247" s="218">
        <f t="shared" si="95"/>
        <v>4</v>
      </c>
      <c r="CT247" s="218">
        <f t="shared" si="95"/>
        <v>0</v>
      </c>
      <c r="CU247" s="218">
        <f t="shared" si="95"/>
        <v>0</v>
      </c>
      <c r="CV247" s="218">
        <f t="shared" si="95"/>
        <v>0</v>
      </c>
      <c r="CW247" s="218">
        <f t="shared" si="95"/>
        <v>0</v>
      </c>
      <c r="CX247" s="218">
        <f t="shared" si="95"/>
        <v>0</v>
      </c>
      <c r="CY247" s="219">
        <f t="shared" si="95"/>
        <v>0</v>
      </c>
      <c r="CZ247" s="224">
        <f t="shared" si="95"/>
        <v>9</v>
      </c>
      <c r="DA247" s="218">
        <f t="shared" si="95"/>
        <v>7</v>
      </c>
      <c r="DB247" s="218">
        <f t="shared" si="95"/>
        <v>0</v>
      </c>
      <c r="DC247" s="218">
        <f t="shared" si="95"/>
        <v>0</v>
      </c>
      <c r="DD247" s="218">
        <f t="shared" si="95"/>
        <v>1</v>
      </c>
      <c r="DE247" s="219">
        <f t="shared" si="95"/>
        <v>1</v>
      </c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</row>
    <row r="248" spans="1:263" s="61" customFormat="1" ht="10.5" customHeight="1" x14ac:dyDescent="0.15">
      <c r="A248" s="51" t="s">
        <v>806</v>
      </c>
      <c r="B248" s="52" t="s">
        <v>966</v>
      </c>
      <c r="C248" s="53" t="s">
        <v>620</v>
      </c>
      <c r="D248" s="53" t="s">
        <v>122</v>
      </c>
      <c r="E248" s="53" t="s">
        <v>136</v>
      </c>
      <c r="F248" s="53" t="s">
        <v>86</v>
      </c>
      <c r="G248" s="53" t="s">
        <v>620</v>
      </c>
      <c r="H248" s="53" t="s">
        <v>51</v>
      </c>
      <c r="I248" s="53" t="s">
        <v>620</v>
      </c>
      <c r="J248" s="53" t="s">
        <v>65</v>
      </c>
      <c r="K248" s="53" t="s">
        <v>137</v>
      </c>
      <c r="L248" s="53" t="s">
        <v>199</v>
      </c>
      <c r="M248" s="53" t="s">
        <v>194</v>
      </c>
      <c r="N248" s="117">
        <v>1</v>
      </c>
      <c r="O248" s="118" t="s">
        <v>195</v>
      </c>
      <c r="P248" s="220">
        <f t="shared" si="78"/>
        <v>46</v>
      </c>
      <c r="Q248" s="221">
        <f t="shared" si="79"/>
        <v>19</v>
      </c>
      <c r="R248" s="222">
        <f t="shared" si="80"/>
        <v>18</v>
      </c>
      <c r="S248" s="119">
        <v>14</v>
      </c>
      <c r="T248" s="220">
        <f t="shared" si="81"/>
        <v>0</v>
      </c>
      <c r="U248" s="117">
        <v>0</v>
      </c>
      <c r="V248" s="117">
        <v>0</v>
      </c>
      <c r="W248" s="117">
        <v>0</v>
      </c>
      <c r="X248" s="118">
        <v>0</v>
      </c>
      <c r="Y248" s="220">
        <f t="shared" si="82"/>
        <v>0</v>
      </c>
      <c r="Z248" s="117">
        <v>0</v>
      </c>
      <c r="AA248" s="117">
        <v>0</v>
      </c>
      <c r="AB248" s="117">
        <v>0</v>
      </c>
      <c r="AC248" s="117">
        <v>0</v>
      </c>
      <c r="AD248" s="117">
        <v>0</v>
      </c>
      <c r="AE248" s="117">
        <v>0</v>
      </c>
      <c r="AF248" s="117">
        <v>0</v>
      </c>
      <c r="AG248" s="117">
        <v>0</v>
      </c>
      <c r="AH248" s="117">
        <v>0</v>
      </c>
      <c r="AI248" s="117">
        <v>0</v>
      </c>
      <c r="AJ248" s="117">
        <v>0</v>
      </c>
      <c r="AK248" s="117">
        <v>0</v>
      </c>
      <c r="AL248" s="117">
        <v>0</v>
      </c>
      <c r="AM248" s="117">
        <v>0</v>
      </c>
      <c r="AN248" s="117">
        <v>0</v>
      </c>
      <c r="AO248" s="117">
        <v>0</v>
      </c>
      <c r="AP248" s="117">
        <v>0</v>
      </c>
      <c r="AQ248" s="117">
        <v>0</v>
      </c>
      <c r="AR248" s="117">
        <v>0</v>
      </c>
      <c r="AS248" s="117">
        <v>0</v>
      </c>
      <c r="AT248" s="117">
        <v>0</v>
      </c>
      <c r="AU248" s="117">
        <v>0</v>
      </c>
      <c r="AV248" s="117">
        <v>0</v>
      </c>
      <c r="AW248" s="117">
        <v>0</v>
      </c>
      <c r="AX248" s="117">
        <v>0</v>
      </c>
      <c r="AY248" s="117">
        <v>0</v>
      </c>
      <c r="AZ248" s="117">
        <v>0</v>
      </c>
      <c r="BA248" s="117">
        <v>0</v>
      </c>
      <c r="BB248" s="117">
        <v>0</v>
      </c>
      <c r="BC248" s="269">
        <v>0</v>
      </c>
      <c r="BD248" s="270">
        <v>4</v>
      </c>
      <c r="BE248" s="117">
        <v>4</v>
      </c>
      <c r="BF248" s="117">
        <v>0</v>
      </c>
      <c r="BG248" s="117">
        <v>0</v>
      </c>
      <c r="BH248" s="118">
        <v>0</v>
      </c>
      <c r="BI248" s="270">
        <v>1</v>
      </c>
      <c r="BJ248" s="117">
        <v>1</v>
      </c>
      <c r="BK248" s="117">
        <v>0</v>
      </c>
      <c r="BL248" s="117">
        <v>0</v>
      </c>
      <c r="BM248" s="117">
        <v>0</v>
      </c>
      <c r="BN248" s="118">
        <v>0</v>
      </c>
      <c r="BO248" s="220">
        <f t="shared" si="83"/>
        <v>17</v>
      </c>
      <c r="BP248" s="270">
        <v>16</v>
      </c>
      <c r="BQ248" s="117">
        <v>5</v>
      </c>
      <c r="BR248" s="117">
        <v>0</v>
      </c>
      <c r="BS248" s="117">
        <v>5</v>
      </c>
      <c r="BT248" s="118">
        <v>6</v>
      </c>
      <c r="BU248" s="269">
        <v>1</v>
      </c>
      <c r="BV248" s="117">
        <v>1</v>
      </c>
      <c r="BW248" s="117">
        <v>0</v>
      </c>
      <c r="BX248" s="118">
        <v>0</v>
      </c>
      <c r="BY248" s="270">
        <v>1</v>
      </c>
      <c r="BZ248" s="117">
        <v>0</v>
      </c>
      <c r="CA248" s="117">
        <v>0</v>
      </c>
      <c r="CB248" s="117">
        <v>0</v>
      </c>
      <c r="CC248" s="117">
        <v>0</v>
      </c>
      <c r="CD248" s="117">
        <v>0</v>
      </c>
      <c r="CE248" s="117">
        <v>1</v>
      </c>
      <c r="CF248" s="117">
        <v>0</v>
      </c>
      <c r="CG248" s="118">
        <v>0</v>
      </c>
      <c r="CH248" s="270">
        <v>3</v>
      </c>
      <c r="CI248" s="117">
        <v>0</v>
      </c>
      <c r="CJ248" s="117">
        <v>0</v>
      </c>
      <c r="CK248" s="117">
        <v>0</v>
      </c>
      <c r="CL248" s="117">
        <v>0</v>
      </c>
      <c r="CM248" s="117">
        <v>1</v>
      </c>
      <c r="CN248" s="117">
        <v>0</v>
      </c>
      <c r="CO248" s="117">
        <v>0</v>
      </c>
      <c r="CP248" s="117">
        <v>0</v>
      </c>
      <c r="CQ248" s="117">
        <v>0</v>
      </c>
      <c r="CR248" s="117">
        <v>0</v>
      </c>
      <c r="CS248" s="117">
        <v>2</v>
      </c>
      <c r="CT248" s="117">
        <v>0</v>
      </c>
      <c r="CU248" s="117">
        <v>0</v>
      </c>
      <c r="CV248" s="117">
        <v>0</v>
      </c>
      <c r="CW248" s="117">
        <v>0</v>
      </c>
      <c r="CX248" s="117">
        <v>0</v>
      </c>
      <c r="CY248" s="118">
        <v>0</v>
      </c>
      <c r="CZ248" s="270">
        <v>6</v>
      </c>
      <c r="DA248" s="117">
        <v>5</v>
      </c>
      <c r="DB248" s="117">
        <v>0</v>
      </c>
      <c r="DC248" s="117">
        <v>0</v>
      </c>
      <c r="DD248" s="117">
        <v>0</v>
      </c>
      <c r="DE248" s="118">
        <v>1</v>
      </c>
    </row>
    <row r="249" spans="1:263" s="61" customFormat="1" ht="10.5" customHeight="1" x14ac:dyDescent="0.15">
      <c r="A249" s="51" t="s">
        <v>619</v>
      </c>
      <c r="B249" s="52" t="s">
        <v>966</v>
      </c>
      <c r="C249" s="53" t="s">
        <v>261</v>
      </c>
      <c r="D249" s="53" t="s">
        <v>122</v>
      </c>
      <c r="E249" s="53" t="s">
        <v>136</v>
      </c>
      <c r="F249" s="53" t="s">
        <v>86</v>
      </c>
      <c r="G249" s="53" t="s">
        <v>620</v>
      </c>
      <c r="H249" s="53" t="s">
        <v>121</v>
      </c>
      <c r="I249" s="53" t="s">
        <v>261</v>
      </c>
      <c r="J249" s="53" t="s">
        <v>65</v>
      </c>
      <c r="K249" s="53" t="s">
        <v>137</v>
      </c>
      <c r="L249" s="53" t="s">
        <v>199</v>
      </c>
      <c r="M249" s="53" t="s">
        <v>215</v>
      </c>
      <c r="N249" s="117">
        <v>1</v>
      </c>
      <c r="O249" s="118" t="s">
        <v>195</v>
      </c>
      <c r="P249" s="220">
        <f t="shared" si="78"/>
        <v>5</v>
      </c>
      <c r="Q249" s="221">
        <f t="shared" si="79"/>
        <v>1</v>
      </c>
      <c r="R249" s="222">
        <f t="shared" si="80"/>
        <v>1</v>
      </c>
      <c r="S249" s="119">
        <v>0</v>
      </c>
      <c r="T249" s="220">
        <f t="shared" si="81"/>
        <v>0</v>
      </c>
      <c r="U249" s="117">
        <v>0</v>
      </c>
      <c r="V249" s="117">
        <v>0</v>
      </c>
      <c r="W249" s="117">
        <v>0</v>
      </c>
      <c r="X249" s="118">
        <v>0</v>
      </c>
      <c r="Y249" s="220">
        <f t="shared" si="82"/>
        <v>0</v>
      </c>
      <c r="Z249" s="117">
        <v>0</v>
      </c>
      <c r="AA249" s="117">
        <v>0</v>
      </c>
      <c r="AB249" s="117">
        <v>0</v>
      </c>
      <c r="AC249" s="117">
        <v>0</v>
      </c>
      <c r="AD249" s="117">
        <v>0</v>
      </c>
      <c r="AE249" s="117">
        <v>0</v>
      </c>
      <c r="AF249" s="117">
        <v>0</v>
      </c>
      <c r="AG249" s="117">
        <v>0</v>
      </c>
      <c r="AH249" s="117">
        <v>0</v>
      </c>
      <c r="AI249" s="117">
        <v>0</v>
      </c>
      <c r="AJ249" s="117">
        <v>0</v>
      </c>
      <c r="AK249" s="117">
        <v>0</v>
      </c>
      <c r="AL249" s="117">
        <v>0</v>
      </c>
      <c r="AM249" s="117">
        <v>0</v>
      </c>
      <c r="AN249" s="117">
        <v>0</v>
      </c>
      <c r="AO249" s="117">
        <v>0</v>
      </c>
      <c r="AP249" s="117">
        <v>0</v>
      </c>
      <c r="AQ249" s="117">
        <v>0</v>
      </c>
      <c r="AR249" s="117">
        <v>0</v>
      </c>
      <c r="AS249" s="117">
        <v>0</v>
      </c>
      <c r="AT249" s="117">
        <v>0</v>
      </c>
      <c r="AU249" s="117">
        <v>0</v>
      </c>
      <c r="AV249" s="117">
        <v>0</v>
      </c>
      <c r="AW249" s="117">
        <v>0</v>
      </c>
      <c r="AX249" s="117">
        <v>0</v>
      </c>
      <c r="AY249" s="117">
        <v>0</v>
      </c>
      <c r="AZ249" s="117">
        <v>0</v>
      </c>
      <c r="BA249" s="117">
        <v>0</v>
      </c>
      <c r="BB249" s="117">
        <v>0</v>
      </c>
      <c r="BC249" s="269">
        <v>0</v>
      </c>
      <c r="BD249" s="270">
        <v>1</v>
      </c>
      <c r="BE249" s="117">
        <v>1</v>
      </c>
      <c r="BF249" s="117">
        <v>0</v>
      </c>
      <c r="BG249" s="117">
        <v>0</v>
      </c>
      <c r="BH249" s="118">
        <v>0</v>
      </c>
      <c r="BI249" s="270">
        <v>0</v>
      </c>
      <c r="BJ249" s="117">
        <v>0</v>
      </c>
      <c r="BK249" s="117">
        <v>0</v>
      </c>
      <c r="BL249" s="117">
        <v>0</v>
      </c>
      <c r="BM249" s="117">
        <v>0</v>
      </c>
      <c r="BN249" s="118">
        <v>0</v>
      </c>
      <c r="BO249" s="220">
        <f t="shared" si="83"/>
        <v>4</v>
      </c>
      <c r="BP249" s="270">
        <v>4</v>
      </c>
      <c r="BQ249" s="117">
        <v>0</v>
      </c>
      <c r="BR249" s="117">
        <v>0</v>
      </c>
      <c r="BS249" s="117">
        <v>2</v>
      </c>
      <c r="BT249" s="118">
        <v>2</v>
      </c>
      <c r="BU249" s="269">
        <v>0</v>
      </c>
      <c r="BV249" s="117">
        <v>0</v>
      </c>
      <c r="BW249" s="117">
        <v>0</v>
      </c>
      <c r="BX249" s="118">
        <v>0</v>
      </c>
      <c r="BY249" s="270">
        <v>0</v>
      </c>
      <c r="BZ249" s="117">
        <v>0</v>
      </c>
      <c r="CA249" s="117">
        <v>0</v>
      </c>
      <c r="CB249" s="117">
        <v>0</v>
      </c>
      <c r="CC249" s="117">
        <v>0</v>
      </c>
      <c r="CD249" s="117">
        <v>0</v>
      </c>
      <c r="CE249" s="117">
        <v>0</v>
      </c>
      <c r="CF249" s="117">
        <v>0</v>
      </c>
      <c r="CG249" s="118">
        <v>0</v>
      </c>
      <c r="CH249" s="270">
        <v>0</v>
      </c>
      <c r="CI249" s="117">
        <v>0</v>
      </c>
      <c r="CJ249" s="117">
        <v>0</v>
      </c>
      <c r="CK249" s="117">
        <v>0</v>
      </c>
      <c r="CL249" s="117">
        <v>0</v>
      </c>
      <c r="CM249" s="117">
        <v>0</v>
      </c>
      <c r="CN249" s="117">
        <v>0</v>
      </c>
      <c r="CO249" s="117">
        <v>0</v>
      </c>
      <c r="CP249" s="117">
        <v>0</v>
      </c>
      <c r="CQ249" s="117">
        <v>0</v>
      </c>
      <c r="CR249" s="117">
        <v>0</v>
      </c>
      <c r="CS249" s="117">
        <v>0</v>
      </c>
      <c r="CT249" s="117">
        <v>0</v>
      </c>
      <c r="CU249" s="117">
        <v>0</v>
      </c>
      <c r="CV249" s="117">
        <v>0</v>
      </c>
      <c r="CW249" s="117">
        <v>0</v>
      </c>
      <c r="CX249" s="117">
        <v>0</v>
      </c>
      <c r="CY249" s="118">
        <v>0</v>
      </c>
      <c r="CZ249" s="270">
        <v>0</v>
      </c>
      <c r="DA249" s="117">
        <v>0</v>
      </c>
      <c r="DB249" s="117">
        <v>0</v>
      </c>
      <c r="DC249" s="117">
        <v>0</v>
      </c>
      <c r="DD249" s="117">
        <v>0</v>
      </c>
      <c r="DE249" s="118">
        <v>0</v>
      </c>
    </row>
    <row r="250" spans="1:263" s="61" customFormat="1" ht="10.5" customHeight="1" x14ac:dyDescent="0.15">
      <c r="A250" s="51" t="s">
        <v>622</v>
      </c>
      <c r="B250" s="52" t="s">
        <v>966</v>
      </c>
      <c r="C250" s="53" t="s">
        <v>623</v>
      </c>
      <c r="D250" s="53" t="s">
        <v>122</v>
      </c>
      <c r="E250" s="53" t="s">
        <v>136</v>
      </c>
      <c r="F250" s="53" t="s">
        <v>86</v>
      </c>
      <c r="G250" s="53" t="s">
        <v>620</v>
      </c>
      <c r="H250" s="53" t="s">
        <v>130</v>
      </c>
      <c r="I250" s="53" t="s">
        <v>623</v>
      </c>
      <c r="J250" s="53" t="s">
        <v>65</v>
      </c>
      <c r="K250" s="53" t="s">
        <v>137</v>
      </c>
      <c r="L250" s="53" t="s">
        <v>199</v>
      </c>
      <c r="M250" s="53" t="s">
        <v>206</v>
      </c>
      <c r="N250" s="117">
        <v>1</v>
      </c>
      <c r="O250" s="118" t="s">
        <v>195</v>
      </c>
      <c r="P250" s="220">
        <f t="shared" si="78"/>
        <v>4</v>
      </c>
      <c r="Q250" s="221">
        <f t="shared" si="79"/>
        <v>1</v>
      </c>
      <c r="R250" s="222">
        <f t="shared" si="80"/>
        <v>1</v>
      </c>
      <c r="S250" s="119">
        <v>0</v>
      </c>
      <c r="T250" s="220">
        <f t="shared" si="81"/>
        <v>0</v>
      </c>
      <c r="U250" s="117">
        <v>0</v>
      </c>
      <c r="V250" s="117">
        <v>0</v>
      </c>
      <c r="W250" s="117">
        <v>0</v>
      </c>
      <c r="X250" s="118">
        <v>0</v>
      </c>
      <c r="Y250" s="220">
        <f t="shared" si="82"/>
        <v>0</v>
      </c>
      <c r="Z250" s="117">
        <v>0</v>
      </c>
      <c r="AA250" s="117">
        <v>0</v>
      </c>
      <c r="AB250" s="117">
        <v>0</v>
      </c>
      <c r="AC250" s="117">
        <v>0</v>
      </c>
      <c r="AD250" s="117">
        <v>0</v>
      </c>
      <c r="AE250" s="117">
        <v>0</v>
      </c>
      <c r="AF250" s="117">
        <v>0</v>
      </c>
      <c r="AG250" s="117">
        <v>0</v>
      </c>
      <c r="AH250" s="117">
        <v>0</v>
      </c>
      <c r="AI250" s="117">
        <v>0</v>
      </c>
      <c r="AJ250" s="117">
        <v>0</v>
      </c>
      <c r="AK250" s="117">
        <v>0</v>
      </c>
      <c r="AL250" s="117">
        <v>0</v>
      </c>
      <c r="AM250" s="117">
        <v>0</v>
      </c>
      <c r="AN250" s="117">
        <v>0</v>
      </c>
      <c r="AO250" s="117">
        <v>0</v>
      </c>
      <c r="AP250" s="117">
        <v>0</v>
      </c>
      <c r="AQ250" s="117">
        <v>0</v>
      </c>
      <c r="AR250" s="117">
        <v>0</v>
      </c>
      <c r="AS250" s="117">
        <v>0</v>
      </c>
      <c r="AT250" s="117">
        <v>0</v>
      </c>
      <c r="AU250" s="117">
        <v>0</v>
      </c>
      <c r="AV250" s="117">
        <v>0</v>
      </c>
      <c r="AW250" s="117">
        <v>0</v>
      </c>
      <c r="AX250" s="117">
        <v>0</v>
      </c>
      <c r="AY250" s="117">
        <v>0</v>
      </c>
      <c r="AZ250" s="117">
        <v>0</v>
      </c>
      <c r="BA250" s="117">
        <v>0</v>
      </c>
      <c r="BB250" s="117">
        <v>0</v>
      </c>
      <c r="BC250" s="269">
        <v>0</v>
      </c>
      <c r="BD250" s="270">
        <v>1</v>
      </c>
      <c r="BE250" s="117">
        <v>1</v>
      </c>
      <c r="BF250" s="117">
        <v>0</v>
      </c>
      <c r="BG250" s="117">
        <v>0</v>
      </c>
      <c r="BH250" s="118">
        <v>0</v>
      </c>
      <c r="BI250" s="270">
        <v>0</v>
      </c>
      <c r="BJ250" s="117">
        <v>0</v>
      </c>
      <c r="BK250" s="117">
        <v>0</v>
      </c>
      <c r="BL250" s="117">
        <v>0</v>
      </c>
      <c r="BM250" s="117">
        <v>0</v>
      </c>
      <c r="BN250" s="118">
        <v>0</v>
      </c>
      <c r="BO250" s="220">
        <f t="shared" si="83"/>
        <v>3</v>
      </c>
      <c r="BP250" s="270">
        <v>3</v>
      </c>
      <c r="BQ250" s="117">
        <v>1</v>
      </c>
      <c r="BR250" s="117">
        <v>0</v>
      </c>
      <c r="BS250" s="117">
        <v>1</v>
      </c>
      <c r="BT250" s="118">
        <v>1</v>
      </c>
      <c r="BU250" s="269">
        <v>0</v>
      </c>
      <c r="BV250" s="117">
        <v>0</v>
      </c>
      <c r="BW250" s="117">
        <v>0</v>
      </c>
      <c r="BX250" s="118">
        <v>0</v>
      </c>
      <c r="BY250" s="270">
        <v>0</v>
      </c>
      <c r="BZ250" s="117">
        <v>0</v>
      </c>
      <c r="CA250" s="117">
        <v>0</v>
      </c>
      <c r="CB250" s="117">
        <v>0</v>
      </c>
      <c r="CC250" s="117">
        <v>0</v>
      </c>
      <c r="CD250" s="117">
        <v>0</v>
      </c>
      <c r="CE250" s="117">
        <v>0</v>
      </c>
      <c r="CF250" s="117">
        <v>0</v>
      </c>
      <c r="CG250" s="118">
        <v>0</v>
      </c>
      <c r="CH250" s="270">
        <v>0</v>
      </c>
      <c r="CI250" s="117">
        <v>0</v>
      </c>
      <c r="CJ250" s="117">
        <v>0</v>
      </c>
      <c r="CK250" s="117">
        <v>0</v>
      </c>
      <c r="CL250" s="117">
        <v>0</v>
      </c>
      <c r="CM250" s="117">
        <v>0</v>
      </c>
      <c r="CN250" s="117">
        <v>0</v>
      </c>
      <c r="CO250" s="117">
        <v>0</v>
      </c>
      <c r="CP250" s="117">
        <v>0</v>
      </c>
      <c r="CQ250" s="117">
        <v>0</v>
      </c>
      <c r="CR250" s="117">
        <v>0</v>
      </c>
      <c r="CS250" s="117">
        <v>0</v>
      </c>
      <c r="CT250" s="117">
        <v>0</v>
      </c>
      <c r="CU250" s="117">
        <v>0</v>
      </c>
      <c r="CV250" s="117">
        <v>0</v>
      </c>
      <c r="CW250" s="117">
        <v>0</v>
      </c>
      <c r="CX250" s="117">
        <v>0</v>
      </c>
      <c r="CY250" s="118">
        <v>0</v>
      </c>
      <c r="CZ250" s="270">
        <v>0</v>
      </c>
      <c r="DA250" s="117">
        <v>0</v>
      </c>
      <c r="DB250" s="117">
        <v>0</v>
      </c>
      <c r="DC250" s="117">
        <v>0</v>
      </c>
      <c r="DD250" s="117">
        <v>0</v>
      </c>
      <c r="DE250" s="118">
        <v>0</v>
      </c>
    </row>
    <row r="251" spans="1:263" s="61" customFormat="1" ht="10.5" customHeight="1" x14ac:dyDescent="0.15">
      <c r="A251" s="51" t="s">
        <v>625</v>
      </c>
      <c r="B251" s="52" t="s">
        <v>966</v>
      </c>
      <c r="C251" s="53" t="s">
        <v>626</v>
      </c>
      <c r="D251" s="53" t="s">
        <v>122</v>
      </c>
      <c r="E251" s="53" t="s">
        <v>136</v>
      </c>
      <c r="F251" s="53" t="s">
        <v>86</v>
      </c>
      <c r="G251" s="53" t="s">
        <v>620</v>
      </c>
      <c r="H251" s="53" t="s">
        <v>191</v>
      </c>
      <c r="I251" s="53" t="s">
        <v>626</v>
      </c>
      <c r="J251" s="53" t="s">
        <v>65</v>
      </c>
      <c r="K251" s="53" t="s">
        <v>137</v>
      </c>
      <c r="L251" s="53" t="s">
        <v>199</v>
      </c>
      <c r="M251" s="53" t="s">
        <v>206</v>
      </c>
      <c r="N251" s="117">
        <v>1</v>
      </c>
      <c r="O251" s="118" t="s">
        <v>195</v>
      </c>
      <c r="P251" s="220">
        <f t="shared" si="78"/>
        <v>5</v>
      </c>
      <c r="Q251" s="221">
        <f t="shared" si="79"/>
        <v>1</v>
      </c>
      <c r="R251" s="222">
        <f t="shared" si="80"/>
        <v>1</v>
      </c>
      <c r="S251" s="119">
        <v>1</v>
      </c>
      <c r="T251" s="220">
        <f t="shared" si="81"/>
        <v>0</v>
      </c>
      <c r="U251" s="117">
        <v>0</v>
      </c>
      <c r="V251" s="117">
        <v>0</v>
      </c>
      <c r="W251" s="117">
        <v>0</v>
      </c>
      <c r="X251" s="118">
        <v>0</v>
      </c>
      <c r="Y251" s="220">
        <f t="shared" si="82"/>
        <v>0</v>
      </c>
      <c r="Z251" s="117">
        <v>0</v>
      </c>
      <c r="AA251" s="117">
        <v>0</v>
      </c>
      <c r="AB251" s="117">
        <v>0</v>
      </c>
      <c r="AC251" s="117">
        <v>0</v>
      </c>
      <c r="AD251" s="117">
        <v>0</v>
      </c>
      <c r="AE251" s="117">
        <v>0</v>
      </c>
      <c r="AF251" s="117">
        <v>0</v>
      </c>
      <c r="AG251" s="117">
        <v>0</v>
      </c>
      <c r="AH251" s="117">
        <v>0</v>
      </c>
      <c r="AI251" s="117">
        <v>0</v>
      </c>
      <c r="AJ251" s="117">
        <v>0</v>
      </c>
      <c r="AK251" s="117">
        <v>0</v>
      </c>
      <c r="AL251" s="117">
        <v>0</v>
      </c>
      <c r="AM251" s="117">
        <v>0</v>
      </c>
      <c r="AN251" s="117">
        <v>0</v>
      </c>
      <c r="AO251" s="117">
        <v>0</v>
      </c>
      <c r="AP251" s="117">
        <v>0</v>
      </c>
      <c r="AQ251" s="117">
        <v>0</v>
      </c>
      <c r="AR251" s="117">
        <v>0</v>
      </c>
      <c r="AS251" s="117">
        <v>0</v>
      </c>
      <c r="AT251" s="117">
        <v>0</v>
      </c>
      <c r="AU251" s="117">
        <v>0</v>
      </c>
      <c r="AV251" s="117">
        <v>0</v>
      </c>
      <c r="AW251" s="117">
        <v>0</v>
      </c>
      <c r="AX251" s="117">
        <v>0</v>
      </c>
      <c r="AY251" s="117">
        <v>0</v>
      </c>
      <c r="AZ251" s="117">
        <v>0</v>
      </c>
      <c r="BA251" s="117">
        <v>0</v>
      </c>
      <c r="BB251" s="117">
        <v>0</v>
      </c>
      <c r="BC251" s="269">
        <v>0</v>
      </c>
      <c r="BD251" s="270">
        <v>0</v>
      </c>
      <c r="BE251" s="117">
        <v>0</v>
      </c>
      <c r="BF251" s="117">
        <v>0</v>
      </c>
      <c r="BG251" s="117">
        <v>0</v>
      </c>
      <c r="BH251" s="118">
        <v>0</v>
      </c>
      <c r="BI251" s="270">
        <v>0</v>
      </c>
      <c r="BJ251" s="117">
        <v>0</v>
      </c>
      <c r="BK251" s="117">
        <v>0</v>
      </c>
      <c r="BL251" s="117">
        <v>0</v>
      </c>
      <c r="BM251" s="117">
        <v>0</v>
      </c>
      <c r="BN251" s="118">
        <v>0</v>
      </c>
      <c r="BO251" s="220">
        <f t="shared" si="83"/>
        <v>3</v>
      </c>
      <c r="BP251" s="270">
        <v>3</v>
      </c>
      <c r="BQ251" s="117">
        <v>0</v>
      </c>
      <c r="BR251" s="117">
        <v>0</v>
      </c>
      <c r="BS251" s="117">
        <v>2</v>
      </c>
      <c r="BT251" s="118">
        <v>1</v>
      </c>
      <c r="BU251" s="269">
        <v>0</v>
      </c>
      <c r="BV251" s="117">
        <v>0</v>
      </c>
      <c r="BW251" s="117">
        <v>0</v>
      </c>
      <c r="BX251" s="118">
        <v>0</v>
      </c>
      <c r="BY251" s="270">
        <v>0</v>
      </c>
      <c r="BZ251" s="117">
        <v>0</v>
      </c>
      <c r="CA251" s="117">
        <v>0</v>
      </c>
      <c r="CB251" s="117">
        <v>0</v>
      </c>
      <c r="CC251" s="117">
        <v>0</v>
      </c>
      <c r="CD251" s="117">
        <v>0</v>
      </c>
      <c r="CE251" s="117">
        <v>0</v>
      </c>
      <c r="CF251" s="117">
        <v>0</v>
      </c>
      <c r="CG251" s="118">
        <v>0</v>
      </c>
      <c r="CH251" s="270">
        <v>0</v>
      </c>
      <c r="CI251" s="117">
        <v>0</v>
      </c>
      <c r="CJ251" s="117">
        <v>0</v>
      </c>
      <c r="CK251" s="117">
        <v>0</v>
      </c>
      <c r="CL251" s="117">
        <v>0</v>
      </c>
      <c r="CM251" s="117">
        <v>0</v>
      </c>
      <c r="CN251" s="117">
        <v>0</v>
      </c>
      <c r="CO251" s="117">
        <v>0</v>
      </c>
      <c r="CP251" s="117">
        <v>0</v>
      </c>
      <c r="CQ251" s="117">
        <v>0</v>
      </c>
      <c r="CR251" s="117">
        <v>0</v>
      </c>
      <c r="CS251" s="117">
        <v>0</v>
      </c>
      <c r="CT251" s="117">
        <v>0</v>
      </c>
      <c r="CU251" s="117">
        <v>0</v>
      </c>
      <c r="CV251" s="117">
        <v>0</v>
      </c>
      <c r="CW251" s="117">
        <v>0</v>
      </c>
      <c r="CX251" s="117">
        <v>0</v>
      </c>
      <c r="CY251" s="118">
        <v>0</v>
      </c>
      <c r="CZ251" s="270">
        <v>1</v>
      </c>
      <c r="DA251" s="117">
        <v>1</v>
      </c>
      <c r="DB251" s="117">
        <v>0</v>
      </c>
      <c r="DC251" s="117">
        <v>0</v>
      </c>
      <c r="DD251" s="117">
        <v>0</v>
      </c>
      <c r="DE251" s="118">
        <v>0</v>
      </c>
    </row>
    <row r="252" spans="1:263" s="61" customFormat="1" ht="10.5" customHeight="1" x14ac:dyDescent="0.15">
      <c r="A252" s="51" t="s">
        <v>628</v>
      </c>
      <c r="B252" s="52" t="s">
        <v>966</v>
      </c>
      <c r="C252" s="53" t="s">
        <v>629</v>
      </c>
      <c r="D252" s="53" t="s">
        <v>122</v>
      </c>
      <c r="E252" s="53" t="s">
        <v>136</v>
      </c>
      <c r="F252" s="53" t="s">
        <v>86</v>
      </c>
      <c r="G252" s="53" t="s">
        <v>620</v>
      </c>
      <c r="H252" s="53" t="s">
        <v>132</v>
      </c>
      <c r="I252" s="53" t="s">
        <v>629</v>
      </c>
      <c r="J252" s="53" t="s">
        <v>65</v>
      </c>
      <c r="K252" s="53" t="s">
        <v>137</v>
      </c>
      <c r="L252" s="53" t="s">
        <v>199</v>
      </c>
      <c r="M252" s="53" t="s">
        <v>215</v>
      </c>
      <c r="N252" s="117">
        <v>1</v>
      </c>
      <c r="O252" s="118" t="s">
        <v>195</v>
      </c>
      <c r="P252" s="220">
        <f t="shared" si="78"/>
        <v>4</v>
      </c>
      <c r="Q252" s="221">
        <f t="shared" si="79"/>
        <v>1</v>
      </c>
      <c r="R252" s="222">
        <f t="shared" si="80"/>
        <v>1</v>
      </c>
      <c r="S252" s="119">
        <v>0</v>
      </c>
      <c r="T252" s="220">
        <f t="shared" si="81"/>
        <v>0</v>
      </c>
      <c r="U252" s="117">
        <v>0</v>
      </c>
      <c r="V252" s="117">
        <v>0</v>
      </c>
      <c r="W252" s="117">
        <v>0</v>
      </c>
      <c r="X252" s="118">
        <v>0</v>
      </c>
      <c r="Y252" s="220">
        <f t="shared" si="82"/>
        <v>0</v>
      </c>
      <c r="Z252" s="117">
        <v>0</v>
      </c>
      <c r="AA252" s="117">
        <v>0</v>
      </c>
      <c r="AB252" s="117">
        <v>0</v>
      </c>
      <c r="AC252" s="117">
        <v>0</v>
      </c>
      <c r="AD252" s="117">
        <v>0</v>
      </c>
      <c r="AE252" s="117">
        <v>0</v>
      </c>
      <c r="AF252" s="117">
        <v>0</v>
      </c>
      <c r="AG252" s="117">
        <v>0</v>
      </c>
      <c r="AH252" s="117">
        <v>0</v>
      </c>
      <c r="AI252" s="117">
        <v>0</v>
      </c>
      <c r="AJ252" s="117">
        <v>0</v>
      </c>
      <c r="AK252" s="117">
        <v>0</v>
      </c>
      <c r="AL252" s="117">
        <v>0</v>
      </c>
      <c r="AM252" s="117">
        <v>0</v>
      </c>
      <c r="AN252" s="117">
        <v>0</v>
      </c>
      <c r="AO252" s="117">
        <v>0</v>
      </c>
      <c r="AP252" s="117">
        <v>0</v>
      </c>
      <c r="AQ252" s="117">
        <v>0</v>
      </c>
      <c r="AR252" s="117">
        <v>0</v>
      </c>
      <c r="AS252" s="117">
        <v>0</v>
      </c>
      <c r="AT252" s="117">
        <v>0</v>
      </c>
      <c r="AU252" s="117">
        <v>0</v>
      </c>
      <c r="AV252" s="117">
        <v>0</v>
      </c>
      <c r="AW252" s="117">
        <v>0</v>
      </c>
      <c r="AX252" s="117">
        <v>0</v>
      </c>
      <c r="AY252" s="117">
        <v>0</v>
      </c>
      <c r="AZ252" s="117">
        <v>0</v>
      </c>
      <c r="BA252" s="117">
        <v>0</v>
      </c>
      <c r="BB252" s="117">
        <v>0</v>
      </c>
      <c r="BC252" s="269">
        <v>0</v>
      </c>
      <c r="BD252" s="270">
        <v>1</v>
      </c>
      <c r="BE252" s="117">
        <v>1</v>
      </c>
      <c r="BF252" s="117">
        <v>0</v>
      </c>
      <c r="BG252" s="117">
        <v>0</v>
      </c>
      <c r="BH252" s="118">
        <v>0</v>
      </c>
      <c r="BI252" s="270">
        <v>0</v>
      </c>
      <c r="BJ252" s="117">
        <v>0</v>
      </c>
      <c r="BK252" s="117">
        <v>0</v>
      </c>
      <c r="BL252" s="117">
        <v>0</v>
      </c>
      <c r="BM252" s="117">
        <v>0</v>
      </c>
      <c r="BN252" s="118">
        <v>0</v>
      </c>
      <c r="BO252" s="220">
        <f t="shared" si="83"/>
        <v>3</v>
      </c>
      <c r="BP252" s="270">
        <v>3</v>
      </c>
      <c r="BQ252" s="117">
        <v>0</v>
      </c>
      <c r="BR252" s="117">
        <v>0</v>
      </c>
      <c r="BS252" s="117">
        <v>2</v>
      </c>
      <c r="BT252" s="118">
        <v>1</v>
      </c>
      <c r="BU252" s="269">
        <v>0</v>
      </c>
      <c r="BV252" s="117">
        <v>0</v>
      </c>
      <c r="BW252" s="117">
        <v>0</v>
      </c>
      <c r="BX252" s="118">
        <v>0</v>
      </c>
      <c r="BY252" s="270">
        <v>0</v>
      </c>
      <c r="BZ252" s="117">
        <v>0</v>
      </c>
      <c r="CA252" s="117">
        <v>0</v>
      </c>
      <c r="CB252" s="117">
        <v>0</v>
      </c>
      <c r="CC252" s="117">
        <v>0</v>
      </c>
      <c r="CD252" s="117">
        <v>0</v>
      </c>
      <c r="CE252" s="117">
        <v>0</v>
      </c>
      <c r="CF252" s="117">
        <v>0</v>
      </c>
      <c r="CG252" s="118">
        <v>0</v>
      </c>
      <c r="CH252" s="270">
        <v>0</v>
      </c>
      <c r="CI252" s="117">
        <v>0</v>
      </c>
      <c r="CJ252" s="117">
        <v>0</v>
      </c>
      <c r="CK252" s="117">
        <v>0</v>
      </c>
      <c r="CL252" s="117">
        <v>0</v>
      </c>
      <c r="CM252" s="117">
        <v>0</v>
      </c>
      <c r="CN252" s="117">
        <v>0</v>
      </c>
      <c r="CO252" s="117">
        <v>0</v>
      </c>
      <c r="CP252" s="117">
        <v>0</v>
      </c>
      <c r="CQ252" s="117">
        <v>0</v>
      </c>
      <c r="CR252" s="117">
        <v>0</v>
      </c>
      <c r="CS252" s="117">
        <v>0</v>
      </c>
      <c r="CT252" s="117">
        <v>0</v>
      </c>
      <c r="CU252" s="117">
        <v>0</v>
      </c>
      <c r="CV252" s="117">
        <v>0</v>
      </c>
      <c r="CW252" s="117">
        <v>0</v>
      </c>
      <c r="CX252" s="117">
        <v>0</v>
      </c>
      <c r="CY252" s="118">
        <v>0</v>
      </c>
      <c r="CZ252" s="270">
        <v>0</v>
      </c>
      <c r="DA252" s="117">
        <v>0</v>
      </c>
      <c r="DB252" s="117">
        <v>0</v>
      </c>
      <c r="DC252" s="117">
        <v>0</v>
      </c>
      <c r="DD252" s="117">
        <v>0</v>
      </c>
      <c r="DE252" s="118">
        <v>0</v>
      </c>
    </row>
    <row r="253" spans="1:263" s="61" customFormat="1" ht="10.5" customHeight="1" x14ac:dyDescent="0.15">
      <c r="A253" s="51" t="s">
        <v>631</v>
      </c>
      <c r="B253" s="52" t="s">
        <v>966</v>
      </c>
      <c r="C253" s="53" t="s">
        <v>268</v>
      </c>
      <c r="D253" s="53" t="s">
        <v>122</v>
      </c>
      <c r="E253" s="53" t="s">
        <v>136</v>
      </c>
      <c r="F253" s="53" t="s">
        <v>86</v>
      </c>
      <c r="G253" s="53" t="s">
        <v>620</v>
      </c>
      <c r="H253" s="53" t="s">
        <v>128</v>
      </c>
      <c r="I253" s="53" t="s">
        <v>268</v>
      </c>
      <c r="J253" s="53" t="s">
        <v>65</v>
      </c>
      <c r="K253" s="53" t="s">
        <v>137</v>
      </c>
      <c r="L253" s="53" t="s">
        <v>199</v>
      </c>
      <c r="M253" s="53" t="s">
        <v>206</v>
      </c>
      <c r="N253" s="117">
        <v>1</v>
      </c>
      <c r="O253" s="118" t="s">
        <v>195</v>
      </c>
      <c r="P253" s="220">
        <f t="shared" si="78"/>
        <v>4</v>
      </c>
      <c r="Q253" s="221">
        <f t="shared" si="79"/>
        <v>1</v>
      </c>
      <c r="R253" s="222">
        <f t="shared" si="80"/>
        <v>1</v>
      </c>
      <c r="S253" s="119">
        <v>0</v>
      </c>
      <c r="T253" s="220">
        <f t="shared" si="81"/>
        <v>0</v>
      </c>
      <c r="U253" s="117">
        <v>0</v>
      </c>
      <c r="V253" s="117">
        <v>0</v>
      </c>
      <c r="W253" s="117">
        <v>0</v>
      </c>
      <c r="X253" s="118">
        <v>0</v>
      </c>
      <c r="Y253" s="220">
        <f t="shared" si="82"/>
        <v>0</v>
      </c>
      <c r="Z253" s="117">
        <v>0</v>
      </c>
      <c r="AA253" s="117">
        <v>0</v>
      </c>
      <c r="AB253" s="117">
        <v>0</v>
      </c>
      <c r="AC253" s="117">
        <v>0</v>
      </c>
      <c r="AD253" s="117">
        <v>0</v>
      </c>
      <c r="AE253" s="117">
        <v>0</v>
      </c>
      <c r="AF253" s="117">
        <v>0</v>
      </c>
      <c r="AG253" s="117">
        <v>0</v>
      </c>
      <c r="AH253" s="117">
        <v>0</v>
      </c>
      <c r="AI253" s="117">
        <v>0</v>
      </c>
      <c r="AJ253" s="117">
        <v>0</v>
      </c>
      <c r="AK253" s="117">
        <v>0</v>
      </c>
      <c r="AL253" s="117">
        <v>0</v>
      </c>
      <c r="AM253" s="117">
        <v>0</v>
      </c>
      <c r="AN253" s="117">
        <v>0</v>
      </c>
      <c r="AO253" s="117">
        <v>0</v>
      </c>
      <c r="AP253" s="117">
        <v>0</v>
      </c>
      <c r="AQ253" s="117">
        <v>0</v>
      </c>
      <c r="AR253" s="117">
        <v>0</v>
      </c>
      <c r="AS253" s="117">
        <v>0</v>
      </c>
      <c r="AT253" s="117">
        <v>0</v>
      </c>
      <c r="AU253" s="117">
        <v>0</v>
      </c>
      <c r="AV253" s="117">
        <v>0</v>
      </c>
      <c r="AW253" s="117">
        <v>0</v>
      </c>
      <c r="AX253" s="117">
        <v>0</v>
      </c>
      <c r="AY253" s="117">
        <v>0</v>
      </c>
      <c r="AZ253" s="117">
        <v>0</v>
      </c>
      <c r="BA253" s="117">
        <v>0</v>
      </c>
      <c r="BB253" s="117">
        <v>0</v>
      </c>
      <c r="BC253" s="269">
        <v>0</v>
      </c>
      <c r="BD253" s="270">
        <v>1</v>
      </c>
      <c r="BE253" s="117">
        <v>1</v>
      </c>
      <c r="BF253" s="117">
        <v>0</v>
      </c>
      <c r="BG253" s="117">
        <v>0</v>
      </c>
      <c r="BH253" s="118">
        <v>0</v>
      </c>
      <c r="BI253" s="270">
        <v>0</v>
      </c>
      <c r="BJ253" s="117">
        <v>0</v>
      </c>
      <c r="BK253" s="117">
        <v>0</v>
      </c>
      <c r="BL253" s="117">
        <v>0</v>
      </c>
      <c r="BM253" s="117">
        <v>0</v>
      </c>
      <c r="BN253" s="118">
        <v>0</v>
      </c>
      <c r="BO253" s="220">
        <f t="shared" si="83"/>
        <v>3</v>
      </c>
      <c r="BP253" s="270">
        <v>3</v>
      </c>
      <c r="BQ253" s="117">
        <v>0</v>
      </c>
      <c r="BR253" s="117">
        <v>0</v>
      </c>
      <c r="BS253" s="117">
        <v>2</v>
      </c>
      <c r="BT253" s="118">
        <v>1</v>
      </c>
      <c r="BU253" s="269">
        <v>0</v>
      </c>
      <c r="BV253" s="117">
        <v>0</v>
      </c>
      <c r="BW253" s="117">
        <v>0</v>
      </c>
      <c r="BX253" s="118">
        <v>0</v>
      </c>
      <c r="BY253" s="270">
        <v>0</v>
      </c>
      <c r="BZ253" s="117">
        <v>0</v>
      </c>
      <c r="CA253" s="117">
        <v>0</v>
      </c>
      <c r="CB253" s="117">
        <v>0</v>
      </c>
      <c r="CC253" s="117">
        <v>0</v>
      </c>
      <c r="CD253" s="117">
        <v>0</v>
      </c>
      <c r="CE253" s="117">
        <v>0</v>
      </c>
      <c r="CF253" s="117">
        <v>0</v>
      </c>
      <c r="CG253" s="118">
        <v>0</v>
      </c>
      <c r="CH253" s="270">
        <v>0</v>
      </c>
      <c r="CI253" s="117">
        <v>0</v>
      </c>
      <c r="CJ253" s="117">
        <v>0</v>
      </c>
      <c r="CK253" s="117">
        <v>0</v>
      </c>
      <c r="CL253" s="117">
        <v>0</v>
      </c>
      <c r="CM253" s="117">
        <v>0</v>
      </c>
      <c r="CN253" s="117">
        <v>0</v>
      </c>
      <c r="CO253" s="117">
        <v>0</v>
      </c>
      <c r="CP253" s="117">
        <v>0</v>
      </c>
      <c r="CQ253" s="117">
        <v>0</v>
      </c>
      <c r="CR253" s="117">
        <v>0</v>
      </c>
      <c r="CS253" s="117">
        <v>0</v>
      </c>
      <c r="CT253" s="117">
        <v>0</v>
      </c>
      <c r="CU253" s="117">
        <v>0</v>
      </c>
      <c r="CV253" s="117">
        <v>0</v>
      </c>
      <c r="CW253" s="117">
        <v>0</v>
      </c>
      <c r="CX253" s="117">
        <v>0</v>
      </c>
      <c r="CY253" s="118">
        <v>0</v>
      </c>
      <c r="CZ253" s="270">
        <v>0</v>
      </c>
      <c r="DA253" s="117">
        <v>0</v>
      </c>
      <c r="DB253" s="117">
        <v>0</v>
      </c>
      <c r="DC253" s="117">
        <v>0</v>
      </c>
      <c r="DD253" s="117">
        <v>0</v>
      </c>
      <c r="DE253" s="118">
        <v>0</v>
      </c>
    </row>
    <row r="254" spans="1:263" s="61" customFormat="1" ht="10.5" customHeight="1" x14ac:dyDescent="0.15">
      <c r="A254" s="51" t="s">
        <v>632</v>
      </c>
      <c r="B254" s="52" t="s">
        <v>966</v>
      </c>
      <c r="C254" s="53" t="s">
        <v>264</v>
      </c>
      <c r="D254" s="53" t="s">
        <v>122</v>
      </c>
      <c r="E254" s="53" t="s">
        <v>136</v>
      </c>
      <c r="F254" s="53" t="s">
        <v>86</v>
      </c>
      <c r="G254" s="53" t="s">
        <v>620</v>
      </c>
      <c r="H254" s="53" t="s">
        <v>209</v>
      </c>
      <c r="I254" s="53" t="s">
        <v>264</v>
      </c>
      <c r="J254" s="53" t="s">
        <v>65</v>
      </c>
      <c r="K254" s="53" t="s">
        <v>137</v>
      </c>
      <c r="L254" s="53" t="s">
        <v>199</v>
      </c>
      <c r="M254" s="53" t="s">
        <v>206</v>
      </c>
      <c r="N254" s="117">
        <v>1</v>
      </c>
      <c r="O254" s="118" t="s">
        <v>195</v>
      </c>
      <c r="P254" s="220">
        <f t="shared" si="78"/>
        <v>6</v>
      </c>
      <c r="Q254" s="221">
        <f t="shared" si="79"/>
        <v>1</v>
      </c>
      <c r="R254" s="222">
        <f t="shared" si="80"/>
        <v>1</v>
      </c>
      <c r="S254" s="119">
        <v>1</v>
      </c>
      <c r="T254" s="220">
        <f t="shared" si="81"/>
        <v>0</v>
      </c>
      <c r="U254" s="117">
        <v>0</v>
      </c>
      <c r="V254" s="117">
        <v>0</v>
      </c>
      <c r="W254" s="117">
        <v>0</v>
      </c>
      <c r="X254" s="118">
        <v>0</v>
      </c>
      <c r="Y254" s="220">
        <f t="shared" si="82"/>
        <v>0</v>
      </c>
      <c r="Z254" s="117">
        <v>0</v>
      </c>
      <c r="AA254" s="117">
        <v>0</v>
      </c>
      <c r="AB254" s="117">
        <v>0</v>
      </c>
      <c r="AC254" s="117">
        <v>0</v>
      </c>
      <c r="AD254" s="117">
        <v>0</v>
      </c>
      <c r="AE254" s="117">
        <v>0</v>
      </c>
      <c r="AF254" s="117">
        <v>0</v>
      </c>
      <c r="AG254" s="117">
        <v>0</v>
      </c>
      <c r="AH254" s="117">
        <v>0</v>
      </c>
      <c r="AI254" s="117">
        <v>0</v>
      </c>
      <c r="AJ254" s="117">
        <v>0</v>
      </c>
      <c r="AK254" s="117">
        <v>0</v>
      </c>
      <c r="AL254" s="117">
        <v>0</v>
      </c>
      <c r="AM254" s="117">
        <v>0</v>
      </c>
      <c r="AN254" s="117">
        <v>0</v>
      </c>
      <c r="AO254" s="117">
        <v>0</v>
      </c>
      <c r="AP254" s="117">
        <v>0</v>
      </c>
      <c r="AQ254" s="117">
        <v>0</v>
      </c>
      <c r="AR254" s="117">
        <v>0</v>
      </c>
      <c r="AS254" s="117">
        <v>0</v>
      </c>
      <c r="AT254" s="117">
        <v>0</v>
      </c>
      <c r="AU254" s="117">
        <v>0</v>
      </c>
      <c r="AV254" s="117">
        <v>0</v>
      </c>
      <c r="AW254" s="117">
        <v>0</v>
      </c>
      <c r="AX254" s="117">
        <v>0</v>
      </c>
      <c r="AY254" s="117">
        <v>0</v>
      </c>
      <c r="AZ254" s="117">
        <v>0</v>
      </c>
      <c r="BA254" s="117">
        <v>0</v>
      </c>
      <c r="BB254" s="117">
        <v>0</v>
      </c>
      <c r="BC254" s="269">
        <v>0</v>
      </c>
      <c r="BD254" s="270">
        <v>0</v>
      </c>
      <c r="BE254" s="117">
        <v>0</v>
      </c>
      <c r="BF254" s="117">
        <v>0</v>
      </c>
      <c r="BG254" s="117">
        <v>0</v>
      </c>
      <c r="BH254" s="118">
        <v>0</v>
      </c>
      <c r="BI254" s="270">
        <v>0</v>
      </c>
      <c r="BJ254" s="117">
        <v>0</v>
      </c>
      <c r="BK254" s="117">
        <v>0</v>
      </c>
      <c r="BL254" s="117">
        <v>0</v>
      </c>
      <c r="BM254" s="117">
        <v>0</v>
      </c>
      <c r="BN254" s="118">
        <v>0</v>
      </c>
      <c r="BO254" s="220">
        <f t="shared" si="83"/>
        <v>2</v>
      </c>
      <c r="BP254" s="270">
        <v>2</v>
      </c>
      <c r="BQ254" s="117">
        <v>1</v>
      </c>
      <c r="BR254" s="117">
        <v>0</v>
      </c>
      <c r="BS254" s="117">
        <v>1</v>
      </c>
      <c r="BT254" s="118">
        <v>0</v>
      </c>
      <c r="BU254" s="269">
        <v>0</v>
      </c>
      <c r="BV254" s="117">
        <v>0</v>
      </c>
      <c r="BW254" s="117">
        <v>0</v>
      </c>
      <c r="BX254" s="118">
        <v>0</v>
      </c>
      <c r="BY254" s="270">
        <v>0</v>
      </c>
      <c r="BZ254" s="117">
        <v>0</v>
      </c>
      <c r="CA254" s="117">
        <v>0</v>
      </c>
      <c r="CB254" s="117">
        <v>0</v>
      </c>
      <c r="CC254" s="117">
        <v>0</v>
      </c>
      <c r="CD254" s="117">
        <v>0</v>
      </c>
      <c r="CE254" s="117">
        <v>0</v>
      </c>
      <c r="CF254" s="117">
        <v>0</v>
      </c>
      <c r="CG254" s="118">
        <v>0</v>
      </c>
      <c r="CH254" s="270">
        <v>1</v>
      </c>
      <c r="CI254" s="117">
        <v>0</v>
      </c>
      <c r="CJ254" s="117">
        <v>0</v>
      </c>
      <c r="CK254" s="117">
        <v>0</v>
      </c>
      <c r="CL254" s="117">
        <v>0</v>
      </c>
      <c r="CM254" s="117">
        <v>0</v>
      </c>
      <c r="CN254" s="117">
        <v>0</v>
      </c>
      <c r="CO254" s="117">
        <v>0</v>
      </c>
      <c r="CP254" s="117">
        <v>0</v>
      </c>
      <c r="CQ254" s="117">
        <v>0</v>
      </c>
      <c r="CR254" s="117">
        <v>0</v>
      </c>
      <c r="CS254" s="117">
        <v>1</v>
      </c>
      <c r="CT254" s="117">
        <v>0</v>
      </c>
      <c r="CU254" s="117">
        <v>0</v>
      </c>
      <c r="CV254" s="117">
        <v>0</v>
      </c>
      <c r="CW254" s="117">
        <v>0</v>
      </c>
      <c r="CX254" s="117">
        <v>0</v>
      </c>
      <c r="CY254" s="118">
        <v>0</v>
      </c>
      <c r="CZ254" s="270">
        <v>2</v>
      </c>
      <c r="DA254" s="117">
        <v>1</v>
      </c>
      <c r="DB254" s="117">
        <v>0</v>
      </c>
      <c r="DC254" s="117">
        <v>0</v>
      </c>
      <c r="DD254" s="117">
        <v>1</v>
      </c>
      <c r="DE254" s="118">
        <v>0</v>
      </c>
    </row>
    <row r="255" spans="1:263" s="61" customFormat="1" ht="10.5" customHeight="1" x14ac:dyDescent="0.15">
      <c r="A255" s="51" t="s">
        <v>821</v>
      </c>
      <c r="B255" s="52" t="s">
        <v>966</v>
      </c>
      <c r="C255" s="53" t="s">
        <v>1296</v>
      </c>
      <c r="D255" s="53" t="s">
        <v>122</v>
      </c>
      <c r="E255" s="53" t="s">
        <v>136</v>
      </c>
      <c r="F255" s="53" t="s">
        <v>86</v>
      </c>
      <c r="G255" s="53" t="s">
        <v>620</v>
      </c>
      <c r="H255" s="53" t="s">
        <v>210</v>
      </c>
      <c r="I255" s="53" t="s">
        <v>231</v>
      </c>
      <c r="J255" s="53" t="s">
        <v>65</v>
      </c>
      <c r="K255" s="53" t="s">
        <v>137</v>
      </c>
      <c r="L255" s="53" t="s">
        <v>199</v>
      </c>
      <c r="M255" s="53" t="s">
        <v>217</v>
      </c>
      <c r="N255" s="117">
        <v>1</v>
      </c>
      <c r="O255" s="118" t="s">
        <v>218</v>
      </c>
      <c r="P255" s="220">
        <f t="shared" si="78"/>
        <v>3</v>
      </c>
      <c r="Q255" s="221">
        <f t="shared" si="79"/>
        <v>1</v>
      </c>
      <c r="R255" s="222">
        <f t="shared" si="80"/>
        <v>1</v>
      </c>
      <c r="S255" s="119">
        <v>0</v>
      </c>
      <c r="T255" s="220">
        <f t="shared" si="81"/>
        <v>0</v>
      </c>
      <c r="U255" s="117">
        <v>0</v>
      </c>
      <c r="V255" s="117">
        <v>0</v>
      </c>
      <c r="W255" s="117">
        <v>0</v>
      </c>
      <c r="X255" s="118">
        <v>0</v>
      </c>
      <c r="Y255" s="220">
        <f t="shared" si="82"/>
        <v>0</v>
      </c>
      <c r="Z255" s="117">
        <v>0</v>
      </c>
      <c r="AA255" s="117">
        <v>0</v>
      </c>
      <c r="AB255" s="117">
        <v>0</v>
      </c>
      <c r="AC255" s="117">
        <v>0</v>
      </c>
      <c r="AD255" s="117">
        <v>0</v>
      </c>
      <c r="AE255" s="117">
        <v>0</v>
      </c>
      <c r="AF255" s="117">
        <v>0</v>
      </c>
      <c r="AG255" s="117">
        <v>0</v>
      </c>
      <c r="AH255" s="117">
        <v>0</v>
      </c>
      <c r="AI255" s="117">
        <v>0</v>
      </c>
      <c r="AJ255" s="117">
        <v>0</v>
      </c>
      <c r="AK255" s="117">
        <v>0</v>
      </c>
      <c r="AL255" s="117">
        <v>0</v>
      </c>
      <c r="AM255" s="117">
        <v>0</v>
      </c>
      <c r="AN255" s="117">
        <v>0</v>
      </c>
      <c r="AO255" s="117">
        <v>0</v>
      </c>
      <c r="AP255" s="117">
        <v>0</v>
      </c>
      <c r="AQ255" s="117">
        <v>0</v>
      </c>
      <c r="AR255" s="117">
        <v>0</v>
      </c>
      <c r="AS255" s="117">
        <v>0</v>
      </c>
      <c r="AT255" s="117">
        <v>0</v>
      </c>
      <c r="AU255" s="117">
        <v>0</v>
      </c>
      <c r="AV255" s="117">
        <v>0</v>
      </c>
      <c r="AW255" s="117">
        <v>0</v>
      </c>
      <c r="AX255" s="117">
        <v>0</v>
      </c>
      <c r="AY255" s="117">
        <v>0</v>
      </c>
      <c r="AZ255" s="117">
        <v>0</v>
      </c>
      <c r="BA255" s="117">
        <v>0</v>
      </c>
      <c r="BB255" s="117">
        <v>0</v>
      </c>
      <c r="BC255" s="269">
        <v>1</v>
      </c>
      <c r="BD255" s="270">
        <v>0</v>
      </c>
      <c r="BE255" s="117">
        <v>0</v>
      </c>
      <c r="BF255" s="117">
        <v>0</v>
      </c>
      <c r="BG255" s="117">
        <v>0</v>
      </c>
      <c r="BH255" s="118">
        <v>0</v>
      </c>
      <c r="BI255" s="270">
        <v>0</v>
      </c>
      <c r="BJ255" s="117">
        <v>0</v>
      </c>
      <c r="BK255" s="117">
        <v>0</v>
      </c>
      <c r="BL255" s="117">
        <v>0</v>
      </c>
      <c r="BM255" s="117">
        <v>0</v>
      </c>
      <c r="BN255" s="118">
        <v>0</v>
      </c>
      <c r="BO255" s="220">
        <f t="shared" si="83"/>
        <v>1</v>
      </c>
      <c r="BP255" s="270">
        <v>1</v>
      </c>
      <c r="BQ255" s="117">
        <v>1</v>
      </c>
      <c r="BR255" s="117">
        <v>0</v>
      </c>
      <c r="BS255" s="117">
        <v>0</v>
      </c>
      <c r="BT255" s="118">
        <v>0</v>
      </c>
      <c r="BU255" s="269">
        <v>0</v>
      </c>
      <c r="BV255" s="117">
        <v>0</v>
      </c>
      <c r="BW255" s="117">
        <v>0</v>
      </c>
      <c r="BX255" s="118">
        <v>0</v>
      </c>
      <c r="BY255" s="270">
        <v>0</v>
      </c>
      <c r="BZ255" s="117">
        <v>0</v>
      </c>
      <c r="CA255" s="117">
        <v>0</v>
      </c>
      <c r="CB255" s="117">
        <v>0</v>
      </c>
      <c r="CC255" s="117">
        <v>0</v>
      </c>
      <c r="CD255" s="117">
        <v>0</v>
      </c>
      <c r="CE255" s="117">
        <v>0</v>
      </c>
      <c r="CF255" s="117">
        <v>0</v>
      </c>
      <c r="CG255" s="118">
        <v>0</v>
      </c>
      <c r="CH255" s="270">
        <v>1</v>
      </c>
      <c r="CI255" s="117">
        <v>0</v>
      </c>
      <c r="CJ255" s="117">
        <v>0</v>
      </c>
      <c r="CK255" s="117">
        <v>0</v>
      </c>
      <c r="CL255" s="117">
        <v>0</v>
      </c>
      <c r="CM255" s="117">
        <v>0</v>
      </c>
      <c r="CN255" s="117">
        <v>0</v>
      </c>
      <c r="CO255" s="117">
        <v>0</v>
      </c>
      <c r="CP255" s="117">
        <v>0</v>
      </c>
      <c r="CQ255" s="117">
        <v>0</v>
      </c>
      <c r="CR255" s="117">
        <v>0</v>
      </c>
      <c r="CS255" s="117">
        <v>1</v>
      </c>
      <c r="CT255" s="117">
        <v>0</v>
      </c>
      <c r="CU255" s="117">
        <v>0</v>
      </c>
      <c r="CV255" s="117">
        <v>0</v>
      </c>
      <c r="CW255" s="117">
        <v>0</v>
      </c>
      <c r="CX255" s="117">
        <v>0</v>
      </c>
      <c r="CY255" s="118">
        <v>0</v>
      </c>
      <c r="CZ255" s="270">
        <v>0</v>
      </c>
      <c r="DA255" s="117">
        <v>0</v>
      </c>
      <c r="DB255" s="117">
        <v>0</v>
      </c>
      <c r="DC255" s="117">
        <v>0</v>
      </c>
      <c r="DD255" s="117">
        <v>0</v>
      </c>
      <c r="DE255" s="118">
        <v>0</v>
      </c>
    </row>
    <row r="256" spans="1:263" s="217" customFormat="1" ht="10.5" customHeight="1" x14ac:dyDescent="0.15">
      <c r="A256" s="208"/>
      <c r="B256" s="209"/>
      <c r="C256" s="209" t="s">
        <v>1281</v>
      </c>
      <c r="D256" s="209"/>
      <c r="E256" s="209"/>
      <c r="F256" s="209"/>
      <c r="G256" s="209"/>
      <c r="H256" s="209"/>
      <c r="I256" s="209"/>
      <c r="J256" s="209"/>
      <c r="K256" s="209"/>
      <c r="L256" s="209"/>
      <c r="M256" s="209"/>
      <c r="N256" s="218">
        <f>SUM(N257:N259)</f>
        <v>3</v>
      </c>
      <c r="O256" s="219"/>
      <c r="P256" s="220">
        <f t="shared" si="78"/>
        <v>50</v>
      </c>
      <c r="Q256" s="221">
        <f t="shared" si="79"/>
        <v>20</v>
      </c>
      <c r="R256" s="222">
        <f t="shared" si="80"/>
        <v>19</v>
      </c>
      <c r="S256" s="223">
        <f t="shared" ref="S256:CD256" si="96">SUM(S257:S259)</f>
        <v>11</v>
      </c>
      <c r="T256" s="220">
        <f t="shared" si="81"/>
        <v>0</v>
      </c>
      <c r="U256" s="218">
        <f t="shared" si="96"/>
        <v>0</v>
      </c>
      <c r="V256" s="218">
        <f t="shared" si="96"/>
        <v>0</v>
      </c>
      <c r="W256" s="218">
        <f t="shared" si="96"/>
        <v>0</v>
      </c>
      <c r="X256" s="219">
        <f t="shared" si="96"/>
        <v>0</v>
      </c>
      <c r="Y256" s="220">
        <f t="shared" si="82"/>
        <v>0</v>
      </c>
      <c r="Z256" s="218">
        <f t="shared" si="96"/>
        <v>0</v>
      </c>
      <c r="AA256" s="218">
        <f t="shared" si="96"/>
        <v>0</v>
      </c>
      <c r="AB256" s="218">
        <f t="shared" si="96"/>
        <v>0</v>
      </c>
      <c r="AC256" s="218">
        <f t="shared" si="96"/>
        <v>0</v>
      </c>
      <c r="AD256" s="218">
        <f t="shared" si="96"/>
        <v>0</v>
      </c>
      <c r="AE256" s="218">
        <f t="shared" si="96"/>
        <v>0</v>
      </c>
      <c r="AF256" s="218">
        <f t="shared" si="96"/>
        <v>0</v>
      </c>
      <c r="AG256" s="218">
        <f t="shared" si="96"/>
        <v>0</v>
      </c>
      <c r="AH256" s="218">
        <f t="shared" si="96"/>
        <v>0</v>
      </c>
      <c r="AI256" s="218">
        <f t="shared" si="96"/>
        <v>0</v>
      </c>
      <c r="AJ256" s="218">
        <f t="shared" si="96"/>
        <v>0</v>
      </c>
      <c r="AK256" s="218">
        <f t="shared" si="96"/>
        <v>0</v>
      </c>
      <c r="AL256" s="218">
        <f t="shared" si="96"/>
        <v>0</v>
      </c>
      <c r="AM256" s="218">
        <f t="shared" si="96"/>
        <v>0</v>
      </c>
      <c r="AN256" s="218">
        <f t="shared" si="96"/>
        <v>0</v>
      </c>
      <c r="AO256" s="218">
        <f t="shared" si="96"/>
        <v>0</v>
      </c>
      <c r="AP256" s="218">
        <f t="shared" si="96"/>
        <v>0</v>
      </c>
      <c r="AQ256" s="218">
        <f t="shared" si="96"/>
        <v>0</v>
      </c>
      <c r="AR256" s="218">
        <f t="shared" si="96"/>
        <v>0</v>
      </c>
      <c r="AS256" s="218">
        <f t="shared" si="96"/>
        <v>0</v>
      </c>
      <c r="AT256" s="218">
        <f t="shared" si="96"/>
        <v>0</v>
      </c>
      <c r="AU256" s="218">
        <f t="shared" si="96"/>
        <v>0</v>
      </c>
      <c r="AV256" s="218">
        <f t="shared" si="96"/>
        <v>0</v>
      </c>
      <c r="AW256" s="218">
        <f t="shared" si="96"/>
        <v>0</v>
      </c>
      <c r="AX256" s="218">
        <f t="shared" si="96"/>
        <v>0</v>
      </c>
      <c r="AY256" s="218">
        <f t="shared" si="96"/>
        <v>0</v>
      </c>
      <c r="AZ256" s="218">
        <f t="shared" si="96"/>
        <v>0</v>
      </c>
      <c r="BA256" s="218">
        <f t="shared" si="96"/>
        <v>0</v>
      </c>
      <c r="BB256" s="218">
        <f t="shared" si="96"/>
        <v>0</v>
      </c>
      <c r="BC256" s="218">
        <f>SUM(BC257:BC259)</f>
        <v>3</v>
      </c>
      <c r="BD256" s="224">
        <f t="shared" si="96"/>
        <v>5</v>
      </c>
      <c r="BE256" s="218">
        <f t="shared" si="96"/>
        <v>5</v>
      </c>
      <c r="BF256" s="218">
        <f t="shared" si="96"/>
        <v>0</v>
      </c>
      <c r="BG256" s="218">
        <f t="shared" si="96"/>
        <v>0</v>
      </c>
      <c r="BH256" s="219">
        <f t="shared" si="96"/>
        <v>0</v>
      </c>
      <c r="BI256" s="224">
        <f t="shared" si="96"/>
        <v>1</v>
      </c>
      <c r="BJ256" s="218">
        <f t="shared" si="96"/>
        <v>1</v>
      </c>
      <c r="BK256" s="218">
        <f t="shared" si="96"/>
        <v>0</v>
      </c>
      <c r="BL256" s="218">
        <f t="shared" si="96"/>
        <v>0</v>
      </c>
      <c r="BM256" s="218">
        <f t="shared" si="96"/>
        <v>0</v>
      </c>
      <c r="BN256" s="219">
        <f t="shared" si="96"/>
        <v>0</v>
      </c>
      <c r="BO256" s="220">
        <f t="shared" si="83"/>
        <v>26</v>
      </c>
      <c r="BP256" s="224">
        <f t="shared" si="96"/>
        <v>25</v>
      </c>
      <c r="BQ256" s="218">
        <f t="shared" si="96"/>
        <v>9</v>
      </c>
      <c r="BR256" s="218">
        <f t="shared" si="96"/>
        <v>0</v>
      </c>
      <c r="BS256" s="218">
        <f t="shared" si="96"/>
        <v>9</v>
      </c>
      <c r="BT256" s="219">
        <f t="shared" si="96"/>
        <v>7</v>
      </c>
      <c r="BU256" s="218">
        <f t="shared" si="96"/>
        <v>1</v>
      </c>
      <c r="BV256" s="218">
        <f t="shared" si="96"/>
        <v>1</v>
      </c>
      <c r="BW256" s="218">
        <f t="shared" si="96"/>
        <v>0</v>
      </c>
      <c r="BX256" s="219">
        <f t="shared" si="96"/>
        <v>0</v>
      </c>
      <c r="BY256" s="224">
        <f t="shared" si="96"/>
        <v>1</v>
      </c>
      <c r="BZ256" s="218">
        <f t="shared" si="96"/>
        <v>1</v>
      </c>
      <c r="CA256" s="218">
        <f t="shared" si="96"/>
        <v>0</v>
      </c>
      <c r="CB256" s="218">
        <f t="shared" si="96"/>
        <v>0</v>
      </c>
      <c r="CC256" s="218">
        <f t="shared" si="96"/>
        <v>0</v>
      </c>
      <c r="CD256" s="218">
        <f t="shared" si="96"/>
        <v>0</v>
      </c>
      <c r="CE256" s="218">
        <f t="shared" ref="CE256:DE256" si="97">SUM(CE257:CE259)</f>
        <v>0</v>
      </c>
      <c r="CF256" s="218">
        <f t="shared" si="97"/>
        <v>0</v>
      </c>
      <c r="CG256" s="219">
        <f t="shared" si="97"/>
        <v>0</v>
      </c>
      <c r="CH256" s="224">
        <f t="shared" si="97"/>
        <v>1</v>
      </c>
      <c r="CI256" s="218">
        <f t="shared" si="97"/>
        <v>0</v>
      </c>
      <c r="CJ256" s="218">
        <f t="shared" si="97"/>
        <v>0</v>
      </c>
      <c r="CK256" s="218">
        <f t="shared" si="97"/>
        <v>0</v>
      </c>
      <c r="CL256" s="218">
        <f t="shared" si="97"/>
        <v>0</v>
      </c>
      <c r="CM256" s="218">
        <f t="shared" si="97"/>
        <v>0</v>
      </c>
      <c r="CN256" s="218">
        <f t="shared" si="97"/>
        <v>0</v>
      </c>
      <c r="CO256" s="218">
        <f t="shared" si="97"/>
        <v>0</v>
      </c>
      <c r="CP256" s="218">
        <f t="shared" si="97"/>
        <v>0</v>
      </c>
      <c r="CQ256" s="218">
        <f t="shared" si="97"/>
        <v>0</v>
      </c>
      <c r="CR256" s="218">
        <f t="shared" si="97"/>
        <v>0</v>
      </c>
      <c r="CS256" s="218">
        <f t="shared" si="97"/>
        <v>1</v>
      </c>
      <c r="CT256" s="218">
        <f t="shared" si="97"/>
        <v>0</v>
      </c>
      <c r="CU256" s="218">
        <f t="shared" si="97"/>
        <v>0</v>
      </c>
      <c r="CV256" s="218">
        <f t="shared" si="97"/>
        <v>0</v>
      </c>
      <c r="CW256" s="218">
        <f t="shared" si="97"/>
        <v>0</v>
      </c>
      <c r="CX256" s="218">
        <f t="shared" si="97"/>
        <v>0</v>
      </c>
      <c r="CY256" s="219">
        <f t="shared" si="97"/>
        <v>0</v>
      </c>
      <c r="CZ256" s="224">
        <f t="shared" si="97"/>
        <v>2</v>
      </c>
      <c r="DA256" s="218">
        <f t="shared" si="97"/>
        <v>2</v>
      </c>
      <c r="DB256" s="218">
        <f t="shared" si="97"/>
        <v>0</v>
      </c>
      <c r="DC256" s="218">
        <f t="shared" si="97"/>
        <v>0</v>
      </c>
      <c r="DD256" s="218">
        <f t="shared" si="97"/>
        <v>0</v>
      </c>
      <c r="DE256" s="219">
        <f t="shared" si="97"/>
        <v>0</v>
      </c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</row>
    <row r="257" spans="1:263" s="61" customFormat="1" ht="10.5" customHeight="1" x14ac:dyDescent="0.15">
      <c r="A257" s="51" t="s">
        <v>665</v>
      </c>
      <c r="B257" s="52" t="s">
        <v>966</v>
      </c>
      <c r="C257" s="53" t="s">
        <v>1281</v>
      </c>
      <c r="D257" s="53" t="s">
        <v>122</v>
      </c>
      <c r="E257" s="53" t="s">
        <v>136</v>
      </c>
      <c r="F257" s="53" t="s">
        <v>101</v>
      </c>
      <c r="G257" s="53" t="s">
        <v>1281</v>
      </c>
      <c r="H257" s="53" t="s">
        <v>51</v>
      </c>
      <c r="I257" s="53" t="s">
        <v>666</v>
      </c>
      <c r="J257" s="53" t="s">
        <v>65</v>
      </c>
      <c r="K257" s="53" t="s">
        <v>137</v>
      </c>
      <c r="L257" s="53" t="s">
        <v>199</v>
      </c>
      <c r="M257" s="53" t="s">
        <v>204</v>
      </c>
      <c r="N257" s="117">
        <v>1</v>
      </c>
      <c r="O257" s="118" t="s">
        <v>195</v>
      </c>
      <c r="P257" s="220">
        <f t="shared" si="78"/>
        <v>38</v>
      </c>
      <c r="Q257" s="221">
        <f t="shared" si="79"/>
        <v>15</v>
      </c>
      <c r="R257" s="222">
        <f t="shared" si="80"/>
        <v>14</v>
      </c>
      <c r="S257" s="119">
        <v>10</v>
      </c>
      <c r="T257" s="220">
        <f t="shared" si="81"/>
        <v>0</v>
      </c>
      <c r="U257" s="117">
        <v>0</v>
      </c>
      <c r="V257" s="117">
        <v>0</v>
      </c>
      <c r="W257" s="117">
        <v>0</v>
      </c>
      <c r="X257" s="118">
        <v>0</v>
      </c>
      <c r="Y257" s="220">
        <f t="shared" si="82"/>
        <v>0</v>
      </c>
      <c r="Z257" s="117">
        <v>0</v>
      </c>
      <c r="AA257" s="117">
        <v>0</v>
      </c>
      <c r="AB257" s="117">
        <v>0</v>
      </c>
      <c r="AC257" s="117">
        <v>0</v>
      </c>
      <c r="AD257" s="117">
        <v>0</v>
      </c>
      <c r="AE257" s="117">
        <v>0</v>
      </c>
      <c r="AF257" s="117">
        <v>0</v>
      </c>
      <c r="AG257" s="117">
        <v>0</v>
      </c>
      <c r="AH257" s="117">
        <v>0</v>
      </c>
      <c r="AI257" s="117">
        <v>0</v>
      </c>
      <c r="AJ257" s="117">
        <v>0</v>
      </c>
      <c r="AK257" s="117">
        <v>0</v>
      </c>
      <c r="AL257" s="117">
        <v>0</v>
      </c>
      <c r="AM257" s="117">
        <v>0</v>
      </c>
      <c r="AN257" s="117">
        <v>0</v>
      </c>
      <c r="AO257" s="117">
        <v>0</v>
      </c>
      <c r="AP257" s="117">
        <v>0</v>
      </c>
      <c r="AQ257" s="117">
        <v>0</v>
      </c>
      <c r="AR257" s="117">
        <v>0</v>
      </c>
      <c r="AS257" s="117">
        <v>0</v>
      </c>
      <c r="AT257" s="117">
        <v>0</v>
      </c>
      <c r="AU257" s="117">
        <v>0</v>
      </c>
      <c r="AV257" s="117">
        <v>0</v>
      </c>
      <c r="AW257" s="117">
        <v>0</v>
      </c>
      <c r="AX257" s="117">
        <v>0</v>
      </c>
      <c r="AY257" s="117">
        <v>0</v>
      </c>
      <c r="AZ257" s="117">
        <v>0</v>
      </c>
      <c r="BA257" s="117">
        <v>0</v>
      </c>
      <c r="BB257" s="117">
        <v>0</v>
      </c>
      <c r="BC257" s="269">
        <v>2</v>
      </c>
      <c r="BD257" s="270">
        <v>2</v>
      </c>
      <c r="BE257" s="117">
        <v>2</v>
      </c>
      <c r="BF257" s="117">
        <v>0</v>
      </c>
      <c r="BG257" s="117">
        <v>0</v>
      </c>
      <c r="BH257" s="118">
        <v>0</v>
      </c>
      <c r="BI257" s="270">
        <v>1</v>
      </c>
      <c r="BJ257" s="117">
        <v>1</v>
      </c>
      <c r="BK257" s="117">
        <v>0</v>
      </c>
      <c r="BL257" s="117">
        <v>0</v>
      </c>
      <c r="BM257" s="117">
        <v>0</v>
      </c>
      <c r="BN257" s="118">
        <v>0</v>
      </c>
      <c r="BO257" s="220">
        <f t="shared" si="83"/>
        <v>19</v>
      </c>
      <c r="BP257" s="270">
        <v>18</v>
      </c>
      <c r="BQ257" s="117">
        <v>9</v>
      </c>
      <c r="BR257" s="117">
        <v>0</v>
      </c>
      <c r="BS257" s="117">
        <v>5</v>
      </c>
      <c r="BT257" s="118">
        <v>4</v>
      </c>
      <c r="BU257" s="269">
        <v>1</v>
      </c>
      <c r="BV257" s="117">
        <v>1</v>
      </c>
      <c r="BW257" s="117">
        <v>0</v>
      </c>
      <c r="BX257" s="118">
        <v>0</v>
      </c>
      <c r="BY257" s="270">
        <v>1</v>
      </c>
      <c r="BZ257" s="117">
        <v>1</v>
      </c>
      <c r="CA257" s="117">
        <v>0</v>
      </c>
      <c r="CB257" s="117">
        <v>0</v>
      </c>
      <c r="CC257" s="117">
        <v>0</v>
      </c>
      <c r="CD257" s="117">
        <v>0</v>
      </c>
      <c r="CE257" s="117">
        <v>0</v>
      </c>
      <c r="CF257" s="117">
        <v>0</v>
      </c>
      <c r="CG257" s="118">
        <v>0</v>
      </c>
      <c r="CH257" s="270">
        <v>1</v>
      </c>
      <c r="CI257" s="117">
        <v>0</v>
      </c>
      <c r="CJ257" s="117">
        <v>0</v>
      </c>
      <c r="CK257" s="117">
        <v>0</v>
      </c>
      <c r="CL257" s="117">
        <v>0</v>
      </c>
      <c r="CM257" s="117">
        <v>0</v>
      </c>
      <c r="CN257" s="117">
        <v>0</v>
      </c>
      <c r="CO257" s="117">
        <v>0</v>
      </c>
      <c r="CP257" s="117">
        <v>0</v>
      </c>
      <c r="CQ257" s="117">
        <v>0</v>
      </c>
      <c r="CR257" s="117">
        <v>0</v>
      </c>
      <c r="CS257" s="117">
        <v>1</v>
      </c>
      <c r="CT257" s="117">
        <v>0</v>
      </c>
      <c r="CU257" s="117">
        <v>0</v>
      </c>
      <c r="CV257" s="117">
        <v>0</v>
      </c>
      <c r="CW257" s="117">
        <v>0</v>
      </c>
      <c r="CX257" s="117">
        <v>0</v>
      </c>
      <c r="CY257" s="118">
        <v>0</v>
      </c>
      <c r="CZ257" s="270">
        <v>2</v>
      </c>
      <c r="DA257" s="117">
        <v>2</v>
      </c>
      <c r="DB257" s="117">
        <v>0</v>
      </c>
      <c r="DC257" s="117">
        <v>0</v>
      </c>
      <c r="DD257" s="117">
        <v>0</v>
      </c>
      <c r="DE257" s="118">
        <v>0</v>
      </c>
    </row>
    <row r="258" spans="1:263" s="61" customFormat="1" ht="10.5" customHeight="1" x14ac:dyDescent="0.15">
      <c r="A258" s="51" t="s">
        <v>669</v>
      </c>
      <c r="B258" s="52" t="s">
        <v>966</v>
      </c>
      <c r="C258" s="53" t="s">
        <v>670</v>
      </c>
      <c r="D258" s="53" t="s">
        <v>122</v>
      </c>
      <c r="E258" s="53" t="s">
        <v>136</v>
      </c>
      <c r="F258" s="53" t="s">
        <v>101</v>
      </c>
      <c r="G258" s="53" t="s">
        <v>1281</v>
      </c>
      <c r="H258" s="53" t="s">
        <v>121</v>
      </c>
      <c r="I258" s="53" t="s">
        <v>670</v>
      </c>
      <c r="J258" s="53" t="s">
        <v>65</v>
      </c>
      <c r="K258" s="53" t="s">
        <v>137</v>
      </c>
      <c r="L258" s="53" t="s">
        <v>199</v>
      </c>
      <c r="M258" s="53" t="s">
        <v>207</v>
      </c>
      <c r="N258" s="117">
        <v>1</v>
      </c>
      <c r="O258" s="118" t="s">
        <v>195</v>
      </c>
      <c r="P258" s="220">
        <f t="shared" si="78"/>
        <v>9</v>
      </c>
      <c r="Q258" s="221">
        <f t="shared" si="79"/>
        <v>4</v>
      </c>
      <c r="R258" s="222">
        <f t="shared" si="80"/>
        <v>4</v>
      </c>
      <c r="S258" s="119">
        <v>1</v>
      </c>
      <c r="T258" s="220">
        <f t="shared" si="81"/>
        <v>0</v>
      </c>
      <c r="U258" s="117">
        <v>0</v>
      </c>
      <c r="V258" s="117">
        <v>0</v>
      </c>
      <c r="W258" s="117">
        <v>0</v>
      </c>
      <c r="X258" s="118">
        <v>0</v>
      </c>
      <c r="Y258" s="220">
        <f t="shared" si="82"/>
        <v>0</v>
      </c>
      <c r="Z258" s="117">
        <v>0</v>
      </c>
      <c r="AA258" s="117">
        <v>0</v>
      </c>
      <c r="AB258" s="117">
        <v>0</v>
      </c>
      <c r="AC258" s="117">
        <v>0</v>
      </c>
      <c r="AD258" s="117">
        <v>0</v>
      </c>
      <c r="AE258" s="117">
        <v>0</v>
      </c>
      <c r="AF258" s="117">
        <v>0</v>
      </c>
      <c r="AG258" s="117">
        <v>0</v>
      </c>
      <c r="AH258" s="117">
        <v>0</v>
      </c>
      <c r="AI258" s="117">
        <v>0</v>
      </c>
      <c r="AJ258" s="117">
        <v>0</v>
      </c>
      <c r="AK258" s="117">
        <v>0</v>
      </c>
      <c r="AL258" s="117">
        <v>0</v>
      </c>
      <c r="AM258" s="117">
        <v>0</v>
      </c>
      <c r="AN258" s="117">
        <v>0</v>
      </c>
      <c r="AO258" s="117">
        <v>0</v>
      </c>
      <c r="AP258" s="117">
        <v>0</v>
      </c>
      <c r="AQ258" s="117">
        <v>0</v>
      </c>
      <c r="AR258" s="117">
        <v>0</v>
      </c>
      <c r="AS258" s="117">
        <v>0</v>
      </c>
      <c r="AT258" s="117">
        <v>0</v>
      </c>
      <c r="AU258" s="117">
        <v>0</v>
      </c>
      <c r="AV258" s="117">
        <v>0</v>
      </c>
      <c r="AW258" s="117">
        <v>0</v>
      </c>
      <c r="AX258" s="117">
        <v>0</v>
      </c>
      <c r="AY258" s="117">
        <v>0</v>
      </c>
      <c r="AZ258" s="117">
        <v>0</v>
      </c>
      <c r="BA258" s="117">
        <v>0</v>
      </c>
      <c r="BB258" s="117">
        <v>0</v>
      </c>
      <c r="BC258" s="269">
        <v>1</v>
      </c>
      <c r="BD258" s="270">
        <v>2</v>
      </c>
      <c r="BE258" s="117">
        <v>2</v>
      </c>
      <c r="BF258" s="117">
        <v>0</v>
      </c>
      <c r="BG258" s="117">
        <v>0</v>
      </c>
      <c r="BH258" s="118">
        <v>0</v>
      </c>
      <c r="BI258" s="270">
        <v>0</v>
      </c>
      <c r="BJ258" s="117">
        <v>0</v>
      </c>
      <c r="BK258" s="117">
        <v>0</v>
      </c>
      <c r="BL258" s="117">
        <v>0</v>
      </c>
      <c r="BM258" s="117">
        <v>0</v>
      </c>
      <c r="BN258" s="118">
        <v>0</v>
      </c>
      <c r="BO258" s="220">
        <f t="shared" si="83"/>
        <v>5</v>
      </c>
      <c r="BP258" s="270">
        <v>5</v>
      </c>
      <c r="BQ258" s="117">
        <v>0</v>
      </c>
      <c r="BR258" s="117">
        <v>0</v>
      </c>
      <c r="BS258" s="117">
        <v>3</v>
      </c>
      <c r="BT258" s="118">
        <v>2</v>
      </c>
      <c r="BU258" s="269">
        <v>0</v>
      </c>
      <c r="BV258" s="117">
        <v>0</v>
      </c>
      <c r="BW258" s="117">
        <v>0</v>
      </c>
      <c r="BX258" s="118">
        <v>0</v>
      </c>
      <c r="BY258" s="270">
        <v>0</v>
      </c>
      <c r="BZ258" s="117">
        <v>0</v>
      </c>
      <c r="CA258" s="117">
        <v>0</v>
      </c>
      <c r="CB258" s="117">
        <v>0</v>
      </c>
      <c r="CC258" s="117">
        <v>0</v>
      </c>
      <c r="CD258" s="117">
        <v>0</v>
      </c>
      <c r="CE258" s="117">
        <v>0</v>
      </c>
      <c r="CF258" s="117">
        <v>0</v>
      </c>
      <c r="CG258" s="118">
        <v>0</v>
      </c>
      <c r="CH258" s="270">
        <v>0</v>
      </c>
      <c r="CI258" s="117">
        <v>0</v>
      </c>
      <c r="CJ258" s="117">
        <v>0</v>
      </c>
      <c r="CK258" s="117">
        <v>0</v>
      </c>
      <c r="CL258" s="117">
        <v>0</v>
      </c>
      <c r="CM258" s="117">
        <v>0</v>
      </c>
      <c r="CN258" s="117">
        <v>0</v>
      </c>
      <c r="CO258" s="117">
        <v>0</v>
      </c>
      <c r="CP258" s="117">
        <v>0</v>
      </c>
      <c r="CQ258" s="117">
        <v>0</v>
      </c>
      <c r="CR258" s="117">
        <v>0</v>
      </c>
      <c r="CS258" s="117">
        <v>0</v>
      </c>
      <c r="CT258" s="117">
        <v>0</v>
      </c>
      <c r="CU258" s="117">
        <v>0</v>
      </c>
      <c r="CV258" s="117">
        <v>0</v>
      </c>
      <c r="CW258" s="117">
        <v>0</v>
      </c>
      <c r="CX258" s="117">
        <v>0</v>
      </c>
      <c r="CY258" s="118">
        <v>0</v>
      </c>
      <c r="CZ258" s="270">
        <v>0</v>
      </c>
      <c r="DA258" s="117">
        <v>0</v>
      </c>
      <c r="DB258" s="117">
        <v>0</v>
      </c>
      <c r="DC258" s="117">
        <v>0</v>
      </c>
      <c r="DD258" s="117">
        <v>0</v>
      </c>
      <c r="DE258" s="118">
        <v>0</v>
      </c>
    </row>
    <row r="259" spans="1:263" s="61" customFormat="1" ht="10.5" customHeight="1" x14ac:dyDescent="0.15">
      <c r="A259" s="51" t="s">
        <v>672</v>
      </c>
      <c r="B259" s="52" t="s">
        <v>966</v>
      </c>
      <c r="C259" s="53" t="s">
        <v>673</v>
      </c>
      <c r="D259" s="53" t="s">
        <v>122</v>
      </c>
      <c r="E259" s="53" t="s">
        <v>136</v>
      </c>
      <c r="F259" s="53" t="s">
        <v>101</v>
      </c>
      <c r="G259" s="53" t="s">
        <v>1281</v>
      </c>
      <c r="H259" s="53" t="s">
        <v>130</v>
      </c>
      <c r="I259" s="53" t="s">
        <v>674</v>
      </c>
      <c r="J259" s="53" t="s">
        <v>65</v>
      </c>
      <c r="K259" s="53" t="s">
        <v>137</v>
      </c>
      <c r="L259" s="53" t="s">
        <v>199</v>
      </c>
      <c r="M259" s="53" t="s">
        <v>208</v>
      </c>
      <c r="N259" s="117">
        <v>1</v>
      </c>
      <c r="O259" s="118" t="s">
        <v>195</v>
      </c>
      <c r="P259" s="220">
        <f t="shared" si="78"/>
        <v>3</v>
      </c>
      <c r="Q259" s="221">
        <f t="shared" si="79"/>
        <v>1</v>
      </c>
      <c r="R259" s="222">
        <f t="shared" si="80"/>
        <v>1</v>
      </c>
      <c r="S259" s="119">
        <v>0</v>
      </c>
      <c r="T259" s="220">
        <f t="shared" si="81"/>
        <v>0</v>
      </c>
      <c r="U259" s="117">
        <v>0</v>
      </c>
      <c r="V259" s="117">
        <v>0</v>
      </c>
      <c r="W259" s="117">
        <v>0</v>
      </c>
      <c r="X259" s="118">
        <v>0</v>
      </c>
      <c r="Y259" s="220">
        <f t="shared" si="82"/>
        <v>0</v>
      </c>
      <c r="Z259" s="117">
        <v>0</v>
      </c>
      <c r="AA259" s="117">
        <v>0</v>
      </c>
      <c r="AB259" s="117">
        <v>0</v>
      </c>
      <c r="AC259" s="117">
        <v>0</v>
      </c>
      <c r="AD259" s="117">
        <v>0</v>
      </c>
      <c r="AE259" s="117">
        <v>0</v>
      </c>
      <c r="AF259" s="117">
        <v>0</v>
      </c>
      <c r="AG259" s="117">
        <v>0</v>
      </c>
      <c r="AH259" s="117">
        <v>0</v>
      </c>
      <c r="AI259" s="117">
        <v>0</v>
      </c>
      <c r="AJ259" s="117">
        <v>0</v>
      </c>
      <c r="AK259" s="117">
        <v>0</v>
      </c>
      <c r="AL259" s="117">
        <v>0</v>
      </c>
      <c r="AM259" s="117">
        <v>0</v>
      </c>
      <c r="AN259" s="117">
        <v>0</v>
      </c>
      <c r="AO259" s="117">
        <v>0</v>
      </c>
      <c r="AP259" s="117">
        <v>0</v>
      </c>
      <c r="AQ259" s="117">
        <v>0</v>
      </c>
      <c r="AR259" s="117">
        <v>0</v>
      </c>
      <c r="AS259" s="117">
        <v>0</v>
      </c>
      <c r="AT259" s="117">
        <v>0</v>
      </c>
      <c r="AU259" s="117">
        <v>0</v>
      </c>
      <c r="AV259" s="117">
        <v>0</v>
      </c>
      <c r="AW259" s="117">
        <v>0</v>
      </c>
      <c r="AX259" s="117">
        <v>0</v>
      </c>
      <c r="AY259" s="117">
        <v>0</v>
      </c>
      <c r="AZ259" s="117">
        <v>0</v>
      </c>
      <c r="BA259" s="117">
        <v>0</v>
      </c>
      <c r="BB259" s="117">
        <v>0</v>
      </c>
      <c r="BC259" s="269">
        <v>0</v>
      </c>
      <c r="BD259" s="270">
        <v>1</v>
      </c>
      <c r="BE259" s="117">
        <v>1</v>
      </c>
      <c r="BF259" s="117">
        <v>0</v>
      </c>
      <c r="BG259" s="117">
        <v>0</v>
      </c>
      <c r="BH259" s="118">
        <v>0</v>
      </c>
      <c r="BI259" s="270">
        <v>0</v>
      </c>
      <c r="BJ259" s="117">
        <v>0</v>
      </c>
      <c r="BK259" s="117">
        <v>0</v>
      </c>
      <c r="BL259" s="117">
        <v>0</v>
      </c>
      <c r="BM259" s="117">
        <v>0</v>
      </c>
      <c r="BN259" s="118">
        <v>0</v>
      </c>
      <c r="BO259" s="220">
        <f t="shared" si="83"/>
        <v>2</v>
      </c>
      <c r="BP259" s="270">
        <v>2</v>
      </c>
      <c r="BQ259" s="117">
        <v>0</v>
      </c>
      <c r="BR259" s="117">
        <v>0</v>
      </c>
      <c r="BS259" s="117">
        <v>1</v>
      </c>
      <c r="BT259" s="118">
        <v>1</v>
      </c>
      <c r="BU259" s="269">
        <v>0</v>
      </c>
      <c r="BV259" s="117">
        <v>0</v>
      </c>
      <c r="BW259" s="117">
        <v>0</v>
      </c>
      <c r="BX259" s="118">
        <v>0</v>
      </c>
      <c r="BY259" s="270">
        <v>0</v>
      </c>
      <c r="BZ259" s="117">
        <v>0</v>
      </c>
      <c r="CA259" s="117">
        <v>0</v>
      </c>
      <c r="CB259" s="117">
        <v>0</v>
      </c>
      <c r="CC259" s="117">
        <v>0</v>
      </c>
      <c r="CD259" s="117">
        <v>0</v>
      </c>
      <c r="CE259" s="117">
        <v>0</v>
      </c>
      <c r="CF259" s="117">
        <v>0</v>
      </c>
      <c r="CG259" s="118">
        <v>0</v>
      </c>
      <c r="CH259" s="270">
        <v>0</v>
      </c>
      <c r="CI259" s="117">
        <v>0</v>
      </c>
      <c r="CJ259" s="117">
        <v>0</v>
      </c>
      <c r="CK259" s="117">
        <v>0</v>
      </c>
      <c r="CL259" s="117">
        <v>0</v>
      </c>
      <c r="CM259" s="117">
        <v>0</v>
      </c>
      <c r="CN259" s="117">
        <v>0</v>
      </c>
      <c r="CO259" s="117">
        <v>0</v>
      </c>
      <c r="CP259" s="117">
        <v>0</v>
      </c>
      <c r="CQ259" s="117">
        <v>0</v>
      </c>
      <c r="CR259" s="117">
        <v>0</v>
      </c>
      <c r="CS259" s="117">
        <v>0</v>
      </c>
      <c r="CT259" s="117">
        <v>0</v>
      </c>
      <c r="CU259" s="117">
        <v>0</v>
      </c>
      <c r="CV259" s="117">
        <v>0</v>
      </c>
      <c r="CW259" s="117">
        <v>0</v>
      </c>
      <c r="CX259" s="117">
        <v>0</v>
      </c>
      <c r="CY259" s="118">
        <v>0</v>
      </c>
      <c r="CZ259" s="270">
        <v>0</v>
      </c>
      <c r="DA259" s="117">
        <v>0</v>
      </c>
      <c r="DB259" s="117">
        <v>0</v>
      </c>
      <c r="DC259" s="117">
        <v>0</v>
      </c>
      <c r="DD259" s="117">
        <v>0</v>
      </c>
      <c r="DE259" s="118">
        <v>0</v>
      </c>
    </row>
    <row r="260" spans="1:263" s="217" customFormat="1" ht="10.5" customHeight="1" x14ac:dyDescent="0.15">
      <c r="A260" s="208"/>
      <c r="B260" s="209"/>
      <c r="C260" s="209" t="s">
        <v>275</v>
      </c>
      <c r="D260" s="209"/>
      <c r="E260" s="209"/>
      <c r="F260" s="209"/>
      <c r="G260" s="209"/>
      <c r="H260" s="209"/>
      <c r="I260" s="209"/>
      <c r="J260" s="209"/>
      <c r="K260" s="209"/>
      <c r="L260" s="209"/>
      <c r="M260" s="209"/>
      <c r="N260" s="218">
        <f>SUM(N261:N263)</f>
        <v>3</v>
      </c>
      <c r="O260" s="219"/>
      <c r="P260" s="220">
        <f t="shared" si="78"/>
        <v>16</v>
      </c>
      <c r="Q260" s="221">
        <f t="shared" si="79"/>
        <v>5</v>
      </c>
      <c r="R260" s="222">
        <f t="shared" si="80"/>
        <v>5</v>
      </c>
      <c r="S260" s="223">
        <f t="shared" ref="S260:CD260" si="98">SUM(S261:S263)</f>
        <v>3</v>
      </c>
      <c r="T260" s="220">
        <f t="shared" si="81"/>
        <v>0</v>
      </c>
      <c r="U260" s="218">
        <f t="shared" si="98"/>
        <v>0</v>
      </c>
      <c r="V260" s="218">
        <f t="shared" si="98"/>
        <v>0</v>
      </c>
      <c r="W260" s="218">
        <f t="shared" si="98"/>
        <v>0</v>
      </c>
      <c r="X260" s="219">
        <f t="shared" si="98"/>
        <v>0</v>
      </c>
      <c r="Y260" s="220">
        <f t="shared" si="82"/>
        <v>0</v>
      </c>
      <c r="Z260" s="218">
        <f t="shared" si="98"/>
        <v>0</v>
      </c>
      <c r="AA260" s="218">
        <f t="shared" si="98"/>
        <v>0</v>
      </c>
      <c r="AB260" s="218">
        <f t="shared" si="98"/>
        <v>0</v>
      </c>
      <c r="AC260" s="218">
        <f t="shared" si="98"/>
        <v>0</v>
      </c>
      <c r="AD260" s="218">
        <f t="shared" si="98"/>
        <v>0</v>
      </c>
      <c r="AE260" s="218">
        <f t="shared" si="98"/>
        <v>0</v>
      </c>
      <c r="AF260" s="218">
        <f t="shared" si="98"/>
        <v>0</v>
      </c>
      <c r="AG260" s="218">
        <f t="shared" si="98"/>
        <v>0</v>
      </c>
      <c r="AH260" s="218">
        <f t="shared" si="98"/>
        <v>0</v>
      </c>
      <c r="AI260" s="218">
        <f t="shared" si="98"/>
        <v>0</v>
      </c>
      <c r="AJ260" s="218">
        <f t="shared" si="98"/>
        <v>0</v>
      </c>
      <c r="AK260" s="218">
        <f t="shared" si="98"/>
        <v>0</v>
      </c>
      <c r="AL260" s="218">
        <f t="shared" si="98"/>
        <v>0</v>
      </c>
      <c r="AM260" s="218">
        <f t="shared" si="98"/>
        <v>0</v>
      </c>
      <c r="AN260" s="218">
        <f t="shared" si="98"/>
        <v>0</v>
      </c>
      <c r="AO260" s="218">
        <f t="shared" si="98"/>
        <v>0</v>
      </c>
      <c r="AP260" s="218">
        <f t="shared" si="98"/>
        <v>0</v>
      </c>
      <c r="AQ260" s="218">
        <f t="shared" si="98"/>
        <v>0</v>
      </c>
      <c r="AR260" s="218">
        <f t="shared" si="98"/>
        <v>0</v>
      </c>
      <c r="AS260" s="218">
        <f t="shared" si="98"/>
        <v>0</v>
      </c>
      <c r="AT260" s="218">
        <f t="shared" si="98"/>
        <v>0</v>
      </c>
      <c r="AU260" s="218">
        <f t="shared" si="98"/>
        <v>0</v>
      </c>
      <c r="AV260" s="218">
        <f t="shared" si="98"/>
        <v>0</v>
      </c>
      <c r="AW260" s="218">
        <f t="shared" si="98"/>
        <v>0</v>
      </c>
      <c r="AX260" s="218">
        <f t="shared" si="98"/>
        <v>0</v>
      </c>
      <c r="AY260" s="218">
        <f t="shared" si="98"/>
        <v>0</v>
      </c>
      <c r="AZ260" s="218">
        <f t="shared" si="98"/>
        <v>0</v>
      </c>
      <c r="BA260" s="218">
        <f t="shared" si="98"/>
        <v>0</v>
      </c>
      <c r="BB260" s="218">
        <f t="shared" si="98"/>
        <v>0</v>
      </c>
      <c r="BC260" s="218">
        <f>SUM(BC261:BC263)</f>
        <v>1</v>
      </c>
      <c r="BD260" s="224">
        <f t="shared" si="98"/>
        <v>1</v>
      </c>
      <c r="BE260" s="218">
        <f t="shared" si="98"/>
        <v>1</v>
      </c>
      <c r="BF260" s="218">
        <f t="shared" si="98"/>
        <v>0</v>
      </c>
      <c r="BG260" s="218">
        <f t="shared" si="98"/>
        <v>0</v>
      </c>
      <c r="BH260" s="219">
        <f t="shared" si="98"/>
        <v>0</v>
      </c>
      <c r="BI260" s="224">
        <f t="shared" si="98"/>
        <v>0</v>
      </c>
      <c r="BJ260" s="218">
        <f t="shared" si="98"/>
        <v>0</v>
      </c>
      <c r="BK260" s="218">
        <f t="shared" si="98"/>
        <v>0</v>
      </c>
      <c r="BL260" s="218">
        <f t="shared" si="98"/>
        <v>0</v>
      </c>
      <c r="BM260" s="218">
        <f t="shared" si="98"/>
        <v>0</v>
      </c>
      <c r="BN260" s="219">
        <f t="shared" si="98"/>
        <v>0</v>
      </c>
      <c r="BO260" s="220">
        <f t="shared" si="83"/>
        <v>9</v>
      </c>
      <c r="BP260" s="224">
        <f t="shared" si="98"/>
        <v>9</v>
      </c>
      <c r="BQ260" s="218">
        <f t="shared" si="98"/>
        <v>3</v>
      </c>
      <c r="BR260" s="218">
        <f t="shared" si="98"/>
        <v>0</v>
      </c>
      <c r="BS260" s="218">
        <f t="shared" si="98"/>
        <v>5</v>
      </c>
      <c r="BT260" s="219">
        <f t="shared" si="98"/>
        <v>1</v>
      </c>
      <c r="BU260" s="218">
        <f t="shared" si="98"/>
        <v>0</v>
      </c>
      <c r="BV260" s="218">
        <f t="shared" si="98"/>
        <v>0</v>
      </c>
      <c r="BW260" s="218">
        <f t="shared" si="98"/>
        <v>0</v>
      </c>
      <c r="BX260" s="219">
        <f t="shared" si="98"/>
        <v>0</v>
      </c>
      <c r="BY260" s="224">
        <f t="shared" si="98"/>
        <v>0</v>
      </c>
      <c r="BZ260" s="218">
        <f t="shared" si="98"/>
        <v>0</v>
      </c>
      <c r="CA260" s="218">
        <f t="shared" si="98"/>
        <v>0</v>
      </c>
      <c r="CB260" s="218">
        <f t="shared" si="98"/>
        <v>0</v>
      </c>
      <c r="CC260" s="218">
        <f t="shared" si="98"/>
        <v>0</v>
      </c>
      <c r="CD260" s="218">
        <f t="shared" si="98"/>
        <v>0</v>
      </c>
      <c r="CE260" s="218">
        <f t="shared" ref="CE260:DE260" si="99">SUM(CE261:CE263)</f>
        <v>0</v>
      </c>
      <c r="CF260" s="218">
        <f t="shared" si="99"/>
        <v>0</v>
      </c>
      <c r="CG260" s="219">
        <f t="shared" si="99"/>
        <v>0</v>
      </c>
      <c r="CH260" s="224">
        <f t="shared" si="99"/>
        <v>2</v>
      </c>
      <c r="CI260" s="218">
        <f t="shared" si="99"/>
        <v>0</v>
      </c>
      <c r="CJ260" s="218">
        <f t="shared" si="99"/>
        <v>0</v>
      </c>
      <c r="CK260" s="218">
        <f t="shared" si="99"/>
        <v>0</v>
      </c>
      <c r="CL260" s="218">
        <f t="shared" si="99"/>
        <v>0</v>
      </c>
      <c r="CM260" s="218">
        <f t="shared" si="99"/>
        <v>0</v>
      </c>
      <c r="CN260" s="218">
        <f t="shared" si="99"/>
        <v>0</v>
      </c>
      <c r="CO260" s="218">
        <f t="shared" si="99"/>
        <v>0</v>
      </c>
      <c r="CP260" s="218">
        <f t="shared" si="99"/>
        <v>0</v>
      </c>
      <c r="CQ260" s="218">
        <f t="shared" si="99"/>
        <v>0</v>
      </c>
      <c r="CR260" s="218">
        <f t="shared" si="99"/>
        <v>0</v>
      </c>
      <c r="CS260" s="218">
        <f t="shared" si="99"/>
        <v>2</v>
      </c>
      <c r="CT260" s="218">
        <f t="shared" si="99"/>
        <v>0</v>
      </c>
      <c r="CU260" s="218">
        <f t="shared" si="99"/>
        <v>0</v>
      </c>
      <c r="CV260" s="218">
        <f t="shared" si="99"/>
        <v>0</v>
      </c>
      <c r="CW260" s="218">
        <f t="shared" si="99"/>
        <v>0</v>
      </c>
      <c r="CX260" s="218">
        <f t="shared" si="99"/>
        <v>0</v>
      </c>
      <c r="CY260" s="219">
        <f t="shared" si="99"/>
        <v>0</v>
      </c>
      <c r="CZ260" s="224">
        <f t="shared" si="99"/>
        <v>0</v>
      </c>
      <c r="DA260" s="218">
        <f t="shared" si="99"/>
        <v>0</v>
      </c>
      <c r="DB260" s="218">
        <f t="shared" si="99"/>
        <v>0</v>
      </c>
      <c r="DC260" s="218">
        <f t="shared" si="99"/>
        <v>0</v>
      </c>
      <c r="DD260" s="218">
        <f t="shared" si="99"/>
        <v>0</v>
      </c>
      <c r="DE260" s="219">
        <f t="shared" si="99"/>
        <v>0</v>
      </c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</row>
    <row r="261" spans="1:263" s="61" customFormat="1" ht="10.5" customHeight="1" x14ac:dyDescent="0.15">
      <c r="A261" s="51" t="s">
        <v>926</v>
      </c>
      <c r="B261" s="52" t="s">
        <v>966</v>
      </c>
      <c r="C261" s="53" t="s">
        <v>275</v>
      </c>
      <c r="D261" s="53" t="s">
        <v>122</v>
      </c>
      <c r="E261" s="53" t="s">
        <v>136</v>
      </c>
      <c r="F261" s="53" t="s">
        <v>103</v>
      </c>
      <c r="G261" s="53" t="s">
        <v>275</v>
      </c>
      <c r="H261" s="53" t="s">
        <v>51</v>
      </c>
      <c r="I261" s="53" t="s">
        <v>275</v>
      </c>
      <c r="J261" s="53" t="s">
        <v>65</v>
      </c>
      <c r="K261" s="53" t="s">
        <v>137</v>
      </c>
      <c r="L261" s="53" t="s">
        <v>199</v>
      </c>
      <c r="M261" s="53" t="s">
        <v>207</v>
      </c>
      <c r="N261" s="117">
        <v>1</v>
      </c>
      <c r="O261" s="118" t="s">
        <v>195</v>
      </c>
      <c r="P261" s="220">
        <f t="shared" si="78"/>
        <v>10</v>
      </c>
      <c r="Q261" s="221">
        <f t="shared" si="79"/>
        <v>4</v>
      </c>
      <c r="R261" s="222">
        <f t="shared" si="80"/>
        <v>4</v>
      </c>
      <c r="S261" s="119">
        <v>2</v>
      </c>
      <c r="T261" s="220">
        <f t="shared" si="81"/>
        <v>0</v>
      </c>
      <c r="U261" s="117">
        <v>0</v>
      </c>
      <c r="V261" s="117">
        <v>0</v>
      </c>
      <c r="W261" s="117">
        <v>0</v>
      </c>
      <c r="X261" s="118">
        <v>0</v>
      </c>
      <c r="Y261" s="220">
        <f t="shared" si="82"/>
        <v>0</v>
      </c>
      <c r="Z261" s="117">
        <v>0</v>
      </c>
      <c r="AA261" s="117">
        <v>0</v>
      </c>
      <c r="AB261" s="117">
        <v>0</v>
      </c>
      <c r="AC261" s="117">
        <v>0</v>
      </c>
      <c r="AD261" s="117">
        <v>0</v>
      </c>
      <c r="AE261" s="117">
        <v>0</v>
      </c>
      <c r="AF261" s="117">
        <v>0</v>
      </c>
      <c r="AG261" s="117">
        <v>0</v>
      </c>
      <c r="AH261" s="117">
        <v>0</v>
      </c>
      <c r="AI261" s="117">
        <v>0</v>
      </c>
      <c r="AJ261" s="117">
        <v>0</v>
      </c>
      <c r="AK261" s="117">
        <v>0</v>
      </c>
      <c r="AL261" s="117">
        <v>0</v>
      </c>
      <c r="AM261" s="117">
        <v>0</v>
      </c>
      <c r="AN261" s="117">
        <v>0</v>
      </c>
      <c r="AO261" s="117">
        <v>0</v>
      </c>
      <c r="AP261" s="117">
        <v>0</v>
      </c>
      <c r="AQ261" s="117">
        <v>0</v>
      </c>
      <c r="AR261" s="117">
        <v>0</v>
      </c>
      <c r="AS261" s="117">
        <v>0</v>
      </c>
      <c r="AT261" s="117">
        <v>0</v>
      </c>
      <c r="AU261" s="117">
        <v>0</v>
      </c>
      <c r="AV261" s="117">
        <v>0</v>
      </c>
      <c r="AW261" s="117">
        <v>0</v>
      </c>
      <c r="AX261" s="117">
        <v>0</v>
      </c>
      <c r="AY261" s="117">
        <v>0</v>
      </c>
      <c r="AZ261" s="117">
        <v>0</v>
      </c>
      <c r="BA261" s="117">
        <v>0</v>
      </c>
      <c r="BB261" s="117">
        <v>0</v>
      </c>
      <c r="BC261" s="269">
        <v>1</v>
      </c>
      <c r="BD261" s="270">
        <v>1</v>
      </c>
      <c r="BE261" s="117">
        <v>1</v>
      </c>
      <c r="BF261" s="117">
        <v>0</v>
      </c>
      <c r="BG261" s="117">
        <v>0</v>
      </c>
      <c r="BH261" s="118">
        <v>0</v>
      </c>
      <c r="BI261" s="270">
        <v>0</v>
      </c>
      <c r="BJ261" s="117">
        <v>0</v>
      </c>
      <c r="BK261" s="117">
        <v>0</v>
      </c>
      <c r="BL261" s="117">
        <v>0</v>
      </c>
      <c r="BM261" s="117">
        <v>0</v>
      </c>
      <c r="BN261" s="118">
        <v>0</v>
      </c>
      <c r="BO261" s="220">
        <f t="shared" si="83"/>
        <v>5</v>
      </c>
      <c r="BP261" s="270">
        <v>5</v>
      </c>
      <c r="BQ261" s="117">
        <v>2</v>
      </c>
      <c r="BR261" s="117">
        <v>0</v>
      </c>
      <c r="BS261" s="117">
        <v>3</v>
      </c>
      <c r="BT261" s="118">
        <v>0</v>
      </c>
      <c r="BU261" s="269">
        <v>0</v>
      </c>
      <c r="BV261" s="117">
        <v>0</v>
      </c>
      <c r="BW261" s="117">
        <v>0</v>
      </c>
      <c r="BX261" s="118">
        <v>0</v>
      </c>
      <c r="BY261" s="270">
        <v>0</v>
      </c>
      <c r="BZ261" s="117">
        <v>0</v>
      </c>
      <c r="CA261" s="117">
        <v>0</v>
      </c>
      <c r="CB261" s="117">
        <v>0</v>
      </c>
      <c r="CC261" s="117">
        <v>0</v>
      </c>
      <c r="CD261" s="117">
        <v>0</v>
      </c>
      <c r="CE261" s="117">
        <v>0</v>
      </c>
      <c r="CF261" s="117">
        <v>0</v>
      </c>
      <c r="CG261" s="118">
        <v>0</v>
      </c>
      <c r="CH261" s="270">
        <v>1</v>
      </c>
      <c r="CI261" s="117">
        <v>0</v>
      </c>
      <c r="CJ261" s="117">
        <v>0</v>
      </c>
      <c r="CK261" s="117">
        <v>0</v>
      </c>
      <c r="CL261" s="117">
        <v>0</v>
      </c>
      <c r="CM261" s="117">
        <v>0</v>
      </c>
      <c r="CN261" s="117">
        <v>0</v>
      </c>
      <c r="CO261" s="117">
        <v>0</v>
      </c>
      <c r="CP261" s="117">
        <v>0</v>
      </c>
      <c r="CQ261" s="117">
        <v>0</v>
      </c>
      <c r="CR261" s="117">
        <v>0</v>
      </c>
      <c r="CS261" s="117">
        <v>1</v>
      </c>
      <c r="CT261" s="117">
        <v>0</v>
      </c>
      <c r="CU261" s="117">
        <v>0</v>
      </c>
      <c r="CV261" s="117">
        <v>0</v>
      </c>
      <c r="CW261" s="117">
        <v>0</v>
      </c>
      <c r="CX261" s="117">
        <v>0</v>
      </c>
      <c r="CY261" s="118">
        <v>0</v>
      </c>
      <c r="CZ261" s="270">
        <v>0</v>
      </c>
      <c r="DA261" s="117">
        <v>0</v>
      </c>
      <c r="DB261" s="117">
        <v>0</v>
      </c>
      <c r="DC261" s="117">
        <v>0</v>
      </c>
      <c r="DD261" s="117">
        <v>0</v>
      </c>
      <c r="DE261" s="118">
        <v>0</v>
      </c>
    </row>
    <row r="262" spans="1:263" s="61" customFormat="1" ht="10.5" customHeight="1" x14ac:dyDescent="0.15">
      <c r="A262" s="51" t="s">
        <v>916</v>
      </c>
      <c r="B262" s="52" t="s">
        <v>966</v>
      </c>
      <c r="C262" s="53" t="s">
        <v>917</v>
      </c>
      <c r="D262" s="53" t="s">
        <v>122</v>
      </c>
      <c r="E262" s="53" t="s">
        <v>136</v>
      </c>
      <c r="F262" s="53" t="s">
        <v>103</v>
      </c>
      <c r="G262" s="53" t="s">
        <v>275</v>
      </c>
      <c r="H262" s="53" t="s">
        <v>121</v>
      </c>
      <c r="I262" s="53" t="s">
        <v>918</v>
      </c>
      <c r="J262" s="53" t="s">
        <v>65</v>
      </c>
      <c r="K262" s="53" t="s">
        <v>137</v>
      </c>
      <c r="L262" s="53" t="s">
        <v>199</v>
      </c>
      <c r="M262" s="53" t="s">
        <v>206</v>
      </c>
      <c r="N262" s="117">
        <v>1</v>
      </c>
      <c r="O262" s="118" t="s">
        <v>195</v>
      </c>
      <c r="P262" s="220">
        <f t="shared" si="78"/>
        <v>4</v>
      </c>
      <c r="Q262" s="221">
        <f t="shared" si="79"/>
        <v>1</v>
      </c>
      <c r="R262" s="222">
        <f t="shared" si="80"/>
        <v>1</v>
      </c>
      <c r="S262" s="119">
        <v>1</v>
      </c>
      <c r="T262" s="220">
        <f t="shared" si="81"/>
        <v>0</v>
      </c>
      <c r="U262" s="117">
        <v>0</v>
      </c>
      <c r="V262" s="117">
        <v>0</v>
      </c>
      <c r="W262" s="117">
        <v>0</v>
      </c>
      <c r="X262" s="118">
        <v>0</v>
      </c>
      <c r="Y262" s="220">
        <f t="shared" si="82"/>
        <v>0</v>
      </c>
      <c r="Z262" s="117">
        <v>0</v>
      </c>
      <c r="AA262" s="117">
        <v>0</v>
      </c>
      <c r="AB262" s="117">
        <v>0</v>
      </c>
      <c r="AC262" s="117">
        <v>0</v>
      </c>
      <c r="AD262" s="117">
        <v>0</v>
      </c>
      <c r="AE262" s="117">
        <v>0</v>
      </c>
      <c r="AF262" s="117">
        <v>0</v>
      </c>
      <c r="AG262" s="117">
        <v>0</v>
      </c>
      <c r="AH262" s="117">
        <v>0</v>
      </c>
      <c r="AI262" s="117">
        <v>0</v>
      </c>
      <c r="AJ262" s="117">
        <v>0</v>
      </c>
      <c r="AK262" s="117">
        <v>0</v>
      </c>
      <c r="AL262" s="117">
        <v>0</v>
      </c>
      <c r="AM262" s="117">
        <v>0</v>
      </c>
      <c r="AN262" s="117">
        <v>0</v>
      </c>
      <c r="AO262" s="117">
        <v>0</v>
      </c>
      <c r="AP262" s="117">
        <v>0</v>
      </c>
      <c r="AQ262" s="117">
        <v>0</v>
      </c>
      <c r="AR262" s="117">
        <v>0</v>
      </c>
      <c r="AS262" s="117">
        <v>0</v>
      </c>
      <c r="AT262" s="117">
        <v>0</v>
      </c>
      <c r="AU262" s="117">
        <v>0</v>
      </c>
      <c r="AV262" s="117">
        <v>0</v>
      </c>
      <c r="AW262" s="117">
        <v>0</v>
      </c>
      <c r="AX262" s="117">
        <v>0</v>
      </c>
      <c r="AY262" s="117">
        <v>0</v>
      </c>
      <c r="AZ262" s="117">
        <v>0</v>
      </c>
      <c r="BA262" s="117">
        <v>0</v>
      </c>
      <c r="BB262" s="117">
        <v>0</v>
      </c>
      <c r="BC262" s="269">
        <v>0</v>
      </c>
      <c r="BD262" s="270">
        <v>0</v>
      </c>
      <c r="BE262" s="117">
        <v>0</v>
      </c>
      <c r="BF262" s="117">
        <v>0</v>
      </c>
      <c r="BG262" s="117">
        <v>0</v>
      </c>
      <c r="BH262" s="118">
        <v>0</v>
      </c>
      <c r="BI262" s="270">
        <v>0</v>
      </c>
      <c r="BJ262" s="117">
        <v>0</v>
      </c>
      <c r="BK262" s="117">
        <v>0</v>
      </c>
      <c r="BL262" s="117">
        <v>0</v>
      </c>
      <c r="BM262" s="117">
        <v>0</v>
      </c>
      <c r="BN262" s="118">
        <v>0</v>
      </c>
      <c r="BO262" s="220">
        <f t="shared" si="83"/>
        <v>3</v>
      </c>
      <c r="BP262" s="270">
        <v>3</v>
      </c>
      <c r="BQ262" s="117">
        <v>0</v>
      </c>
      <c r="BR262" s="117">
        <v>0</v>
      </c>
      <c r="BS262" s="117">
        <v>2</v>
      </c>
      <c r="BT262" s="118">
        <v>1</v>
      </c>
      <c r="BU262" s="269">
        <v>0</v>
      </c>
      <c r="BV262" s="117">
        <v>0</v>
      </c>
      <c r="BW262" s="117">
        <v>0</v>
      </c>
      <c r="BX262" s="118">
        <v>0</v>
      </c>
      <c r="BY262" s="270">
        <v>0</v>
      </c>
      <c r="BZ262" s="117">
        <v>0</v>
      </c>
      <c r="CA262" s="117">
        <v>0</v>
      </c>
      <c r="CB262" s="117">
        <v>0</v>
      </c>
      <c r="CC262" s="117">
        <v>0</v>
      </c>
      <c r="CD262" s="117">
        <v>0</v>
      </c>
      <c r="CE262" s="117">
        <v>0</v>
      </c>
      <c r="CF262" s="117">
        <v>0</v>
      </c>
      <c r="CG262" s="118">
        <v>0</v>
      </c>
      <c r="CH262" s="270">
        <v>0</v>
      </c>
      <c r="CI262" s="117">
        <v>0</v>
      </c>
      <c r="CJ262" s="117">
        <v>0</v>
      </c>
      <c r="CK262" s="117">
        <v>0</v>
      </c>
      <c r="CL262" s="117">
        <v>0</v>
      </c>
      <c r="CM262" s="117">
        <v>0</v>
      </c>
      <c r="CN262" s="117">
        <v>0</v>
      </c>
      <c r="CO262" s="117">
        <v>0</v>
      </c>
      <c r="CP262" s="117">
        <v>0</v>
      </c>
      <c r="CQ262" s="117">
        <v>0</v>
      </c>
      <c r="CR262" s="117">
        <v>0</v>
      </c>
      <c r="CS262" s="117">
        <v>0</v>
      </c>
      <c r="CT262" s="117">
        <v>0</v>
      </c>
      <c r="CU262" s="117">
        <v>0</v>
      </c>
      <c r="CV262" s="117">
        <v>0</v>
      </c>
      <c r="CW262" s="117">
        <v>0</v>
      </c>
      <c r="CX262" s="117">
        <v>0</v>
      </c>
      <c r="CY262" s="118">
        <v>0</v>
      </c>
      <c r="CZ262" s="270">
        <v>0</v>
      </c>
      <c r="DA262" s="117">
        <v>0</v>
      </c>
      <c r="DB262" s="117">
        <v>0</v>
      </c>
      <c r="DC262" s="117">
        <v>0</v>
      </c>
      <c r="DD262" s="117">
        <v>0</v>
      </c>
      <c r="DE262" s="118">
        <v>0</v>
      </c>
    </row>
    <row r="263" spans="1:263" s="61" customFormat="1" ht="10.5" customHeight="1" x14ac:dyDescent="0.15">
      <c r="A263" s="51" t="s">
        <v>849</v>
      </c>
      <c r="B263" s="52" t="s">
        <v>966</v>
      </c>
      <c r="C263" s="53" t="s">
        <v>1304</v>
      </c>
      <c r="D263" s="53" t="s">
        <v>122</v>
      </c>
      <c r="E263" s="53" t="s">
        <v>136</v>
      </c>
      <c r="F263" s="53" t="s">
        <v>103</v>
      </c>
      <c r="G263" s="53" t="s">
        <v>275</v>
      </c>
      <c r="H263" s="53" t="s">
        <v>211</v>
      </c>
      <c r="I263" s="53" t="s">
        <v>279</v>
      </c>
      <c r="J263" s="53" t="s">
        <v>65</v>
      </c>
      <c r="K263" s="53" t="s">
        <v>137</v>
      </c>
      <c r="L263" s="53" t="s">
        <v>199</v>
      </c>
      <c r="M263" s="53" t="s">
        <v>217</v>
      </c>
      <c r="N263" s="117">
        <v>1</v>
      </c>
      <c r="O263" s="118" t="s">
        <v>218</v>
      </c>
      <c r="P263" s="220">
        <f t="shared" si="78"/>
        <v>2</v>
      </c>
      <c r="Q263" s="221">
        <f t="shared" si="79"/>
        <v>0</v>
      </c>
      <c r="R263" s="222">
        <f t="shared" si="80"/>
        <v>0</v>
      </c>
      <c r="S263" s="119">
        <v>0</v>
      </c>
      <c r="T263" s="220">
        <f t="shared" si="81"/>
        <v>0</v>
      </c>
      <c r="U263" s="117">
        <v>0</v>
      </c>
      <c r="V263" s="117">
        <v>0</v>
      </c>
      <c r="W263" s="117">
        <v>0</v>
      </c>
      <c r="X263" s="118">
        <v>0</v>
      </c>
      <c r="Y263" s="220">
        <f t="shared" si="82"/>
        <v>0</v>
      </c>
      <c r="Z263" s="117">
        <v>0</v>
      </c>
      <c r="AA263" s="117">
        <v>0</v>
      </c>
      <c r="AB263" s="117">
        <v>0</v>
      </c>
      <c r="AC263" s="117">
        <v>0</v>
      </c>
      <c r="AD263" s="117">
        <v>0</v>
      </c>
      <c r="AE263" s="117">
        <v>0</v>
      </c>
      <c r="AF263" s="117">
        <v>0</v>
      </c>
      <c r="AG263" s="117">
        <v>0</v>
      </c>
      <c r="AH263" s="117">
        <v>0</v>
      </c>
      <c r="AI263" s="117">
        <v>0</v>
      </c>
      <c r="AJ263" s="117">
        <v>0</v>
      </c>
      <c r="AK263" s="117">
        <v>0</v>
      </c>
      <c r="AL263" s="117">
        <v>0</v>
      </c>
      <c r="AM263" s="117">
        <v>0</v>
      </c>
      <c r="AN263" s="117">
        <v>0</v>
      </c>
      <c r="AO263" s="117">
        <v>0</v>
      </c>
      <c r="AP263" s="117">
        <v>0</v>
      </c>
      <c r="AQ263" s="117">
        <v>0</v>
      </c>
      <c r="AR263" s="117">
        <v>0</v>
      </c>
      <c r="AS263" s="117">
        <v>0</v>
      </c>
      <c r="AT263" s="117">
        <v>0</v>
      </c>
      <c r="AU263" s="117">
        <v>0</v>
      </c>
      <c r="AV263" s="117">
        <v>0</v>
      </c>
      <c r="AW263" s="117">
        <v>0</v>
      </c>
      <c r="AX263" s="117">
        <v>0</v>
      </c>
      <c r="AY263" s="117">
        <v>0</v>
      </c>
      <c r="AZ263" s="117">
        <v>0</v>
      </c>
      <c r="BA263" s="117">
        <v>0</v>
      </c>
      <c r="BB263" s="117">
        <v>0</v>
      </c>
      <c r="BC263" s="269">
        <v>0</v>
      </c>
      <c r="BD263" s="270">
        <v>0</v>
      </c>
      <c r="BE263" s="117">
        <v>0</v>
      </c>
      <c r="BF263" s="117">
        <v>0</v>
      </c>
      <c r="BG263" s="117">
        <v>0</v>
      </c>
      <c r="BH263" s="118">
        <v>0</v>
      </c>
      <c r="BI263" s="270">
        <v>0</v>
      </c>
      <c r="BJ263" s="117">
        <v>0</v>
      </c>
      <c r="BK263" s="117">
        <v>0</v>
      </c>
      <c r="BL263" s="117">
        <v>0</v>
      </c>
      <c r="BM263" s="117">
        <v>0</v>
      </c>
      <c r="BN263" s="118">
        <v>0</v>
      </c>
      <c r="BO263" s="220">
        <f t="shared" si="83"/>
        <v>1</v>
      </c>
      <c r="BP263" s="270">
        <v>1</v>
      </c>
      <c r="BQ263" s="117">
        <v>1</v>
      </c>
      <c r="BR263" s="117">
        <v>0</v>
      </c>
      <c r="BS263" s="117">
        <v>0</v>
      </c>
      <c r="BT263" s="118">
        <v>0</v>
      </c>
      <c r="BU263" s="269">
        <v>0</v>
      </c>
      <c r="BV263" s="117">
        <v>0</v>
      </c>
      <c r="BW263" s="117">
        <v>0</v>
      </c>
      <c r="BX263" s="118">
        <v>0</v>
      </c>
      <c r="BY263" s="270">
        <v>0</v>
      </c>
      <c r="BZ263" s="117">
        <v>0</v>
      </c>
      <c r="CA263" s="117">
        <v>0</v>
      </c>
      <c r="CB263" s="117">
        <v>0</v>
      </c>
      <c r="CC263" s="117">
        <v>0</v>
      </c>
      <c r="CD263" s="117">
        <v>0</v>
      </c>
      <c r="CE263" s="117">
        <v>0</v>
      </c>
      <c r="CF263" s="117">
        <v>0</v>
      </c>
      <c r="CG263" s="118">
        <v>0</v>
      </c>
      <c r="CH263" s="270">
        <v>1</v>
      </c>
      <c r="CI263" s="117">
        <v>0</v>
      </c>
      <c r="CJ263" s="117">
        <v>0</v>
      </c>
      <c r="CK263" s="117">
        <v>0</v>
      </c>
      <c r="CL263" s="117">
        <v>0</v>
      </c>
      <c r="CM263" s="117">
        <v>0</v>
      </c>
      <c r="CN263" s="117">
        <v>0</v>
      </c>
      <c r="CO263" s="117">
        <v>0</v>
      </c>
      <c r="CP263" s="117">
        <v>0</v>
      </c>
      <c r="CQ263" s="117">
        <v>0</v>
      </c>
      <c r="CR263" s="117">
        <v>0</v>
      </c>
      <c r="CS263" s="117">
        <v>1</v>
      </c>
      <c r="CT263" s="117">
        <v>0</v>
      </c>
      <c r="CU263" s="117">
        <v>0</v>
      </c>
      <c r="CV263" s="117">
        <v>0</v>
      </c>
      <c r="CW263" s="117">
        <v>0</v>
      </c>
      <c r="CX263" s="117">
        <v>0</v>
      </c>
      <c r="CY263" s="118">
        <v>0</v>
      </c>
      <c r="CZ263" s="270">
        <v>0</v>
      </c>
      <c r="DA263" s="117">
        <v>0</v>
      </c>
      <c r="DB263" s="117">
        <v>0</v>
      </c>
      <c r="DC263" s="117">
        <v>0</v>
      </c>
      <c r="DD263" s="117">
        <v>0</v>
      </c>
      <c r="DE263" s="118">
        <v>0</v>
      </c>
    </row>
    <row r="264" spans="1:263" s="217" customFormat="1" ht="10.5" customHeight="1" x14ac:dyDescent="0.15">
      <c r="A264" s="208"/>
      <c r="B264" s="209"/>
      <c r="C264" s="209" t="s">
        <v>718</v>
      </c>
      <c r="D264" s="209"/>
      <c r="E264" s="209"/>
      <c r="F264" s="209"/>
      <c r="G264" s="209"/>
      <c r="H264" s="209"/>
      <c r="I264" s="209"/>
      <c r="J264" s="209"/>
      <c r="K264" s="209"/>
      <c r="L264" s="209"/>
      <c r="M264" s="209"/>
      <c r="N264" s="218">
        <f>SUM(N265:N270)</f>
        <v>6</v>
      </c>
      <c r="O264" s="219"/>
      <c r="P264" s="220">
        <f t="shared" si="78"/>
        <v>64</v>
      </c>
      <c r="Q264" s="221">
        <f t="shared" si="79"/>
        <v>25</v>
      </c>
      <c r="R264" s="222">
        <f t="shared" si="80"/>
        <v>24</v>
      </c>
      <c r="S264" s="223">
        <f t="shared" ref="S264:CD264" si="100">SUM(S265:S270)</f>
        <v>14</v>
      </c>
      <c r="T264" s="220">
        <f t="shared" si="81"/>
        <v>0</v>
      </c>
      <c r="U264" s="218">
        <f t="shared" si="100"/>
        <v>0</v>
      </c>
      <c r="V264" s="218">
        <f t="shared" si="100"/>
        <v>0</v>
      </c>
      <c r="W264" s="218">
        <f t="shared" si="100"/>
        <v>0</v>
      </c>
      <c r="X264" s="219">
        <f t="shared" si="100"/>
        <v>0</v>
      </c>
      <c r="Y264" s="220">
        <f t="shared" si="82"/>
        <v>0</v>
      </c>
      <c r="Z264" s="218">
        <f t="shared" si="100"/>
        <v>0</v>
      </c>
      <c r="AA264" s="218">
        <f t="shared" si="100"/>
        <v>0</v>
      </c>
      <c r="AB264" s="218">
        <f t="shared" si="100"/>
        <v>0</v>
      </c>
      <c r="AC264" s="218">
        <f t="shared" si="100"/>
        <v>0</v>
      </c>
      <c r="AD264" s="218">
        <f t="shared" si="100"/>
        <v>0</v>
      </c>
      <c r="AE264" s="218">
        <f t="shared" si="100"/>
        <v>0</v>
      </c>
      <c r="AF264" s="218">
        <f t="shared" si="100"/>
        <v>0</v>
      </c>
      <c r="AG264" s="218">
        <f t="shared" si="100"/>
        <v>0</v>
      </c>
      <c r="AH264" s="218">
        <f t="shared" si="100"/>
        <v>0</v>
      </c>
      <c r="AI264" s="218">
        <f t="shared" si="100"/>
        <v>0</v>
      </c>
      <c r="AJ264" s="218">
        <f t="shared" si="100"/>
        <v>0</v>
      </c>
      <c r="AK264" s="218">
        <f t="shared" si="100"/>
        <v>0</v>
      </c>
      <c r="AL264" s="218">
        <f t="shared" si="100"/>
        <v>0</v>
      </c>
      <c r="AM264" s="218">
        <f t="shared" si="100"/>
        <v>0</v>
      </c>
      <c r="AN264" s="218">
        <f t="shared" si="100"/>
        <v>0</v>
      </c>
      <c r="AO264" s="218">
        <f t="shared" si="100"/>
        <v>0</v>
      </c>
      <c r="AP264" s="218">
        <f t="shared" si="100"/>
        <v>0</v>
      </c>
      <c r="AQ264" s="218">
        <f t="shared" si="100"/>
        <v>0</v>
      </c>
      <c r="AR264" s="218">
        <f t="shared" si="100"/>
        <v>0</v>
      </c>
      <c r="AS264" s="218">
        <f t="shared" si="100"/>
        <v>0</v>
      </c>
      <c r="AT264" s="218">
        <f t="shared" si="100"/>
        <v>0</v>
      </c>
      <c r="AU264" s="218">
        <f t="shared" si="100"/>
        <v>0</v>
      </c>
      <c r="AV264" s="218">
        <f t="shared" si="100"/>
        <v>0</v>
      </c>
      <c r="AW264" s="218">
        <f t="shared" si="100"/>
        <v>0</v>
      </c>
      <c r="AX264" s="218">
        <f t="shared" si="100"/>
        <v>0</v>
      </c>
      <c r="AY264" s="218">
        <f t="shared" si="100"/>
        <v>0</v>
      </c>
      <c r="AZ264" s="218">
        <f t="shared" si="100"/>
        <v>0</v>
      </c>
      <c r="BA264" s="218">
        <f t="shared" si="100"/>
        <v>0</v>
      </c>
      <c r="BB264" s="218">
        <f t="shared" si="100"/>
        <v>0</v>
      </c>
      <c r="BC264" s="218">
        <f>SUM(BC265:BC270)</f>
        <v>2</v>
      </c>
      <c r="BD264" s="224">
        <f t="shared" si="100"/>
        <v>8</v>
      </c>
      <c r="BE264" s="218">
        <f t="shared" si="100"/>
        <v>8</v>
      </c>
      <c r="BF264" s="218">
        <f t="shared" si="100"/>
        <v>0</v>
      </c>
      <c r="BG264" s="218">
        <f t="shared" si="100"/>
        <v>0</v>
      </c>
      <c r="BH264" s="219">
        <f t="shared" si="100"/>
        <v>0</v>
      </c>
      <c r="BI264" s="224">
        <f t="shared" si="100"/>
        <v>1</v>
      </c>
      <c r="BJ264" s="218">
        <f t="shared" si="100"/>
        <v>1</v>
      </c>
      <c r="BK264" s="218">
        <f t="shared" si="100"/>
        <v>0</v>
      </c>
      <c r="BL264" s="218">
        <f t="shared" si="100"/>
        <v>0</v>
      </c>
      <c r="BM264" s="218">
        <f t="shared" si="100"/>
        <v>0</v>
      </c>
      <c r="BN264" s="219">
        <f t="shared" si="100"/>
        <v>0</v>
      </c>
      <c r="BO264" s="220">
        <f t="shared" si="83"/>
        <v>34</v>
      </c>
      <c r="BP264" s="224">
        <f t="shared" si="100"/>
        <v>33</v>
      </c>
      <c r="BQ264" s="218">
        <f t="shared" si="100"/>
        <v>7</v>
      </c>
      <c r="BR264" s="218">
        <f t="shared" si="100"/>
        <v>0</v>
      </c>
      <c r="BS264" s="218">
        <f t="shared" si="100"/>
        <v>10</v>
      </c>
      <c r="BT264" s="219">
        <f t="shared" si="100"/>
        <v>16</v>
      </c>
      <c r="BU264" s="218">
        <f t="shared" si="100"/>
        <v>1</v>
      </c>
      <c r="BV264" s="218">
        <f t="shared" si="100"/>
        <v>1</v>
      </c>
      <c r="BW264" s="218">
        <f t="shared" si="100"/>
        <v>0</v>
      </c>
      <c r="BX264" s="219">
        <f t="shared" si="100"/>
        <v>0</v>
      </c>
      <c r="BY264" s="224">
        <f t="shared" si="100"/>
        <v>2</v>
      </c>
      <c r="BZ264" s="218">
        <f t="shared" si="100"/>
        <v>1</v>
      </c>
      <c r="CA264" s="218">
        <f t="shared" si="100"/>
        <v>0</v>
      </c>
      <c r="CB264" s="218">
        <f t="shared" si="100"/>
        <v>0</v>
      </c>
      <c r="CC264" s="218">
        <f t="shared" si="100"/>
        <v>0</v>
      </c>
      <c r="CD264" s="218">
        <f t="shared" si="100"/>
        <v>1</v>
      </c>
      <c r="CE264" s="218">
        <f t="shared" ref="CE264:DE264" si="101">SUM(CE265:CE270)</f>
        <v>0</v>
      </c>
      <c r="CF264" s="218">
        <f t="shared" si="101"/>
        <v>0</v>
      </c>
      <c r="CG264" s="219">
        <f t="shared" si="101"/>
        <v>0</v>
      </c>
      <c r="CH264" s="224">
        <f t="shared" si="101"/>
        <v>2</v>
      </c>
      <c r="CI264" s="218">
        <f t="shared" si="101"/>
        <v>0</v>
      </c>
      <c r="CJ264" s="218">
        <f t="shared" si="101"/>
        <v>0</v>
      </c>
      <c r="CK264" s="218">
        <f t="shared" si="101"/>
        <v>0</v>
      </c>
      <c r="CL264" s="218">
        <f t="shared" si="101"/>
        <v>0</v>
      </c>
      <c r="CM264" s="218">
        <f t="shared" si="101"/>
        <v>0</v>
      </c>
      <c r="CN264" s="218">
        <f t="shared" si="101"/>
        <v>0</v>
      </c>
      <c r="CO264" s="218">
        <f t="shared" si="101"/>
        <v>0</v>
      </c>
      <c r="CP264" s="218">
        <f t="shared" si="101"/>
        <v>0</v>
      </c>
      <c r="CQ264" s="218">
        <f t="shared" si="101"/>
        <v>0</v>
      </c>
      <c r="CR264" s="218">
        <f t="shared" si="101"/>
        <v>0</v>
      </c>
      <c r="CS264" s="218">
        <f t="shared" si="101"/>
        <v>2</v>
      </c>
      <c r="CT264" s="218">
        <f t="shared" si="101"/>
        <v>0</v>
      </c>
      <c r="CU264" s="218">
        <f t="shared" si="101"/>
        <v>0</v>
      </c>
      <c r="CV264" s="218">
        <f t="shared" si="101"/>
        <v>0</v>
      </c>
      <c r="CW264" s="218">
        <f t="shared" si="101"/>
        <v>0</v>
      </c>
      <c r="CX264" s="218">
        <f t="shared" si="101"/>
        <v>0</v>
      </c>
      <c r="CY264" s="219">
        <f t="shared" si="101"/>
        <v>0</v>
      </c>
      <c r="CZ264" s="224">
        <f t="shared" si="101"/>
        <v>1</v>
      </c>
      <c r="DA264" s="218">
        <f t="shared" si="101"/>
        <v>1</v>
      </c>
      <c r="DB264" s="218">
        <f t="shared" si="101"/>
        <v>0</v>
      </c>
      <c r="DC264" s="218">
        <f t="shared" si="101"/>
        <v>0</v>
      </c>
      <c r="DD264" s="218">
        <f t="shared" si="101"/>
        <v>0</v>
      </c>
      <c r="DE264" s="219">
        <f t="shared" si="101"/>
        <v>0</v>
      </c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</row>
    <row r="265" spans="1:263" s="61" customFormat="1" ht="10.5" customHeight="1" x14ac:dyDescent="0.15">
      <c r="A265" s="51" t="s">
        <v>717</v>
      </c>
      <c r="B265" s="52" t="s">
        <v>966</v>
      </c>
      <c r="C265" s="53" t="s">
        <v>718</v>
      </c>
      <c r="D265" s="53" t="s">
        <v>122</v>
      </c>
      <c r="E265" s="53" t="s">
        <v>136</v>
      </c>
      <c r="F265" s="53" t="s">
        <v>117</v>
      </c>
      <c r="G265" s="53" t="s">
        <v>718</v>
      </c>
      <c r="H265" s="53" t="s">
        <v>51</v>
      </c>
      <c r="I265" s="53" t="s">
        <v>718</v>
      </c>
      <c r="J265" s="53" t="s">
        <v>65</v>
      </c>
      <c r="K265" s="53" t="s">
        <v>137</v>
      </c>
      <c r="L265" s="53" t="s">
        <v>199</v>
      </c>
      <c r="M265" s="53" t="s">
        <v>202</v>
      </c>
      <c r="N265" s="117">
        <v>1</v>
      </c>
      <c r="O265" s="118" t="s">
        <v>195</v>
      </c>
      <c r="P265" s="220">
        <f t="shared" si="78"/>
        <v>44</v>
      </c>
      <c r="Q265" s="221">
        <f t="shared" si="79"/>
        <v>17</v>
      </c>
      <c r="R265" s="222">
        <f t="shared" si="80"/>
        <v>16</v>
      </c>
      <c r="S265" s="119">
        <v>12</v>
      </c>
      <c r="T265" s="220">
        <f t="shared" si="81"/>
        <v>0</v>
      </c>
      <c r="U265" s="117">
        <v>0</v>
      </c>
      <c r="V265" s="117">
        <v>0</v>
      </c>
      <c r="W265" s="117">
        <v>0</v>
      </c>
      <c r="X265" s="118">
        <v>0</v>
      </c>
      <c r="Y265" s="220">
        <f t="shared" si="82"/>
        <v>0</v>
      </c>
      <c r="Z265" s="117">
        <v>0</v>
      </c>
      <c r="AA265" s="117">
        <v>0</v>
      </c>
      <c r="AB265" s="117">
        <v>0</v>
      </c>
      <c r="AC265" s="117">
        <v>0</v>
      </c>
      <c r="AD265" s="117">
        <v>0</v>
      </c>
      <c r="AE265" s="117">
        <v>0</v>
      </c>
      <c r="AF265" s="117">
        <v>0</v>
      </c>
      <c r="AG265" s="117">
        <v>0</v>
      </c>
      <c r="AH265" s="117">
        <v>0</v>
      </c>
      <c r="AI265" s="117">
        <v>0</v>
      </c>
      <c r="AJ265" s="117">
        <v>0</v>
      </c>
      <c r="AK265" s="117">
        <v>0</v>
      </c>
      <c r="AL265" s="117">
        <v>0</v>
      </c>
      <c r="AM265" s="117">
        <v>0</v>
      </c>
      <c r="AN265" s="117">
        <v>0</v>
      </c>
      <c r="AO265" s="117">
        <v>0</v>
      </c>
      <c r="AP265" s="117">
        <v>0</v>
      </c>
      <c r="AQ265" s="117">
        <v>0</v>
      </c>
      <c r="AR265" s="117">
        <v>0</v>
      </c>
      <c r="AS265" s="117">
        <v>0</v>
      </c>
      <c r="AT265" s="117">
        <v>0</v>
      </c>
      <c r="AU265" s="117">
        <v>0</v>
      </c>
      <c r="AV265" s="117">
        <v>0</v>
      </c>
      <c r="AW265" s="117">
        <v>0</v>
      </c>
      <c r="AX265" s="117">
        <v>0</v>
      </c>
      <c r="AY265" s="117">
        <v>0</v>
      </c>
      <c r="AZ265" s="117">
        <v>0</v>
      </c>
      <c r="BA265" s="117">
        <v>0</v>
      </c>
      <c r="BB265" s="117">
        <v>0</v>
      </c>
      <c r="BC265" s="269">
        <v>1</v>
      </c>
      <c r="BD265" s="270">
        <v>3</v>
      </c>
      <c r="BE265" s="117">
        <v>3</v>
      </c>
      <c r="BF265" s="117">
        <v>0</v>
      </c>
      <c r="BG265" s="117">
        <v>0</v>
      </c>
      <c r="BH265" s="118">
        <v>0</v>
      </c>
      <c r="BI265" s="270">
        <v>1</v>
      </c>
      <c r="BJ265" s="117">
        <v>1</v>
      </c>
      <c r="BK265" s="117">
        <v>0</v>
      </c>
      <c r="BL265" s="117">
        <v>0</v>
      </c>
      <c r="BM265" s="117">
        <v>0</v>
      </c>
      <c r="BN265" s="118">
        <v>0</v>
      </c>
      <c r="BO265" s="220">
        <f t="shared" si="83"/>
        <v>22</v>
      </c>
      <c r="BP265" s="270">
        <v>21</v>
      </c>
      <c r="BQ265" s="117">
        <v>5</v>
      </c>
      <c r="BR265" s="117">
        <v>0</v>
      </c>
      <c r="BS265" s="117">
        <v>4</v>
      </c>
      <c r="BT265" s="118">
        <v>12</v>
      </c>
      <c r="BU265" s="269">
        <v>1</v>
      </c>
      <c r="BV265" s="117">
        <v>1</v>
      </c>
      <c r="BW265" s="117">
        <v>0</v>
      </c>
      <c r="BX265" s="118">
        <v>0</v>
      </c>
      <c r="BY265" s="270">
        <v>2</v>
      </c>
      <c r="BZ265" s="117">
        <v>1</v>
      </c>
      <c r="CA265" s="117">
        <v>0</v>
      </c>
      <c r="CB265" s="117">
        <v>0</v>
      </c>
      <c r="CC265" s="117">
        <v>0</v>
      </c>
      <c r="CD265" s="117">
        <v>1</v>
      </c>
      <c r="CE265" s="117">
        <v>0</v>
      </c>
      <c r="CF265" s="117">
        <v>0</v>
      </c>
      <c r="CG265" s="118">
        <v>0</v>
      </c>
      <c r="CH265" s="270">
        <v>2</v>
      </c>
      <c r="CI265" s="117">
        <v>0</v>
      </c>
      <c r="CJ265" s="117">
        <v>0</v>
      </c>
      <c r="CK265" s="117">
        <v>0</v>
      </c>
      <c r="CL265" s="117">
        <v>0</v>
      </c>
      <c r="CM265" s="117">
        <v>0</v>
      </c>
      <c r="CN265" s="117">
        <v>0</v>
      </c>
      <c r="CO265" s="117">
        <v>0</v>
      </c>
      <c r="CP265" s="117">
        <v>0</v>
      </c>
      <c r="CQ265" s="117">
        <v>0</v>
      </c>
      <c r="CR265" s="117">
        <v>0</v>
      </c>
      <c r="CS265" s="117">
        <v>2</v>
      </c>
      <c r="CT265" s="117">
        <v>0</v>
      </c>
      <c r="CU265" s="117">
        <v>0</v>
      </c>
      <c r="CV265" s="117">
        <v>0</v>
      </c>
      <c r="CW265" s="117">
        <v>0</v>
      </c>
      <c r="CX265" s="117">
        <v>0</v>
      </c>
      <c r="CY265" s="118">
        <v>0</v>
      </c>
      <c r="CZ265" s="270">
        <v>1</v>
      </c>
      <c r="DA265" s="117">
        <v>1</v>
      </c>
      <c r="DB265" s="117">
        <v>0</v>
      </c>
      <c r="DC265" s="117">
        <v>0</v>
      </c>
      <c r="DD265" s="117">
        <v>0</v>
      </c>
      <c r="DE265" s="118">
        <v>0</v>
      </c>
    </row>
    <row r="266" spans="1:263" s="61" customFormat="1" ht="10.5" customHeight="1" x14ac:dyDescent="0.15">
      <c r="A266" s="51" t="s">
        <v>720</v>
      </c>
      <c r="B266" s="52" t="s">
        <v>966</v>
      </c>
      <c r="C266" s="53" t="s">
        <v>721</v>
      </c>
      <c r="D266" s="53" t="s">
        <v>122</v>
      </c>
      <c r="E266" s="53" t="s">
        <v>136</v>
      </c>
      <c r="F266" s="53" t="s">
        <v>117</v>
      </c>
      <c r="G266" s="53" t="s">
        <v>718</v>
      </c>
      <c r="H266" s="53" t="s">
        <v>121</v>
      </c>
      <c r="I266" s="53" t="s">
        <v>722</v>
      </c>
      <c r="J266" s="53" t="s">
        <v>65</v>
      </c>
      <c r="K266" s="53" t="s">
        <v>137</v>
      </c>
      <c r="L266" s="53" t="s">
        <v>199</v>
      </c>
      <c r="M266" s="53" t="s">
        <v>208</v>
      </c>
      <c r="N266" s="117">
        <v>1</v>
      </c>
      <c r="O266" s="118" t="s">
        <v>195</v>
      </c>
      <c r="P266" s="220">
        <f t="shared" ref="P266:P300" si="102">SUM(Q266,BO266,BY266,CH266,CZ266)</f>
        <v>3</v>
      </c>
      <c r="Q266" s="221">
        <f t="shared" ref="Q266:Q300" si="103">SUM(R266,BI266)</f>
        <v>1</v>
      </c>
      <c r="R266" s="222">
        <f t="shared" ref="R266:R300" si="104">SUM(S266,T266,Y266,BC266,BD266)</f>
        <v>1</v>
      </c>
      <c r="S266" s="119">
        <v>0</v>
      </c>
      <c r="T266" s="220">
        <f t="shared" ref="T266:T300" si="105">SUM(U266:X266)</f>
        <v>0</v>
      </c>
      <c r="U266" s="117">
        <v>0</v>
      </c>
      <c r="V266" s="117">
        <v>0</v>
      </c>
      <c r="W266" s="117">
        <v>0</v>
      </c>
      <c r="X266" s="118">
        <v>0</v>
      </c>
      <c r="Y266" s="220">
        <f t="shared" ref="Y266:Y300" si="106">SUM(Z266:BB266)</f>
        <v>0</v>
      </c>
      <c r="Z266" s="117">
        <v>0</v>
      </c>
      <c r="AA266" s="117">
        <v>0</v>
      </c>
      <c r="AB266" s="117">
        <v>0</v>
      </c>
      <c r="AC266" s="117">
        <v>0</v>
      </c>
      <c r="AD266" s="117">
        <v>0</v>
      </c>
      <c r="AE266" s="117">
        <v>0</v>
      </c>
      <c r="AF266" s="117">
        <v>0</v>
      </c>
      <c r="AG266" s="117">
        <v>0</v>
      </c>
      <c r="AH266" s="117">
        <v>0</v>
      </c>
      <c r="AI266" s="117">
        <v>0</v>
      </c>
      <c r="AJ266" s="117">
        <v>0</v>
      </c>
      <c r="AK266" s="117">
        <v>0</v>
      </c>
      <c r="AL266" s="117">
        <v>0</v>
      </c>
      <c r="AM266" s="117">
        <v>0</v>
      </c>
      <c r="AN266" s="117">
        <v>0</v>
      </c>
      <c r="AO266" s="117">
        <v>0</v>
      </c>
      <c r="AP266" s="117">
        <v>0</v>
      </c>
      <c r="AQ266" s="117">
        <v>0</v>
      </c>
      <c r="AR266" s="117">
        <v>0</v>
      </c>
      <c r="AS266" s="117">
        <v>0</v>
      </c>
      <c r="AT266" s="117">
        <v>0</v>
      </c>
      <c r="AU266" s="117">
        <v>0</v>
      </c>
      <c r="AV266" s="117">
        <v>0</v>
      </c>
      <c r="AW266" s="117">
        <v>0</v>
      </c>
      <c r="AX266" s="117">
        <v>0</v>
      </c>
      <c r="AY266" s="117">
        <v>0</v>
      </c>
      <c r="AZ266" s="117">
        <v>0</v>
      </c>
      <c r="BA266" s="117">
        <v>0</v>
      </c>
      <c r="BB266" s="117">
        <v>0</v>
      </c>
      <c r="BC266" s="269">
        <v>0</v>
      </c>
      <c r="BD266" s="270">
        <v>1</v>
      </c>
      <c r="BE266" s="117">
        <v>1</v>
      </c>
      <c r="BF266" s="117">
        <v>0</v>
      </c>
      <c r="BG266" s="117">
        <v>0</v>
      </c>
      <c r="BH266" s="118">
        <v>0</v>
      </c>
      <c r="BI266" s="270">
        <v>0</v>
      </c>
      <c r="BJ266" s="117">
        <v>0</v>
      </c>
      <c r="BK266" s="117">
        <v>0</v>
      </c>
      <c r="BL266" s="117">
        <v>0</v>
      </c>
      <c r="BM266" s="117">
        <v>0</v>
      </c>
      <c r="BN266" s="118">
        <v>0</v>
      </c>
      <c r="BO266" s="220">
        <f t="shared" ref="BO266:BO300" si="107">SUM(BP266,BU266)</f>
        <v>2</v>
      </c>
      <c r="BP266" s="270">
        <v>2</v>
      </c>
      <c r="BQ266" s="117">
        <v>0</v>
      </c>
      <c r="BR266" s="117">
        <v>0</v>
      </c>
      <c r="BS266" s="117">
        <v>1</v>
      </c>
      <c r="BT266" s="118">
        <v>1</v>
      </c>
      <c r="BU266" s="269">
        <v>0</v>
      </c>
      <c r="BV266" s="117">
        <v>0</v>
      </c>
      <c r="BW266" s="117">
        <v>0</v>
      </c>
      <c r="BX266" s="118">
        <v>0</v>
      </c>
      <c r="BY266" s="270">
        <v>0</v>
      </c>
      <c r="BZ266" s="117">
        <v>0</v>
      </c>
      <c r="CA266" s="117">
        <v>0</v>
      </c>
      <c r="CB266" s="117">
        <v>0</v>
      </c>
      <c r="CC266" s="117">
        <v>0</v>
      </c>
      <c r="CD266" s="117">
        <v>0</v>
      </c>
      <c r="CE266" s="117">
        <v>0</v>
      </c>
      <c r="CF266" s="117">
        <v>0</v>
      </c>
      <c r="CG266" s="118">
        <v>0</v>
      </c>
      <c r="CH266" s="270">
        <v>0</v>
      </c>
      <c r="CI266" s="117">
        <v>0</v>
      </c>
      <c r="CJ266" s="117">
        <v>0</v>
      </c>
      <c r="CK266" s="117">
        <v>0</v>
      </c>
      <c r="CL266" s="117">
        <v>0</v>
      </c>
      <c r="CM266" s="117">
        <v>0</v>
      </c>
      <c r="CN266" s="117">
        <v>0</v>
      </c>
      <c r="CO266" s="117">
        <v>0</v>
      </c>
      <c r="CP266" s="117">
        <v>0</v>
      </c>
      <c r="CQ266" s="117">
        <v>0</v>
      </c>
      <c r="CR266" s="117">
        <v>0</v>
      </c>
      <c r="CS266" s="117">
        <v>0</v>
      </c>
      <c r="CT266" s="117">
        <v>0</v>
      </c>
      <c r="CU266" s="117">
        <v>0</v>
      </c>
      <c r="CV266" s="117">
        <v>0</v>
      </c>
      <c r="CW266" s="117">
        <v>0</v>
      </c>
      <c r="CX266" s="117">
        <v>0</v>
      </c>
      <c r="CY266" s="118">
        <v>0</v>
      </c>
      <c r="CZ266" s="270">
        <v>0</v>
      </c>
      <c r="DA266" s="117">
        <v>0</v>
      </c>
      <c r="DB266" s="117">
        <v>0</v>
      </c>
      <c r="DC266" s="117">
        <v>0</v>
      </c>
      <c r="DD266" s="117">
        <v>0</v>
      </c>
      <c r="DE266" s="118">
        <v>0</v>
      </c>
    </row>
    <row r="267" spans="1:263" s="61" customFormat="1" ht="10.5" customHeight="1" x14ac:dyDescent="0.15">
      <c r="A267" s="51" t="s">
        <v>724</v>
      </c>
      <c r="B267" s="52" t="s">
        <v>966</v>
      </c>
      <c r="C267" s="53" t="s">
        <v>1287</v>
      </c>
      <c r="D267" s="53" t="s">
        <v>122</v>
      </c>
      <c r="E267" s="53" t="s">
        <v>136</v>
      </c>
      <c r="F267" s="53" t="s">
        <v>117</v>
      </c>
      <c r="G267" s="53" t="s">
        <v>718</v>
      </c>
      <c r="H267" s="53" t="s">
        <v>130</v>
      </c>
      <c r="I267" s="53" t="s">
        <v>725</v>
      </c>
      <c r="J267" s="53" t="s">
        <v>65</v>
      </c>
      <c r="K267" s="53" t="s">
        <v>137</v>
      </c>
      <c r="L267" s="53" t="s">
        <v>199</v>
      </c>
      <c r="M267" s="53" t="s">
        <v>206</v>
      </c>
      <c r="N267" s="117">
        <v>1</v>
      </c>
      <c r="O267" s="118" t="s">
        <v>195</v>
      </c>
      <c r="P267" s="220">
        <f t="shared" si="102"/>
        <v>5</v>
      </c>
      <c r="Q267" s="221">
        <f t="shared" si="103"/>
        <v>2</v>
      </c>
      <c r="R267" s="222">
        <f t="shared" si="104"/>
        <v>2</v>
      </c>
      <c r="S267" s="119">
        <v>0</v>
      </c>
      <c r="T267" s="220">
        <f t="shared" si="105"/>
        <v>0</v>
      </c>
      <c r="U267" s="117">
        <v>0</v>
      </c>
      <c r="V267" s="117">
        <v>0</v>
      </c>
      <c r="W267" s="117">
        <v>0</v>
      </c>
      <c r="X267" s="118">
        <v>0</v>
      </c>
      <c r="Y267" s="220">
        <f t="shared" si="106"/>
        <v>0</v>
      </c>
      <c r="Z267" s="117">
        <v>0</v>
      </c>
      <c r="AA267" s="117">
        <v>0</v>
      </c>
      <c r="AB267" s="117">
        <v>0</v>
      </c>
      <c r="AC267" s="117">
        <v>0</v>
      </c>
      <c r="AD267" s="117">
        <v>0</v>
      </c>
      <c r="AE267" s="117">
        <v>0</v>
      </c>
      <c r="AF267" s="117">
        <v>0</v>
      </c>
      <c r="AG267" s="117">
        <v>0</v>
      </c>
      <c r="AH267" s="117">
        <v>0</v>
      </c>
      <c r="AI267" s="117">
        <v>0</v>
      </c>
      <c r="AJ267" s="117">
        <v>0</v>
      </c>
      <c r="AK267" s="117">
        <v>0</v>
      </c>
      <c r="AL267" s="117">
        <v>0</v>
      </c>
      <c r="AM267" s="117">
        <v>0</v>
      </c>
      <c r="AN267" s="117">
        <v>0</v>
      </c>
      <c r="AO267" s="117">
        <v>0</v>
      </c>
      <c r="AP267" s="117">
        <v>0</v>
      </c>
      <c r="AQ267" s="117">
        <v>0</v>
      </c>
      <c r="AR267" s="117">
        <v>0</v>
      </c>
      <c r="AS267" s="117">
        <v>0</v>
      </c>
      <c r="AT267" s="117">
        <v>0</v>
      </c>
      <c r="AU267" s="117">
        <v>0</v>
      </c>
      <c r="AV267" s="117">
        <v>0</v>
      </c>
      <c r="AW267" s="117">
        <v>0</v>
      </c>
      <c r="AX267" s="117">
        <v>0</v>
      </c>
      <c r="AY267" s="117">
        <v>0</v>
      </c>
      <c r="AZ267" s="117">
        <v>0</v>
      </c>
      <c r="BA267" s="117">
        <v>0</v>
      </c>
      <c r="BB267" s="117">
        <v>0</v>
      </c>
      <c r="BC267" s="269">
        <v>0</v>
      </c>
      <c r="BD267" s="270">
        <v>2</v>
      </c>
      <c r="BE267" s="117">
        <v>2</v>
      </c>
      <c r="BF267" s="117">
        <v>0</v>
      </c>
      <c r="BG267" s="117">
        <v>0</v>
      </c>
      <c r="BH267" s="118">
        <v>0</v>
      </c>
      <c r="BI267" s="270">
        <v>0</v>
      </c>
      <c r="BJ267" s="117">
        <v>0</v>
      </c>
      <c r="BK267" s="117">
        <v>0</v>
      </c>
      <c r="BL267" s="117">
        <v>0</v>
      </c>
      <c r="BM267" s="117">
        <v>0</v>
      </c>
      <c r="BN267" s="118">
        <v>0</v>
      </c>
      <c r="BO267" s="220">
        <f t="shared" si="107"/>
        <v>3</v>
      </c>
      <c r="BP267" s="270">
        <v>3</v>
      </c>
      <c r="BQ267" s="117">
        <v>1</v>
      </c>
      <c r="BR267" s="117">
        <v>0</v>
      </c>
      <c r="BS267" s="117">
        <v>2</v>
      </c>
      <c r="BT267" s="118">
        <v>0</v>
      </c>
      <c r="BU267" s="269">
        <v>0</v>
      </c>
      <c r="BV267" s="117">
        <v>0</v>
      </c>
      <c r="BW267" s="117">
        <v>0</v>
      </c>
      <c r="BX267" s="118">
        <v>0</v>
      </c>
      <c r="BY267" s="270">
        <v>0</v>
      </c>
      <c r="BZ267" s="117">
        <v>0</v>
      </c>
      <c r="CA267" s="117">
        <v>0</v>
      </c>
      <c r="CB267" s="117">
        <v>0</v>
      </c>
      <c r="CC267" s="117">
        <v>0</v>
      </c>
      <c r="CD267" s="117">
        <v>0</v>
      </c>
      <c r="CE267" s="117">
        <v>0</v>
      </c>
      <c r="CF267" s="117">
        <v>0</v>
      </c>
      <c r="CG267" s="118">
        <v>0</v>
      </c>
      <c r="CH267" s="270">
        <v>0</v>
      </c>
      <c r="CI267" s="117">
        <v>0</v>
      </c>
      <c r="CJ267" s="117">
        <v>0</v>
      </c>
      <c r="CK267" s="117">
        <v>0</v>
      </c>
      <c r="CL267" s="117">
        <v>0</v>
      </c>
      <c r="CM267" s="117">
        <v>0</v>
      </c>
      <c r="CN267" s="117">
        <v>0</v>
      </c>
      <c r="CO267" s="117">
        <v>0</v>
      </c>
      <c r="CP267" s="117">
        <v>0</v>
      </c>
      <c r="CQ267" s="117">
        <v>0</v>
      </c>
      <c r="CR267" s="117">
        <v>0</v>
      </c>
      <c r="CS267" s="117">
        <v>0</v>
      </c>
      <c r="CT267" s="117">
        <v>0</v>
      </c>
      <c r="CU267" s="117">
        <v>0</v>
      </c>
      <c r="CV267" s="117">
        <v>0</v>
      </c>
      <c r="CW267" s="117">
        <v>0</v>
      </c>
      <c r="CX267" s="117">
        <v>0</v>
      </c>
      <c r="CY267" s="118">
        <v>0</v>
      </c>
      <c r="CZ267" s="270">
        <v>0</v>
      </c>
      <c r="DA267" s="117">
        <v>0</v>
      </c>
      <c r="DB267" s="117">
        <v>0</v>
      </c>
      <c r="DC267" s="117">
        <v>0</v>
      </c>
      <c r="DD267" s="117">
        <v>0</v>
      </c>
      <c r="DE267" s="118">
        <v>0</v>
      </c>
    </row>
    <row r="268" spans="1:263" s="61" customFormat="1" ht="10.5" customHeight="1" x14ac:dyDescent="0.15">
      <c r="A268" s="51" t="s">
        <v>726</v>
      </c>
      <c r="B268" s="52" t="s">
        <v>966</v>
      </c>
      <c r="C268" s="53" t="s">
        <v>1288</v>
      </c>
      <c r="D268" s="53" t="s">
        <v>122</v>
      </c>
      <c r="E268" s="53" t="s">
        <v>136</v>
      </c>
      <c r="F268" s="53" t="s">
        <v>117</v>
      </c>
      <c r="G268" s="53" t="s">
        <v>718</v>
      </c>
      <c r="H268" s="53" t="s">
        <v>191</v>
      </c>
      <c r="I268" s="53" t="s">
        <v>727</v>
      </c>
      <c r="J268" s="53" t="s">
        <v>65</v>
      </c>
      <c r="K268" s="53" t="s">
        <v>137</v>
      </c>
      <c r="L268" s="53" t="s">
        <v>199</v>
      </c>
      <c r="M268" s="53" t="s">
        <v>206</v>
      </c>
      <c r="N268" s="117">
        <v>1</v>
      </c>
      <c r="O268" s="118" t="s">
        <v>195</v>
      </c>
      <c r="P268" s="220">
        <f t="shared" si="102"/>
        <v>4</v>
      </c>
      <c r="Q268" s="221">
        <f t="shared" si="103"/>
        <v>2</v>
      </c>
      <c r="R268" s="222">
        <f t="shared" si="104"/>
        <v>2</v>
      </c>
      <c r="S268" s="119">
        <v>1</v>
      </c>
      <c r="T268" s="220">
        <f t="shared" si="105"/>
        <v>0</v>
      </c>
      <c r="U268" s="117">
        <v>0</v>
      </c>
      <c r="V268" s="117">
        <v>0</v>
      </c>
      <c r="W268" s="117">
        <v>0</v>
      </c>
      <c r="X268" s="118">
        <v>0</v>
      </c>
      <c r="Y268" s="220">
        <f t="shared" si="106"/>
        <v>0</v>
      </c>
      <c r="Z268" s="117">
        <v>0</v>
      </c>
      <c r="AA268" s="117">
        <v>0</v>
      </c>
      <c r="AB268" s="117">
        <v>0</v>
      </c>
      <c r="AC268" s="117">
        <v>0</v>
      </c>
      <c r="AD268" s="117">
        <v>0</v>
      </c>
      <c r="AE268" s="117">
        <v>0</v>
      </c>
      <c r="AF268" s="117">
        <v>0</v>
      </c>
      <c r="AG268" s="117">
        <v>0</v>
      </c>
      <c r="AH268" s="117">
        <v>0</v>
      </c>
      <c r="AI268" s="117">
        <v>0</v>
      </c>
      <c r="AJ268" s="117">
        <v>0</v>
      </c>
      <c r="AK268" s="117">
        <v>0</v>
      </c>
      <c r="AL268" s="117">
        <v>0</v>
      </c>
      <c r="AM268" s="117">
        <v>0</v>
      </c>
      <c r="AN268" s="117">
        <v>0</v>
      </c>
      <c r="AO268" s="117">
        <v>0</v>
      </c>
      <c r="AP268" s="117">
        <v>0</v>
      </c>
      <c r="AQ268" s="117">
        <v>0</v>
      </c>
      <c r="AR268" s="117">
        <v>0</v>
      </c>
      <c r="AS268" s="117">
        <v>0</v>
      </c>
      <c r="AT268" s="117">
        <v>0</v>
      </c>
      <c r="AU268" s="117">
        <v>0</v>
      </c>
      <c r="AV268" s="117">
        <v>0</v>
      </c>
      <c r="AW268" s="117">
        <v>0</v>
      </c>
      <c r="AX268" s="117">
        <v>0</v>
      </c>
      <c r="AY268" s="117">
        <v>0</v>
      </c>
      <c r="AZ268" s="117">
        <v>0</v>
      </c>
      <c r="BA268" s="117">
        <v>0</v>
      </c>
      <c r="BB268" s="117">
        <v>0</v>
      </c>
      <c r="BC268" s="269">
        <v>1</v>
      </c>
      <c r="BD268" s="270">
        <v>0</v>
      </c>
      <c r="BE268" s="117">
        <v>0</v>
      </c>
      <c r="BF268" s="117">
        <v>0</v>
      </c>
      <c r="BG268" s="117">
        <v>0</v>
      </c>
      <c r="BH268" s="118">
        <v>0</v>
      </c>
      <c r="BI268" s="270">
        <v>0</v>
      </c>
      <c r="BJ268" s="117">
        <v>0</v>
      </c>
      <c r="BK268" s="117">
        <v>0</v>
      </c>
      <c r="BL268" s="117">
        <v>0</v>
      </c>
      <c r="BM268" s="117">
        <v>0</v>
      </c>
      <c r="BN268" s="118">
        <v>0</v>
      </c>
      <c r="BO268" s="220">
        <f t="shared" si="107"/>
        <v>2</v>
      </c>
      <c r="BP268" s="270">
        <v>2</v>
      </c>
      <c r="BQ268" s="117">
        <v>0</v>
      </c>
      <c r="BR268" s="117">
        <v>0</v>
      </c>
      <c r="BS268" s="117">
        <v>1</v>
      </c>
      <c r="BT268" s="118">
        <v>1</v>
      </c>
      <c r="BU268" s="269">
        <v>0</v>
      </c>
      <c r="BV268" s="117">
        <v>0</v>
      </c>
      <c r="BW268" s="117">
        <v>0</v>
      </c>
      <c r="BX268" s="118">
        <v>0</v>
      </c>
      <c r="BY268" s="270">
        <v>0</v>
      </c>
      <c r="BZ268" s="117">
        <v>0</v>
      </c>
      <c r="CA268" s="117">
        <v>0</v>
      </c>
      <c r="CB268" s="117">
        <v>0</v>
      </c>
      <c r="CC268" s="117">
        <v>0</v>
      </c>
      <c r="CD268" s="117">
        <v>0</v>
      </c>
      <c r="CE268" s="117">
        <v>0</v>
      </c>
      <c r="CF268" s="117">
        <v>0</v>
      </c>
      <c r="CG268" s="118">
        <v>0</v>
      </c>
      <c r="CH268" s="270">
        <v>0</v>
      </c>
      <c r="CI268" s="117">
        <v>0</v>
      </c>
      <c r="CJ268" s="117">
        <v>0</v>
      </c>
      <c r="CK268" s="117">
        <v>0</v>
      </c>
      <c r="CL268" s="117">
        <v>0</v>
      </c>
      <c r="CM268" s="117">
        <v>0</v>
      </c>
      <c r="CN268" s="117">
        <v>0</v>
      </c>
      <c r="CO268" s="117">
        <v>0</v>
      </c>
      <c r="CP268" s="117">
        <v>0</v>
      </c>
      <c r="CQ268" s="117">
        <v>0</v>
      </c>
      <c r="CR268" s="117">
        <v>0</v>
      </c>
      <c r="CS268" s="117">
        <v>0</v>
      </c>
      <c r="CT268" s="117">
        <v>0</v>
      </c>
      <c r="CU268" s="117">
        <v>0</v>
      </c>
      <c r="CV268" s="117">
        <v>0</v>
      </c>
      <c r="CW268" s="117">
        <v>0</v>
      </c>
      <c r="CX268" s="117">
        <v>0</v>
      </c>
      <c r="CY268" s="118">
        <v>0</v>
      </c>
      <c r="CZ268" s="270">
        <v>0</v>
      </c>
      <c r="DA268" s="117">
        <v>0</v>
      </c>
      <c r="DB268" s="117">
        <v>0</v>
      </c>
      <c r="DC268" s="117">
        <v>0</v>
      </c>
      <c r="DD268" s="117">
        <v>0</v>
      </c>
      <c r="DE268" s="118">
        <v>0</v>
      </c>
    </row>
    <row r="269" spans="1:263" s="61" customFormat="1" ht="10.5" customHeight="1" x14ac:dyDescent="0.15">
      <c r="A269" s="51" t="s">
        <v>728</v>
      </c>
      <c r="B269" s="52" t="s">
        <v>966</v>
      </c>
      <c r="C269" s="53" t="s">
        <v>729</v>
      </c>
      <c r="D269" s="53" t="s">
        <v>122</v>
      </c>
      <c r="E269" s="53" t="s">
        <v>136</v>
      </c>
      <c r="F269" s="53" t="s">
        <v>117</v>
      </c>
      <c r="G269" s="53" t="s">
        <v>718</v>
      </c>
      <c r="H269" s="53" t="s">
        <v>216</v>
      </c>
      <c r="I269" s="53" t="s">
        <v>729</v>
      </c>
      <c r="J269" s="53" t="s">
        <v>65</v>
      </c>
      <c r="K269" s="53" t="s">
        <v>137</v>
      </c>
      <c r="L269" s="53" t="s">
        <v>199</v>
      </c>
      <c r="M269" s="53" t="s">
        <v>206</v>
      </c>
      <c r="N269" s="117">
        <v>1</v>
      </c>
      <c r="O269" s="118" t="s">
        <v>195</v>
      </c>
      <c r="P269" s="220">
        <f t="shared" si="102"/>
        <v>3</v>
      </c>
      <c r="Q269" s="221">
        <f t="shared" si="103"/>
        <v>1</v>
      </c>
      <c r="R269" s="222">
        <f t="shared" si="104"/>
        <v>1</v>
      </c>
      <c r="S269" s="119">
        <v>1</v>
      </c>
      <c r="T269" s="220">
        <f t="shared" si="105"/>
        <v>0</v>
      </c>
      <c r="U269" s="117">
        <v>0</v>
      </c>
      <c r="V269" s="117">
        <v>0</v>
      </c>
      <c r="W269" s="117">
        <v>0</v>
      </c>
      <c r="X269" s="118">
        <v>0</v>
      </c>
      <c r="Y269" s="220">
        <f t="shared" si="106"/>
        <v>0</v>
      </c>
      <c r="Z269" s="117">
        <v>0</v>
      </c>
      <c r="AA269" s="117">
        <v>0</v>
      </c>
      <c r="AB269" s="117">
        <v>0</v>
      </c>
      <c r="AC269" s="117">
        <v>0</v>
      </c>
      <c r="AD269" s="117">
        <v>0</v>
      </c>
      <c r="AE269" s="117">
        <v>0</v>
      </c>
      <c r="AF269" s="117">
        <v>0</v>
      </c>
      <c r="AG269" s="117">
        <v>0</v>
      </c>
      <c r="AH269" s="117">
        <v>0</v>
      </c>
      <c r="AI269" s="117">
        <v>0</v>
      </c>
      <c r="AJ269" s="117">
        <v>0</v>
      </c>
      <c r="AK269" s="117">
        <v>0</v>
      </c>
      <c r="AL269" s="117">
        <v>0</v>
      </c>
      <c r="AM269" s="117">
        <v>0</v>
      </c>
      <c r="AN269" s="117">
        <v>0</v>
      </c>
      <c r="AO269" s="117">
        <v>0</v>
      </c>
      <c r="AP269" s="117">
        <v>0</v>
      </c>
      <c r="AQ269" s="117">
        <v>0</v>
      </c>
      <c r="AR269" s="117">
        <v>0</v>
      </c>
      <c r="AS269" s="117">
        <v>0</v>
      </c>
      <c r="AT269" s="117">
        <v>0</v>
      </c>
      <c r="AU269" s="117">
        <v>0</v>
      </c>
      <c r="AV269" s="117">
        <v>0</v>
      </c>
      <c r="AW269" s="117">
        <v>0</v>
      </c>
      <c r="AX269" s="117">
        <v>0</v>
      </c>
      <c r="AY269" s="117">
        <v>0</v>
      </c>
      <c r="AZ269" s="117">
        <v>0</v>
      </c>
      <c r="BA269" s="117">
        <v>0</v>
      </c>
      <c r="BB269" s="117">
        <v>0</v>
      </c>
      <c r="BC269" s="269">
        <v>0</v>
      </c>
      <c r="BD269" s="270">
        <v>0</v>
      </c>
      <c r="BE269" s="117">
        <v>0</v>
      </c>
      <c r="BF269" s="117">
        <v>0</v>
      </c>
      <c r="BG269" s="117">
        <v>0</v>
      </c>
      <c r="BH269" s="118">
        <v>0</v>
      </c>
      <c r="BI269" s="270">
        <v>0</v>
      </c>
      <c r="BJ269" s="117">
        <v>0</v>
      </c>
      <c r="BK269" s="117">
        <v>0</v>
      </c>
      <c r="BL269" s="117">
        <v>0</v>
      </c>
      <c r="BM269" s="117">
        <v>0</v>
      </c>
      <c r="BN269" s="118">
        <v>0</v>
      </c>
      <c r="BO269" s="220">
        <f t="shared" si="107"/>
        <v>2</v>
      </c>
      <c r="BP269" s="270">
        <v>2</v>
      </c>
      <c r="BQ269" s="117">
        <v>1</v>
      </c>
      <c r="BR269" s="117">
        <v>0</v>
      </c>
      <c r="BS269" s="117">
        <v>1</v>
      </c>
      <c r="BT269" s="118">
        <v>0</v>
      </c>
      <c r="BU269" s="269">
        <v>0</v>
      </c>
      <c r="BV269" s="117">
        <v>0</v>
      </c>
      <c r="BW269" s="117">
        <v>0</v>
      </c>
      <c r="BX269" s="118">
        <v>0</v>
      </c>
      <c r="BY269" s="270">
        <v>0</v>
      </c>
      <c r="BZ269" s="117">
        <v>0</v>
      </c>
      <c r="CA269" s="117">
        <v>0</v>
      </c>
      <c r="CB269" s="117">
        <v>0</v>
      </c>
      <c r="CC269" s="117">
        <v>0</v>
      </c>
      <c r="CD269" s="117">
        <v>0</v>
      </c>
      <c r="CE269" s="117">
        <v>0</v>
      </c>
      <c r="CF269" s="117">
        <v>0</v>
      </c>
      <c r="CG269" s="118">
        <v>0</v>
      </c>
      <c r="CH269" s="270">
        <v>0</v>
      </c>
      <c r="CI269" s="117">
        <v>0</v>
      </c>
      <c r="CJ269" s="117">
        <v>0</v>
      </c>
      <c r="CK269" s="117">
        <v>0</v>
      </c>
      <c r="CL269" s="117">
        <v>0</v>
      </c>
      <c r="CM269" s="117">
        <v>0</v>
      </c>
      <c r="CN269" s="117">
        <v>0</v>
      </c>
      <c r="CO269" s="117">
        <v>0</v>
      </c>
      <c r="CP269" s="117">
        <v>0</v>
      </c>
      <c r="CQ269" s="117">
        <v>0</v>
      </c>
      <c r="CR269" s="117">
        <v>0</v>
      </c>
      <c r="CS269" s="117">
        <v>0</v>
      </c>
      <c r="CT269" s="117">
        <v>0</v>
      </c>
      <c r="CU269" s="117">
        <v>0</v>
      </c>
      <c r="CV269" s="117">
        <v>0</v>
      </c>
      <c r="CW269" s="117">
        <v>0</v>
      </c>
      <c r="CX269" s="117">
        <v>0</v>
      </c>
      <c r="CY269" s="118">
        <v>0</v>
      </c>
      <c r="CZ269" s="270">
        <v>0</v>
      </c>
      <c r="DA269" s="117">
        <v>0</v>
      </c>
      <c r="DB269" s="117">
        <v>0</v>
      </c>
      <c r="DC269" s="117">
        <v>0</v>
      </c>
      <c r="DD269" s="117">
        <v>0</v>
      </c>
      <c r="DE269" s="118">
        <v>0</v>
      </c>
    </row>
    <row r="270" spans="1:263" s="61" customFormat="1" ht="10.5" customHeight="1" x14ac:dyDescent="0.15">
      <c r="A270" s="51" t="s">
        <v>731</v>
      </c>
      <c r="B270" s="52" t="s">
        <v>966</v>
      </c>
      <c r="C270" s="53" t="s">
        <v>732</v>
      </c>
      <c r="D270" s="53" t="s">
        <v>122</v>
      </c>
      <c r="E270" s="53" t="s">
        <v>136</v>
      </c>
      <c r="F270" s="53" t="s">
        <v>117</v>
      </c>
      <c r="G270" s="53" t="s">
        <v>718</v>
      </c>
      <c r="H270" s="53" t="s">
        <v>197</v>
      </c>
      <c r="I270" s="53" t="s">
        <v>732</v>
      </c>
      <c r="J270" s="53" t="s">
        <v>65</v>
      </c>
      <c r="K270" s="53" t="s">
        <v>137</v>
      </c>
      <c r="L270" s="53" t="s">
        <v>199</v>
      </c>
      <c r="M270" s="53" t="s">
        <v>206</v>
      </c>
      <c r="N270" s="117">
        <v>1</v>
      </c>
      <c r="O270" s="118" t="s">
        <v>195</v>
      </c>
      <c r="P270" s="220">
        <f t="shared" si="102"/>
        <v>5</v>
      </c>
      <c r="Q270" s="221">
        <f t="shared" si="103"/>
        <v>2</v>
      </c>
      <c r="R270" s="222">
        <f t="shared" si="104"/>
        <v>2</v>
      </c>
      <c r="S270" s="119">
        <v>0</v>
      </c>
      <c r="T270" s="220">
        <f t="shared" si="105"/>
        <v>0</v>
      </c>
      <c r="U270" s="117">
        <v>0</v>
      </c>
      <c r="V270" s="117">
        <v>0</v>
      </c>
      <c r="W270" s="117">
        <v>0</v>
      </c>
      <c r="X270" s="118">
        <v>0</v>
      </c>
      <c r="Y270" s="220">
        <f t="shared" si="106"/>
        <v>0</v>
      </c>
      <c r="Z270" s="117">
        <v>0</v>
      </c>
      <c r="AA270" s="117">
        <v>0</v>
      </c>
      <c r="AB270" s="117">
        <v>0</v>
      </c>
      <c r="AC270" s="117">
        <v>0</v>
      </c>
      <c r="AD270" s="117">
        <v>0</v>
      </c>
      <c r="AE270" s="117">
        <v>0</v>
      </c>
      <c r="AF270" s="117">
        <v>0</v>
      </c>
      <c r="AG270" s="117">
        <v>0</v>
      </c>
      <c r="AH270" s="117">
        <v>0</v>
      </c>
      <c r="AI270" s="117">
        <v>0</v>
      </c>
      <c r="AJ270" s="117">
        <v>0</v>
      </c>
      <c r="AK270" s="117">
        <v>0</v>
      </c>
      <c r="AL270" s="117">
        <v>0</v>
      </c>
      <c r="AM270" s="117">
        <v>0</v>
      </c>
      <c r="AN270" s="117">
        <v>0</v>
      </c>
      <c r="AO270" s="117">
        <v>0</v>
      </c>
      <c r="AP270" s="117">
        <v>0</v>
      </c>
      <c r="AQ270" s="117">
        <v>0</v>
      </c>
      <c r="AR270" s="117">
        <v>0</v>
      </c>
      <c r="AS270" s="117">
        <v>0</v>
      </c>
      <c r="AT270" s="117">
        <v>0</v>
      </c>
      <c r="AU270" s="117">
        <v>0</v>
      </c>
      <c r="AV270" s="117">
        <v>0</v>
      </c>
      <c r="AW270" s="117">
        <v>0</v>
      </c>
      <c r="AX270" s="117">
        <v>0</v>
      </c>
      <c r="AY270" s="117">
        <v>0</v>
      </c>
      <c r="AZ270" s="117">
        <v>0</v>
      </c>
      <c r="BA270" s="117">
        <v>0</v>
      </c>
      <c r="BB270" s="117">
        <v>0</v>
      </c>
      <c r="BC270" s="269">
        <v>0</v>
      </c>
      <c r="BD270" s="270">
        <v>2</v>
      </c>
      <c r="BE270" s="117">
        <v>2</v>
      </c>
      <c r="BF270" s="117">
        <v>0</v>
      </c>
      <c r="BG270" s="117">
        <v>0</v>
      </c>
      <c r="BH270" s="118">
        <v>0</v>
      </c>
      <c r="BI270" s="270">
        <v>0</v>
      </c>
      <c r="BJ270" s="117">
        <v>0</v>
      </c>
      <c r="BK270" s="117">
        <v>0</v>
      </c>
      <c r="BL270" s="117">
        <v>0</v>
      </c>
      <c r="BM270" s="117">
        <v>0</v>
      </c>
      <c r="BN270" s="118">
        <v>0</v>
      </c>
      <c r="BO270" s="220">
        <f t="shared" si="107"/>
        <v>3</v>
      </c>
      <c r="BP270" s="270">
        <v>3</v>
      </c>
      <c r="BQ270" s="117">
        <v>0</v>
      </c>
      <c r="BR270" s="117">
        <v>0</v>
      </c>
      <c r="BS270" s="117">
        <v>1</v>
      </c>
      <c r="BT270" s="118">
        <v>2</v>
      </c>
      <c r="BU270" s="269">
        <v>0</v>
      </c>
      <c r="BV270" s="117">
        <v>0</v>
      </c>
      <c r="BW270" s="117">
        <v>0</v>
      </c>
      <c r="BX270" s="118">
        <v>0</v>
      </c>
      <c r="BY270" s="270">
        <v>0</v>
      </c>
      <c r="BZ270" s="117">
        <v>0</v>
      </c>
      <c r="CA270" s="117">
        <v>0</v>
      </c>
      <c r="CB270" s="117">
        <v>0</v>
      </c>
      <c r="CC270" s="117">
        <v>0</v>
      </c>
      <c r="CD270" s="117">
        <v>0</v>
      </c>
      <c r="CE270" s="117">
        <v>0</v>
      </c>
      <c r="CF270" s="117">
        <v>0</v>
      </c>
      <c r="CG270" s="118">
        <v>0</v>
      </c>
      <c r="CH270" s="270">
        <v>0</v>
      </c>
      <c r="CI270" s="117">
        <v>0</v>
      </c>
      <c r="CJ270" s="117">
        <v>0</v>
      </c>
      <c r="CK270" s="117">
        <v>0</v>
      </c>
      <c r="CL270" s="117">
        <v>0</v>
      </c>
      <c r="CM270" s="117">
        <v>0</v>
      </c>
      <c r="CN270" s="117">
        <v>0</v>
      </c>
      <c r="CO270" s="117">
        <v>0</v>
      </c>
      <c r="CP270" s="117">
        <v>0</v>
      </c>
      <c r="CQ270" s="117">
        <v>0</v>
      </c>
      <c r="CR270" s="117">
        <v>0</v>
      </c>
      <c r="CS270" s="117">
        <v>0</v>
      </c>
      <c r="CT270" s="117">
        <v>0</v>
      </c>
      <c r="CU270" s="117">
        <v>0</v>
      </c>
      <c r="CV270" s="117">
        <v>0</v>
      </c>
      <c r="CW270" s="117">
        <v>0</v>
      </c>
      <c r="CX270" s="117">
        <v>0</v>
      </c>
      <c r="CY270" s="118">
        <v>0</v>
      </c>
      <c r="CZ270" s="270">
        <v>0</v>
      </c>
      <c r="DA270" s="117">
        <v>0</v>
      </c>
      <c r="DB270" s="117">
        <v>0</v>
      </c>
      <c r="DC270" s="117">
        <v>0</v>
      </c>
      <c r="DD270" s="117">
        <v>0</v>
      </c>
      <c r="DE270" s="118">
        <v>0</v>
      </c>
    </row>
    <row r="271" spans="1:263" s="217" customFormat="1" ht="10.5" customHeight="1" x14ac:dyDescent="0.15">
      <c r="A271" s="208"/>
      <c r="B271" s="209"/>
      <c r="C271" s="209" t="s">
        <v>735</v>
      </c>
      <c r="D271" s="209"/>
      <c r="E271" s="209"/>
      <c r="F271" s="209"/>
      <c r="G271" s="209"/>
      <c r="H271" s="209"/>
      <c r="I271" s="209"/>
      <c r="J271" s="209"/>
      <c r="K271" s="209"/>
      <c r="L271" s="209"/>
      <c r="M271" s="209"/>
      <c r="N271" s="218">
        <f>SUM(N272:N273)</f>
        <v>2</v>
      </c>
      <c r="O271" s="219"/>
      <c r="P271" s="220">
        <f t="shared" si="102"/>
        <v>17</v>
      </c>
      <c r="Q271" s="221">
        <f t="shared" si="103"/>
        <v>5</v>
      </c>
      <c r="R271" s="222">
        <f t="shared" si="104"/>
        <v>5</v>
      </c>
      <c r="S271" s="223">
        <f t="shared" ref="S271:CD271" si="108">SUM(S272:S273)</f>
        <v>2</v>
      </c>
      <c r="T271" s="220">
        <f t="shared" si="105"/>
        <v>0</v>
      </c>
      <c r="U271" s="218">
        <f t="shared" si="108"/>
        <v>0</v>
      </c>
      <c r="V271" s="218">
        <f t="shared" si="108"/>
        <v>0</v>
      </c>
      <c r="W271" s="218">
        <f t="shared" si="108"/>
        <v>0</v>
      </c>
      <c r="X271" s="219">
        <f t="shared" si="108"/>
        <v>0</v>
      </c>
      <c r="Y271" s="220">
        <f t="shared" si="106"/>
        <v>0</v>
      </c>
      <c r="Z271" s="218">
        <f t="shared" si="108"/>
        <v>0</v>
      </c>
      <c r="AA271" s="218">
        <f t="shared" si="108"/>
        <v>0</v>
      </c>
      <c r="AB271" s="218">
        <f t="shared" si="108"/>
        <v>0</v>
      </c>
      <c r="AC271" s="218">
        <f t="shared" si="108"/>
        <v>0</v>
      </c>
      <c r="AD271" s="218">
        <f t="shared" si="108"/>
        <v>0</v>
      </c>
      <c r="AE271" s="218">
        <f t="shared" si="108"/>
        <v>0</v>
      </c>
      <c r="AF271" s="218">
        <f t="shared" si="108"/>
        <v>0</v>
      </c>
      <c r="AG271" s="218">
        <f t="shared" si="108"/>
        <v>0</v>
      </c>
      <c r="AH271" s="218">
        <f t="shared" si="108"/>
        <v>0</v>
      </c>
      <c r="AI271" s="218">
        <f t="shared" si="108"/>
        <v>0</v>
      </c>
      <c r="AJ271" s="218">
        <f t="shared" si="108"/>
        <v>0</v>
      </c>
      <c r="AK271" s="218">
        <f t="shared" si="108"/>
        <v>0</v>
      </c>
      <c r="AL271" s="218">
        <f t="shared" si="108"/>
        <v>0</v>
      </c>
      <c r="AM271" s="218">
        <f t="shared" si="108"/>
        <v>0</v>
      </c>
      <c r="AN271" s="218">
        <f t="shared" si="108"/>
        <v>0</v>
      </c>
      <c r="AO271" s="218">
        <f t="shared" si="108"/>
        <v>0</v>
      </c>
      <c r="AP271" s="218">
        <f t="shared" si="108"/>
        <v>0</v>
      </c>
      <c r="AQ271" s="218">
        <f t="shared" si="108"/>
        <v>0</v>
      </c>
      <c r="AR271" s="218">
        <f t="shared" si="108"/>
        <v>0</v>
      </c>
      <c r="AS271" s="218">
        <f t="shared" si="108"/>
        <v>0</v>
      </c>
      <c r="AT271" s="218">
        <f t="shared" si="108"/>
        <v>0</v>
      </c>
      <c r="AU271" s="218">
        <f t="shared" si="108"/>
        <v>0</v>
      </c>
      <c r="AV271" s="218">
        <f t="shared" si="108"/>
        <v>0</v>
      </c>
      <c r="AW271" s="218">
        <f t="shared" si="108"/>
        <v>0</v>
      </c>
      <c r="AX271" s="218">
        <f t="shared" si="108"/>
        <v>0</v>
      </c>
      <c r="AY271" s="218">
        <f t="shared" si="108"/>
        <v>0</v>
      </c>
      <c r="AZ271" s="218">
        <f t="shared" si="108"/>
        <v>0</v>
      </c>
      <c r="BA271" s="218">
        <f t="shared" si="108"/>
        <v>0</v>
      </c>
      <c r="BB271" s="218">
        <f t="shared" si="108"/>
        <v>0</v>
      </c>
      <c r="BC271" s="218">
        <f>SUM(BC272:BC273)</f>
        <v>1</v>
      </c>
      <c r="BD271" s="224">
        <f t="shared" si="108"/>
        <v>2</v>
      </c>
      <c r="BE271" s="218">
        <f t="shared" si="108"/>
        <v>2</v>
      </c>
      <c r="BF271" s="218">
        <f t="shared" si="108"/>
        <v>0</v>
      </c>
      <c r="BG271" s="218">
        <f t="shared" si="108"/>
        <v>0</v>
      </c>
      <c r="BH271" s="219">
        <f t="shared" si="108"/>
        <v>0</v>
      </c>
      <c r="BI271" s="224">
        <f t="shared" si="108"/>
        <v>0</v>
      </c>
      <c r="BJ271" s="218">
        <f t="shared" si="108"/>
        <v>0</v>
      </c>
      <c r="BK271" s="218">
        <f t="shared" si="108"/>
        <v>0</v>
      </c>
      <c r="BL271" s="218">
        <f t="shared" si="108"/>
        <v>0</v>
      </c>
      <c r="BM271" s="218">
        <f t="shared" si="108"/>
        <v>0</v>
      </c>
      <c r="BN271" s="219">
        <f t="shared" si="108"/>
        <v>0</v>
      </c>
      <c r="BO271" s="220">
        <f t="shared" si="107"/>
        <v>10</v>
      </c>
      <c r="BP271" s="224">
        <f t="shared" si="108"/>
        <v>10</v>
      </c>
      <c r="BQ271" s="218">
        <f t="shared" si="108"/>
        <v>3</v>
      </c>
      <c r="BR271" s="218">
        <f t="shared" si="108"/>
        <v>0</v>
      </c>
      <c r="BS271" s="218">
        <f t="shared" si="108"/>
        <v>5</v>
      </c>
      <c r="BT271" s="219">
        <f t="shared" si="108"/>
        <v>2</v>
      </c>
      <c r="BU271" s="218">
        <f t="shared" si="108"/>
        <v>0</v>
      </c>
      <c r="BV271" s="218">
        <f t="shared" si="108"/>
        <v>0</v>
      </c>
      <c r="BW271" s="218">
        <f t="shared" si="108"/>
        <v>0</v>
      </c>
      <c r="BX271" s="219">
        <f t="shared" si="108"/>
        <v>0</v>
      </c>
      <c r="BY271" s="224">
        <f t="shared" si="108"/>
        <v>0</v>
      </c>
      <c r="BZ271" s="218">
        <f t="shared" si="108"/>
        <v>0</v>
      </c>
      <c r="CA271" s="218">
        <f t="shared" si="108"/>
        <v>0</v>
      </c>
      <c r="CB271" s="218">
        <f t="shared" si="108"/>
        <v>0</v>
      </c>
      <c r="CC271" s="218">
        <f t="shared" si="108"/>
        <v>0</v>
      </c>
      <c r="CD271" s="218">
        <f t="shared" si="108"/>
        <v>0</v>
      </c>
      <c r="CE271" s="218">
        <f t="shared" ref="CE271:DE271" si="109">SUM(CE272:CE273)</f>
        <v>0</v>
      </c>
      <c r="CF271" s="218">
        <f t="shared" si="109"/>
        <v>0</v>
      </c>
      <c r="CG271" s="219">
        <f t="shared" si="109"/>
        <v>0</v>
      </c>
      <c r="CH271" s="224">
        <f t="shared" si="109"/>
        <v>1</v>
      </c>
      <c r="CI271" s="218">
        <f t="shared" si="109"/>
        <v>0</v>
      </c>
      <c r="CJ271" s="218">
        <f t="shared" si="109"/>
        <v>0</v>
      </c>
      <c r="CK271" s="218">
        <f t="shared" si="109"/>
        <v>0</v>
      </c>
      <c r="CL271" s="218">
        <f t="shared" si="109"/>
        <v>0</v>
      </c>
      <c r="CM271" s="218">
        <f t="shared" si="109"/>
        <v>0</v>
      </c>
      <c r="CN271" s="218">
        <f t="shared" si="109"/>
        <v>0</v>
      </c>
      <c r="CO271" s="218">
        <f t="shared" si="109"/>
        <v>0</v>
      </c>
      <c r="CP271" s="218">
        <f t="shared" si="109"/>
        <v>0</v>
      </c>
      <c r="CQ271" s="218">
        <f t="shared" si="109"/>
        <v>0</v>
      </c>
      <c r="CR271" s="218">
        <f t="shared" si="109"/>
        <v>0</v>
      </c>
      <c r="CS271" s="218">
        <f t="shared" si="109"/>
        <v>1</v>
      </c>
      <c r="CT271" s="218">
        <f t="shared" si="109"/>
        <v>0</v>
      </c>
      <c r="CU271" s="218">
        <f t="shared" si="109"/>
        <v>0</v>
      </c>
      <c r="CV271" s="218">
        <f t="shared" si="109"/>
        <v>0</v>
      </c>
      <c r="CW271" s="218">
        <f t="shared" si="109"/>
        <v>0</v>
      </c>
      <c r="CX271" s="218">
        <f t="shared" si="109"/>
        <v>0</v>
      </c>
      <c r="CY271" s="219">
        <f t="shared" si="109"/>
        <v>0</v>
      </c>
      <c r="CZ271" s="224">
        <f t="shared" si="109"/>
        <v>1</v>
      </c>
      <c r="DA271" s="218">
        <f t="shared" si="109"/>
        <v>1</v>
      </c>
      <c r="DB271" s="218">
        <f t="shared" si="109"/>
        <v>0</v>
      </c>
      <c r="DC271" s="218">
        <f t="shared" si="109"/>
        <v>0</v>
      </c>
      <c r="DD271" s="218">
        <f t="shared" si="109"/>
        <v>0</v>
      </c>
      <c r="DE271" s="219">
        <f t="shared" si="109"/>
        <v>0</v>
      </c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</row>
    <row r="272" spans="1:263" s="61" customFormat="1" ht="10.5" customHeight="1" x14ac:dyDescent="0.15">
      <c r="A272" s="51" t="s">
        <v>734</v>
      </c>
      <c r="B272" s="52" t="s">
        <v>966</v>
      </c>
      <c r="C272" s="53" t="s">
        <v>735</v>
      </c>
      <c r="D272" s="53" t="s">
        <v>122</v>
      </c>
      <c r="E272" s="53" t="s">
        <v>136</v>
      </c>
      <c r="F272" s="53" t="s">
        <v>99</v>
      </c>
      <c r="G272" s="53" t="s">
        <v>735</v>
      </c>
      <c r="H272" s="53" t="s">
        <v>51</v>
      </c>
      <c r="I272" s="53" t="s">
        <v>735</v>
      </c>
      <c r="J272" s="53" t="s">
        <v>65</v>
      </c>
      <c r="K272" s="53" t="s">
        <v>137</v>
      </c>
      <c r="L272" s="53" t="s">
        <v>199</v>
      </c>
      <c r="M272" s="53" t="s">
        <v>200</v>
      </c>
      <c r="N272" s="117">
        <v>1</v>
      </c>
      <c r="O272" s="118" t="s">
        <v>195</v>
      </c>
      <c r="P272" s="220">
        <f t="shared" si="102"/>
        <v>15</v>
      </c>
      <c r="Q272" s="221">
        <f t="shared" si="103"/>
        <v>4</v>
      </c>
      <c r="R272" s="222">
        <f t="shared" si="104"/>
        <v>4</v>
      </c>
      <c r="S272" s="119">
        <v>2</v>
      </c>
      <c r="T272" s="220">
        <f t="shared" si="105"/>
        <v>0</v>
      </c>
      <c r="U272" s="117">
        <v>0</v>
      </c>
      <c r="V272" s="117">
        <v>0</v>
      </c>
      <c r="W272" s="117">
        <v>0</v>
      </c>
      <c r="X272" s="118">
        <v>0</v>
      </c>
      <c r="Y272" s="220">
        <f t="shared" si="106"/>
        <v>0</v>
      </c>
      <c r="Z272" s="117">
        <v>0</v>
      </c>
      <c r="AA272" s="117">
        <v>0</v>
      </c>
      <c r="AB272" s="117">
        <v>0</v>
      </c>
      <c r="AC272" s="117">
        <v>0</v>
      </c>
      <c r="AD272" s="117">
        <v>0</v>
      </c>
      <c r="AE272" s="117">
        <v>0</v>
      </c>
      <c r="AF272" s="117">
        <v>0</v>
      </c>
      <c r="AG272" s="117">
        <v>0</v>
      </c>
      <c r="AH272" s="117">
        <v>0</v>
      </c>
      <c r="AI272" s="117">
        <v>0</v>
      </c>
      <c r="AJ272" s="117">
        <v>0</v>
      </c>
      <c r="AK272" s="117">
        <v>0</v>
      </c>
      <c r="AL272" s="117">
        <v>0</v>
      </c>
      <c r="AM272" s="117">
        <v>0</v>
      </c>
      <c r="AN272" s="117">
        <v>0</v>
      </c>
      <c r="AO272" s="117">
        <v>0</v>
      </c>
      <c r="AP272" s="117">
        <v>0</v>
      </c>
      <c r="AQ272" s="117">
        <v>0</v>
      </c>
      <c r="AR272" s="117">
        <v>0</v>
      </c>
      <c r="AS272" s="117">
        <v>0</v>
      </c>
      <c r="AT272" s="117">
        <v>0</v>
      </c>
      <c r="AU272" s="117">
        <v>0</v>
      </c>
      <c r="AV272" s="117">
        <v>0</v>
      </c>
      <c r="AW272" s="117">
        <v>0</v>
      </c>
      <c r="AX272" s="117">
        <v>0</v>
      </c>
      <c r="AY272" s="117">
        <v>0</v>
      </c>
      <c r="AZ272" s="117">
        <v>0</v>
      </c>
      <c r="BA272" s="117">
        <v>0</v>
      </c>
      <c r="BB272" s="117">
        <v>0</v>
      </c>
      <c r="BC272" s="269">
        <v>1</v>
      </c>
      <c r="BD272" s="270">
        <v>1</v>
      </c>
      <c r="BE272" s="117">
        <v>1</v>
      </c>
      <c r="BF272" s="117">
        <v>0</v>
      </c>
      <c r="BG272" s="117">
        <v>0</v>
      </c>
      <c r="BH272" s="118">
        <v>0</v>
      </c>
      <c r="BI272" s="270">
        <v>0</v>
      </c>
      <c r="BJ272" s="117">
        <v>0</v>
      </c>
      <c r="BK272" s="117">
        <v>0</v>
      </c>
      <c r="BL272" s="117">
        <v>0</v>
      </c>
      <c r="BM272" s="117">
        <v>0</v>
      </c>
      <c r="BN272" s="118">
        <v>0</v>
      </c>
      <c r="BO272" s="220">
        <f t="shared" si="107"/>
        <v>9</v>
      </c>
      <c r="BP272" s="270">
        <v>9</v>
      </c>
      <c r="BQ272" s="117">
        <v>3</v>
      </c>
      <c r="BR272" s="117">
        <v>0</v>
      </c>
      <c r="BS272" s="117">
        <v>4</v>
      </c>
      <c r="BT272" s="118">
        <v>2</v>
      </c>
      <c r="BU272" s="269">
        <v>0</v>
      </c>
      <c r="BV272" s="117">
        <v>0</v>
      </c>
      <c r="BW272" s="117">
        <v>0</v>
      </c>
      <c r="BX272" s="118">
        <v>0</v>
      </c>
      <c r="BY272" s="270">
        <v>0</v>
      </c>
      <c r="BZ272" s="117">
        <v>0</v>
      </c>
      <c r="CA272" s="117">
        <v>0</v>
      </c>
      <c r="CB272" s="117">
        <v>0</v>
      </c>
      <c r="CC272" s="117">
        <v>0</v>
      </c>
      <c r="CD272" s="117">
        <v>0</v>
      </c>
      <c r="CE272" s="117">
        <v>0</v>
      </c>
      <c r="CF272" s="117">
        <v>0</v>
      </c>
      <c r="CG272" s="118">
        <v>0</v>
      </c>
      <c r="CH272" s="270">
        <v>1</v>
      </c>
      <c r="CI272" s="117">
        <v>0</v>
      </c>
      <c r="CJ272" s="117">
        <v>0</v>
      </c>
      <c r="CK272" s="117">
        <v>0</v>
      </c>
      <c r="CL272" s="117">
        <v>0</v>
      </c>
      <c r="CM272" s="117">
        <v>0</v>
      </c>
      <c r="CN272" s="117">
        <v>0</v>
      </c>
      <c r="CO272" s="117">
        <v>0</v>
      </c>
      <c r="CP272" s="117">
        <v>0</v>
      </c>
      <c r="CQ272" s="117">
        <v>0</v>
      </c>
      <c r="CR272" s="117">
        <v>0</v>
      </c>
      <c r="CS272" s="117">
        <v>1</v>
      </c>
      <c r="CT272" s="117">
        <v>0</v>
      </c>
      <c r="CU272" s="117">
        <v>0</v>
      </c>
      <c r="CV272" s="117">
        <v>0</v>
      </c>
      <c r="CW272" s="117">
        <v>0</v>
      </c>
      <c r="CX272" s="117">
        <v>0</v>
      </c>
      <c r="CY272" s="118">
        <v>0</v>
      </c>
      <c r="CZ272" s="270">
        <v>1</v>
      </c>
      <c r="DA272" s="117">
        <v>1</v>
      </c>
      <c r="DB272" s="117">
        <v>0</v>
      </c>
      <c r="DC272" s="117">
        <v>0</v>
      </c>
      <c r="DD272" s="117">
        <v>0</v>
      </c>
      <c r="DE272" s="118">
        <v>0</v>
      </c>
    </row>
    <row r="273" spans="1:263" s="61" customFormat="1" ht="10.5" customHeight="1" x14ac:dyDescent="0.15">
      <c r="A273" s="51" t="s">
        <v>737</v>
      </c>
      <c r="B273" s="52" t="s">
        <v>966</v>
      </c>
      <c r="C273" s="53" t="s">
        <v>738</v>
      </c>
      <c r="D273" s="53" t="s">
        <v>122</v>
      </c>
      <c r="E273" s="53" t="s">
        <v>136</v>
      </c>
      <c r="F273" s="53" t="s">
        <v>99</v>
      </c>
      <c r="G273" s="53" t="s">
        <v>735</v>
      </c>
      <c r="H273" s="53" t="s">
        <v>132</v>
      </c>
      <c r="I273" s="53" t="s">
        <v>738</v>
      </c>
      <c r="J273" s="53" t="s">
        <v>65</v>
      </c>
      <c r="K273" s="53" t="s">
        <v>137</v>
      </c>
      <c r="L273" s="53" t="s">
        <v>199</v>
      </c>
      <c r="M273" s="53" t="s">
        <v>206</v>
      </c>
      <c r="N273" s="117">
        <v>1</v>
      </c>
      <c r="O273" s="118" t="s">
        <v>195</v>
      </c>
      <c r="P273" s="220">
        <f t="shared" si="102"/>
        <v>2</v>
      </c>
      <c r="Q273" s="221">
        <f t="shared" si="103"/>
        <v>1</v>
      </c>
      <c r="R273" s="222">
        <f t="shared" si="104"/>
        <v>1</v>
      </c>
      <c r="S273" s="119">
        <v>0</v>
      </c>
      <c r="T273" s="220">
        <f t="shared" si="105"/>
        <v>0</v>
      </c>
      <c r="U273" s="117">
        <v>0</v>
      </c>
      <c r="V273" s="117">
        <v>0</v>
      </c>
      <c r="W273" s="117">
        <v>0</v>
      </c>
      <c r="X273" s="118">
        <v>0</v>
      </c>
      <c r="Y273" s="220">
        <f t="shared" si="106"/>
        <v>0</v>
      </c>
      <c r="Z273" s="117">
        <v>0</v>
      </c>
      <c r="AA273" s="117">
        <v>0</v>
      </c>
      <c r="AB273" s="117">
        <v>0</v>
      </c>
      <c r="AC273" s="117">
        <v>0</v>
      </c>
      <c r="AD273" s="117">
        <v>0</v>
      </c>
      <c r="AE273" s="117">
        <v>0</v>
      </c>
      <c r="AF273" s="117">
        <v>0</v>
      </c>
      <c r="AG273" s="117">
        <v>0</v>
      </c>
      <c r="AH273" s="117">
        <v>0</v>
      </c>
      <c r="AI273" s="117">
        <v>0</v>
      </c>
      <c r="AJ273" s="117">
        <v>0</v>
      </c>
      <c r="AK273" s="117">
        <v>0</v>
      </c>
      <c r="AL273" s="117">
        <v>0</v>
      </c>
      <c r="AM273" s="117">
        <v>0</v>
      </c>
      <c r="AN273" s="117">
        <v>0</v>
      </c>
      <c r="AO273" s="117">
        <v>0</v>
      </c>
      <c r="AP273" s="117">
        <v>0</v>
      </c>
      <c r="AQ273" s="117">
        <v>0</v>
      </c>
      <c r="AR273" s="117">
        <v>0</v>
      </c>
      <c r="AS273" s="117">
        <v>0</v>
      </c>
      <c r="AT273" s="117">
        <v>0</v>
      </c>
      <c r="AU273" s="117">
        <v>0</v>
      </c>
      <c r="AV273" s="117">
        <v>0</v>
      </c>
      <c r="AW273" s="117">
        <v>0</v>
      </c>
      <c r="AX273" s="117">
        <v>0</v>
      </c>
      <c r="AY273" s="117">
        <v>0</v>
      </c>
      <c r="AZ273" s="117">
        <v>0</v>
      </c>
      <c r="BA273" s="117">
        <v>0</v>
      </c>
      <c r="BB273" s="117">
        <v>0</v>
      </c>
      <c r="BC273" s="269">
        <v>0</v>
      </c>
      <c r="BD273" s="270">
        <v>1</v>
      </c>
      <c r="BE273" s="117">
        <v>1</v>
      </c>
      <c r="BF273" s="117">
        <v>0</v>
      </c>
      <c r="BG273" s="117">
        <v>0</v>
      </c>
      <c r="BH273" s="118">
        <v>0</v>
      </c>
      <c r="BI273" s="270">
        <v>0</v>
      </c>
      <c r="BJ273" s="117">
        <v>0</v>
      </c>
      <c r="BK273" s="117">
        <v>0</v>
      </c>
      <c r="BL273" s="117">
        <v>0</v>
      </c>
      <c r="BM273" s="117">
        <v>0</v>
      </c>
      <c r="BN273" s="118">
        <v>0</v>
      </c>
      <c r="BO273" s="220">
        <f t="shared" si="107"/>
        <v>1</v>
      </c>
      <c r="BP273" s="270">
        <v>1</v>
      </c>
      <c r="BQ273" s="117">
        <v>0</v>
      </c>
      <c r="BR273" s="117">
        <v>0</v>
      </c>
      <c r="BS273" s="117">
        <v>1</v>
      </c>
      <c r="BT273" s="118">
        <v>0</v>
      </c>
      <c r="BU273" s="269">
        <v>0</v>
      </c>
      <c r="BV273" s="117">
        <v>0</v>
      </c>
      <c r="BW273" s="117">
        <v>0</v>
      </c>
      <c r="BX273" s="118">
        <v>0</v>
      </c>
      <c r="BY273" s="270">
        <v>0</v>
      </c>
      <c r="BZ273" s="117">
        <v>0</v>
      </c>
      <c r="CA273" s="117">
        <v>0</v>
      </c>
      <c r="CB273" s="117">
        <v>0</v>
      </c>
      <c r="CC273" s="117">
        <v>0</v>
      </c>
      <c r="CD273" s="117">
        <v>0</v>
      </c>
      <c r="CE273" s="117">
        <v>0</v>
      </c>
      <c r="CF273" s="117">
        <v>0</v>
      </c>
      <c r="CG273" s="118">
        <v>0</v>
      </c>
      <c r="CH273" s="270">
        <v>0</v>
      </c>
      <c r="CI273" s="117">
        <v>0</v>
      </c>
      <c r="CJ273" s="117">
        <v>0</v>
      </c>
      <c r="CK273" s="117">
        <v>0</v>
      </c>
      <c r="CL273" s="117">
        <v>0</v>
      </c>
      <c r="CM273" s="117">
        <v>0</v>
      </c>
      <c r="CN273" s="117">
        <v>0</v>
      </c>
      <c r="CO273" s="117">
        <v>0</v>
      </c>
      <c r="CP273" s="117">
        <v>0</v>
      </c>
      <c r="CQ273" s="117">
        <v>0</v>
      </c>
      <c r="CR273" s="117">
        <v>0</v>
      </c>
      <c r="CS273" s="117">
        <v>0</v>
      </c>
      <c r="CT273" s="117">
        <v>0</v>
      </c>
      <c r="CU273" s="117">
        <v>0</v>
      </c>
      <c r="CV273" s="117">
        <v>0</v>
      </c>
      <c r="CW273" s="117">
        <v>0</v>
      </c>
      <c r="CX273" s="117">
        <v>0</v>
      </c>
      <c r="CY273" s="118">
        <v>0</v>
      </c>
      <c r="CZ273" s="270">
        <v>0</v>
      </c>
      <c r="DA273" s="117">
        <v>0</v>
      </c>
      <c r="DB273" s="117">
        <v>0</v>
      </c>
      <c r="DC273" s="117">
        <v>0</v>
      </c>
      <c r="DD273" s="117">
        <v>0</v>
      </c>
      <c r="DE273" s="118">
        <v>0</v>
      </c>
    </row>
    <row r="274" spans="1:263" s="217" customFormat="1" ht="10.5" customHeight="1" x14ac:dyDescent="0.15">
      <c r="A274" s="208"/>
      <c r="B274" s="209"/>
      <c r="C274" s="209" t="s">
        <v>160</v>
      </c>
      <c r="D274" s="209"/>
      <c r="E274" s="209"/>
      <c r="F274" s="209"/>
      <c r="G274" s="209"/>
      <c r="H274" s="209"/>
      <c r="I274" s="209"/>
      <c r="J274" s="209"/>
      <c r="K274" s="209"/>
      <c r="L274" s="209"/>
      <c r="M274" s="209"/>
      <c r="N274" s="218">
        <f>SUM(N275:N283)</f>
        <v>9</v>
      </c>
      <c r="O274" s="219"/>
      <c r="P274" s="220">
        <f t="shared" si="102"/>
        <v>167</v>
      </c>
      <c r="Q274" s="221">
        <f t="shared" si="103"/>
        <v>55</v>
      </c>
      <c r="R274" s="222">
        <f t="shared" si="104"/>
        <v>54</v>
      </c>
      <c r="S274" s="223">
        <f t="shared" ref="S274:CD274" si="110">SUM(S275:S283)</f>
        <v>32</v>
      </c>
      <c r="T274" s="220">
        <f t="shared" si="105"/>
        <v>0</v>
      </c>
      <c r="U274" s="218">
        <f t="shared" si="110"/>
        <v>0</v>
      </c>
      <c r="V274" s="218">
        <f t="shared" si="110"/>
        <v>0</v>
      </c>
      <c r="W274" s="218">
        <f t="shared" si="110"/>
        <v>0</v>
      </c>
      <c r="X274" s="219">
        <f t="shared" si="110"/>
        <v>0</v>
      </c>
      <c r="Y274" s="220">
        <f t="shared" si="106"/>
        <v>0</v>
      </c>
      <c r="Z274" s="218">
        <f t="shared" si="110"/>
        <v>0</v>
      </c>
      <c r="AA274" s="218">
        <f t="shared" si="110"/>
        <v>0</v>
      </c>
      <c r="AB274" s="218">
        <f t="shared" si="110"/>
        <v>0</v>
      </c>
      <c r="AC274" s="218">
        <f t="shared" si="110"/>
        <v>0</v>
      </c>
      <c r="AD274" s="218">
        <f t="shared" si="110"/>
        <v>0</v>
      </c>
      <c r="AE274" s="218">
        <f t="shared" si="110"/>
        <v>0</v>
      </c>
      <c r="AF274" s="218">
        <f t="shared" si="110"/>
        <v>0</v>
      </c>
      <c r="AG274" s="218">
        <f t="shared" si="110"/>
        <v>0</v>
      </c>
      <c r="AH274" s="218">
        <f t="shared" si="110"/>
        <v>0</v>
      </c>
      <c r="AI274" s="218">
        <f t="shared" si="110"/>
        <v>0</v>
      </c>
      <c r="AJ274" s="218">
        <f t="shared" si="110"/>
        <v>0</v>
      </c>
      <c r="AK274" s="218">
        <f t="shared" si="110"/>
        <v>0</v>
      </c>
      <c r="AL274" s="218">
        <f t="shared" si="110"/>
        <v>0</v>
      </c>
      <c r="AM274" s="218">
        <f t="shared" si="110"/>
        <v>0</v>
      </c>
      <c r="AN274" s="218">
        <f t="shared" si="110"/>
        <v>0</v>
      </c>
      <c r="AO274" s="218">
        <f t="shared" si="110"/>
        <v>0</v>
      </c>
      <c r="AP274" s="218">
        <f t="shared" si="110"/>
        <v>0</v>
      </c>
      <c r="AQ274" s="218">
        <f t="shared" si="110"/>
        <v>0</v>
      </c>
      <c r="AR274" s="218">
        <f t="shared" si="110"/>
        <v>0</v>
      </c>
      <c r="AS274" s="218">
        <f t="shared" si="110"/>
        <v>0</v>
      </c>
      <c r="AT274" s="218">
        <f t="shared" si="110"/>
        <v>0</v>
      </c>
      <c r="AU274" s="218">
        <f t="shared" si="110"/>
        <v>0</v>
      </c>
      <c r="AV274" s="218">
        <f t="shared" si="110"/>
        <v>0</v>
      </c>
      <c r="AW274" s="218">
        <f t="shared" si="110"/>
        <v>0</v>
      </c>
      <c r="AX274" s="218">
        <f t="shared" si="110"/>
        <v>0</v>
      </c>
      <c r="AY274" s="218">
        <f t="shared" si="110"/>
        <v>0</v>
      </c>
      <c r="AZ274" s="218">
        <f t="shared" si="110"/>
        <v>0</v>
      </c>
      <c r="BA274" s="218">
        <f t="shared" si="110"/>
        <v>0</v>
      </c>
      <c r="BB274" s="218">
        <f t="shared" si="110"/>
        <v>0</v>
      </c>
      <c r="BC274" s="218">
        <f>SUM(BC275:BC283)</f>
        <v>5</v>
      </c>
      <c r="BD274" s="224">
        <f t="shared" si="110"/>
        <v>17</v>
      </c>
      <c r="BE274" s="218">
        <f t="shared" si="110"/>
        <v>15</v>
      </c>
      <c r="BF274" s="218">
        <f t="shared" si="110"/>
        <v>2</v>
      </c>
      <c r="BG274" s="218">
        <f t="shared" si="110"/>
        <v>0</v>
      </c>
      <c r="BH274" s="219">
        <f t="shared" si="110"/>
        <v>0</v>
      </c>
      <c r="BI274" s="224">
        <f t="shared" si="110"/>
        <v>1</v>
      </c>
      <c r="BJ274" s="218">
        <f t="shared" si="110"/>
        <v>1</v>
      </c>
      <c r="BK274" s="218">
        <f t="shared" si="110"/>
        <v>0</v>
      </c>
      <c r="BL274" s="218">
        <f t="shared" si="110"/>
        <v>0</v>
      </c>
      <c r="BM274" s="218">
        <f t="shared" si="110"/>
        <v>0</v>
      </c>
      <c r="BN274" s="219">
        <f t="shared" si="110"/>
        <v>0</v>
      </c>
      <c r="BO274" s="220">
        <f t="shared" si="107"/>
        <v>80</v>
      </c>
      <c r="BP274" s="224">
        <f t="shared" si="110"/>
        <v>79</v>
      </c>
      <c r="BQ274" s="218">
        <f t="shared" si="110"/>
        <v>23</v>
      </c>
      <c r="BR274" s="218">
        <f t="shared" si="110"/>
        <v>0</v>
      </c>
      <c r="BS274" s="218">
        <f t="shared" si="110"/>
        <v>37</v>
      </c>
      <c r="BT274" s="219">
        <f t="shared" si="110"/>
        <v>19</v>
      </c>
      <c r="BU274" s="218">
        <f t="shared" si="110"/>
        <v>1</v>
      </c>
      <c r="BV274" s="218">
        <f t="shared" si="110"/>
        <v>1</v>
      </c>
      <c r="BW274" s="218">
        <f t="shared" si="110"/>
        <v>0</v>
      </c>
      <c r="BX274" s="219">
        <f t="shared" si="110"/>
        <v>0</v>
      </c>
      <c r="BY274" s="224">
        <f t="shared" si="110"/>
        <v>5</v>
      </c>
      <c r="BZ274" s="218">
        <f t="shared" si="110"/>
        <v>2</v>
      </c>
      <c r="CA274" s="218">
        <f t="shared" si="110"/>
        <v>0</v>
      </c>
      <c r="CB274" s="218">
        <f t="shared" si="110"/>
        <v>0</v>
      </c>
      <c r="CC274" s="218">
        <f t="shared" si="110"/>
        <v>0</v>
      </c>
      <c r="CD274" s="218">
        <f t="shared" si="110"/>
        <v>2</v>
      </c>
      <c r="CE274" s="218">
        <f t="shared" ref="CE274:DE274" si="111">SUM(CE275:CE283)</f>
        <v>1</v>
      </c>
      <c r="CF274" s="218">
        <f t="shared" si="111"/>
        <v>0</v>
      </c>
      <c r="CG274" s="219">
        <f t="shared" si="111"/>
        <v>0</v>
      </c>
      <c r="CH274" s="224">
        <f t="shared" si="111"/>
        <v>9</v>
      </c>
      <c r="CI274" s="218">
        <f t="shared" si="111"/>
        <v>0</v>
      </c>
      <c r="CJ274" s="218">
        <f t="shared" si="111"/>
        <v>0</v>
      </c>
      <c r="CK274" s="218">
        <f t="shared" si="111"/>
        <v>0</v>
      </c>
      <c r="CL274" s="218">
        <f t="shared" si="111"/>
        <v>2</v>
      </c>
      <c r="CM274" s="218">
        <f t="shared" si="111"/>
        <v>1</v>
      </c>
      <c r="CN274" s="218">
        <f t="shared" si="111"/>
        <v>0</v>
      </c>
      <c r="CO274" s="218">
        <f t="shared" si="111"/>
        <v>0</v>
      </c>
      <c r="CP274" s="218">
        <f t="shared" si="111"/>
        <v>0</v>
      </c>
      <c r="CQ274" s="218">
        <f t="shared" si="111"/>
        <v>0</v>
      </c>
      <c r="CR274" s="218">
        <f t="shared" si="111"/>
        <v>0</v>
      </c>
      <c r="CS274" s="218">
        <f t="shared" si="111"/>
        <v>6</v>
      </c>
      <c r="CT274" s="218">
        <f t="shared" si="111"/>
        <v>0</v>
      </c>
      <c r="CU274" s="218">
        <f t="shared" si="111"/>
        <v>0</v>
      </c>
      <c r="CV274" s="218">
        <f t="shared" si="111"/>
        <v>0</v>
      </c>
      <c r="CW274" s="218">
        <f t="shared" si="111"/>
        <v>0</v>
      </c>
      <c r="CX274" s="218">
        <f t="shared" si="111"/>
        <v>0</v>
      </c>
      <c r="CY274" s="219">
        <f t="shared" si="111"/>
        <v>0</v>
      </c>
      <c r="CZ274" s="224">
        <f t="shared" si="111"/>
        <v>18</v>
      </c>
      <c r="DA274" s="218">
        <f t="shared" si="111"/>
        <v>11</v>
      </c>
      <c r="DB274" s="218">
        <f t="shared" si="111"/>
        <v>2</v>
      </c>
      <c r="DC274" s="218">
        <f t="shared" si="111"/>
        <v>0</v>
      </c>
      <c r="DD274" s="218">
        <f t="shared" si="111"/>
        <v>1</v>
      </c>
      <c r="DE274" s="219">
        <f t="shared" si="111"/>
        <v>4</v>
      </c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</row>
    <row r="275" spans="1:263" s="61" customFormat="1" ht="10.5" customHeight="1" x14ac:dyDescent="0.15">
      <c r="A275" s="51" t="s">
        <v>753</v>
      </c>
      <c r="B275" s="52" t="s">
        <v>966</v>
      </c>
      <c r="C275" s="53" t="s">
        <v>754</v>
      </c>
      <c r="D275" s="53" t="s">
        <v>122</v>
      </c>
      <c r="E275" s="53" t="s">
        <v>136</v>
      </c>
      <c r="F275" s="53" t="s">
        <v>90</v>
      </c>
      <c r="G275" s="53" t="s">
        <v>160</v>
      </c>
      <c r="H275" s="53" t="s">
        <v>51</v>
      </c>
      <c r="I275" s="53" t="s">
        <v>161</v>
      </c>
      <c r="J275" s="53" t="s">
        <v>65</v>
      </c>
      <c r="K275" s="53" t="s">
        <v>137</v>
      </c>
      <c r="L275" s="53" t="s">
        <v>199</v>
      </c>
      <c r="M275" s="53" t="s">
        <v>215</v>
      </c>
      <c r="N275" s="117">
        <v>1</v>
      </c>
      <c r="O275" s="118" t="s">
        <v>195</v>
      </c>
      <c r="P275" s="220">
        <f t="shared" si="102"/>
        <v>7</v>
      </c>
      <c r="Q275" s="221">
        <f t="shared" si="103"/>
        <v>2</v>
      </c>
      <c r="R275" s="222">
        <f t="shared" si="104"/>
        <v>2</v>
      </c>
      <c r="S275" s="119">
        <v>1</v>
      </c>
      <c r="T275" s="220">
        <f t="shared" si="105"/>
        <v>0</v>
      </c>
      <c r="U275" s="117">
        <v>0</v>
      </c>
      <c r="V275" s="117">
        <v>0</v>
      </c>
      <c r="W275" s="117">
        <v>0</v>
      </c>
      <c r="X275" s="118">
        <v>0</v>
      </c>
      <c r="Y275" s="220">
        <f t="shared" si="106"/>
        <v>0</v>
      </c>
      <c r="Z275" s="117">
        <v>0</v>
      </c>
      <c r="AA275" s="117">
        <v>0</v>
      </c>
      <c r="AB275" s="117">
        <v>0</v>
      </c>
      <c r="AC275" s="117">
        <v>0</v>
      </c>
      <c r="AD275" s="117">
        <v>0</v>
      </c>
      <c r="AE275" s="117">
        <v>0</v>
      </c>
      <c r="AF275" s="117">
        <v>0</v>
      </c>
      <c r="AG275" s="117">
        <v>0</v>
      </c>
      <c r="AH275" s="117">
        <v>0</v>
      </c>
      <c r="AI275" s="117">
        <v>0</v>
      </c>
      <c r="AJ275" s="117">
        <v>0</v>
      </c>
      <c r="AK275" s="117">
        <v>0</v>
      </c>
      <c r="AL275" s="117">
        <v>0</v>
      </c>
      <c r="AM275" s="117">
        <v>0</v>
      </c>
      <c r="AN275" s="117">
        <v>0</v>
      </c>
      <c r="AO275" s="117">
        <v>0</v>
      </c>
      <c r="AP275" s="117">
        <v>0</v>
      </c>
      <c r="AQ275" s="117">
        <v>0</v>
      </c>
      <c r="AR275" s="117">
        <v>0</v>
      </c>
      <c r="AS275" s="117">
        <v>0</v>
      </c>
      <c r="AT275" s="117">
        <v>0</v>
      </c>
      <c r="AU275" s="117">
        <v>0</v>
      </c>
      <c r="AV275" s="117">
        <v>0</v>
      </c>
      <c r="AW275" s="117">
        <v>0</v>
      </c>
      <c r="AX275" s="117">
        <v>0</v>
      </c>
      <c r="AY275" s="117">
        <v>0</v>
      </c>
      <c r="AZ275" s="117">
        <v>0</v>
      </c>
      <c r="BA275" s="117">
        <v>0</v>
      </c>
      <c r="BB275" s="117">
        <v>0</v>
      </c>
      <c r="BC275" s="269">
        <v>0</v>
      </c>
      <c r="BD275" s="270">
        <v>1</v>
      </c>
      <c r="BE275" s="117">
        <v>1</v>
      </c>
      <c r="BF275" s="117">
        <v>0</v>
      </c>
      <c r="BG275" s="117">
        <v>0</v>
      </c>
      <c r="BH275" s="118">
        <v>0</v>
      </c>
      <c r="BI275" s="270">
        <v>0</v>
      </c>
      <c r="BJ275" s="117">
        <v>0</v>
      </c>
      <c r="BK275" s="117">
        <v>0</v>
      </c>
      <c r="BL275" s="117">
        <v>0</v>
      </c>
      <c r="BM275" s="117">
        <v>0</v>
      </c>
      <c r="BN275" s="118">
        <v>0</v>
      </c>
      <c r="BO275" s="220">
        <f t="shared" si="107"/>
        <v>5</v>
      </c>
      <c r="BP275" s="270">
        <v>5</v>
      </c>
      <c r="BQ275" s="117">
        <v>1</v>
      </c>
      <c r="BR275" s="117">
        <v>0</v>
      </c>
      <c r="BS275" s="117">
        <v>4</v>
      </c>
      <c r="BT275" s="118">
        <v>0</v>
      </c>
      <c r="BU275" s="269">
        <v>0</v>
      </c>
      <c r="BV275" s="117">
        <v>0</v>
      </c>
      <c r="BW275" s="117">
        <v>0</v>
      </c>
      <c r="BX275" s="118">
        <v>0</v>
      </c>
      <c r="BY275" s="270">
        <v>0</v>
      </c>
      <c r="BZ275" s="117">
        <v>0</v>
      </c>
      <c r="CA275" s="117">
        <v>0</v>
      </c>
      <c r="CB275" s="117">
        <v>0</v>
      </c>
      <c r="CC275" s="117">
        <v>0</v>
      </c>
      <c r="CD275" s="117">
        <v>0</v>
      </c>
      <c r="CE275" s="117">
        <v>0</v>
      </c>
      <c r="CF275" s="117">
        <v>0</v>
      </c>
      <c r="CG275" s="118">
        <v>0</v>
      </c>
      <c r="CH275" s="270">
        <v>0</v>
      </c>
      <c r="CI275" s="117">
        <v>0</v>
      </c>
      <c r="CJ275" s="117">
        <v>0</v>
      </c>
      <c r="CK275" s="117">
        <v>0</v>
      </c>
      <c r="CL275" s="117">
        <v>0</v>
      </c>
      <c r="CM275" s="117">
        <v>0</v>
      </c>
      <c r="CN275" s="117">
        <v>0</v>
      </c>
      <c r="CO275" s="117">
        <v>0</v>
      </c>
      <c r="CP275" s="117">
        <v>0</v>
      </c>
      <c r="CQ275" s="117">
        <v>0</v>
      </c>
      <c r="CR275" s="117">
        <v>0</v>
      </c>
      <c r="CS275" s="117">
        <v>0</v>
      </c>
      <c r="CT275" s="117">
        <v>0</v>
      </c>
      <c r="CU275" s="117">
        <v>0</v>
      </c>
      <c r="CV275" s="117">
        <v>0</v>
      </c>
      <c r="CW275" s="117">
        <v>0</v>
      </c>
      <c r="CX275" s="117">
        <v>0</v>
      </c>
      <c r="CY275" s="118">
        <v>0</v>
      </c>
      <c r="CZ275" s="270">
        <v>0</v>
      </c>
      <c r="DA275" s="117">
        <v>0</v>
      </c>
      <c r="DB275" s="117">
        <v>0</v>
      </c>
      <c r="DC275" s="117">
        <v>0</v>
      </c>
      <c r="DD275" s="117">
        <v>0</v>
      </c>
      <c r="DE275" s="118">
        <v>0</v>
      </c>
    </row>
    <row r="276" spans="1:263" s="61" customFormat="1" ht="10.5" customHeight="1" x14ac:dyDescent="0.15">
      <c r="A276" s="51" t="s">
        <v>756</v>
      </c>
      <c r="B276" s="52" t="s">
        <v>966</v>
      </c>
      <c r="C276" s="53" t="s">
        <v>160</v>
      </c>
      <c r="D276" s="53" t="s">
        <v>122</v>
      </c>
      <c r="E276" s="53" t="s">
        <v>136</v>
      </c>
      <c r="F276" s="53" t="s">
        <v>90</v>
      </c>
      <c r="G276" s="53" t="s">
        <v>160</v>
      </c>
      <c r="H276" s="53" t="s">
        <v>51</v>
      </c>
      <c r="I276" s="53" t="s">
        <v>161</v>
      </c>
      <c r="J276" s="53" t="s">
        <v>65</v>
      </c>
      <c r="K276" s="53" t="s">
        <v>137</v>
      </c>
      <c r="L276" s="53" t="s">
        <v>199</v>
      </c>
      <c r="M276" s="53" t="s">
        <v>224</v>
      </c>
      <c r="N276" s="117">
        <v>1</v>
      </c>
      <c r="O276" s="118" t="s">
        <v>195</v>
      </c>
      <c r="P276" s="220">
        <f t="shared" si="102"/>
        <v>94</v>
      </c>
      <c r="Q276" s="221">
        <f t="shared" si="103"/>
        <v>32</v>
      </c>
      <c r="R276" s="222">
        <f t="shared" si="104"/>
        <v>31</v>
      </c>
      <c r="S276" s="119">
        <v>23</v>
      </c>
      <c r="T276" s="220">
        <f t="shared" si="105"/>
        <v>0</v>
      </c>
      <c r="U276" s="117">
        <v>0</v>
      </c>
      <c r="V276" s="117">
        <v>0</v>
      </c>
      <c r="W276" s="117">
        <v>0</v>
      </c>
      <c r="X276" s="118">
        <v>0</v>
      </c>
      <c r="Y276" s="220">
        <f t="shared" si="106"/>
        <v>0</v>
      </c>
      <c r="Z276" s="117">
        <v>0</v>
      </c>
      <c r="AA276" s="117">
        <v>0</v>
      </c>
      <c r="AB276" s="117">
        <v>0</v>
      </c>
      <c r="AC276" s="117">
        <v>0</v>
      </c>
      <c r="AD276" s="117">
        <v>0</v>
      </c>
      <c r="AE276" s="117">
        <v>0</v>
      </c>
      <c r="AF276" s="117">
        <v>0</v>
      </c>
      <c r="AG276" s="117">
        <v>0</v>
      </c>
      <c r="AH276" s="117">
        <v>0</v>
      </c>
      <c r="AI276" s="117">
        <v>0</v>
      </c>
      <c r="AJ276" s="117">
        <v>0</v>
      </c>
      <c r="AK276" s="117">
        <v>0</v>
      </c>
      <c r="AL276" s="117">
        <v>0</v>
      </c>
      <c r="AM276" s="117">
        <v>0</v>
      </c>
      <c r="AN276" s="117">
        <v>0</v>
      </c>
      <c r="AO276" s="117">
        <v>0</v>
      </c>
      <c r="AP276" s="117">
        <v>0</v>
      </c>
      <c r="AQ276" s="117">
        <v>0</v>
      </c>
      <c r="AR276" s="117">
        <v>0</v>
      </c>
      <c r="AS276" s="117">
        <v>0</v>
      </c>
      <c r="AT276" s="117">
        <v>0</v>
      </c>
      <c r="AU276" s="117">
        <v>0</v>
      </c>
      <c r="AV276" s="117">
        <v>0</v>
      </c>
      <c r="AW276" s="117">
        <v>0</v>
      </c>
      <c r="AX276" s="117">
        <v>0</v>
      </c>
      <c r="AY276" s="117">
        <v>0</v>
      </c>
      <c r="AZ276" s="117">
        <v>0</v>
      </c>
      <c r="BA276" s="117">
        <v>0</v>
      </c>
      <c r="BB276" s="117">
        <v>0</v>
      </c>
      <c r="BC276" s="269">
        <v>2</v>
      </c>
      <c r="BD276" s="270">
        <v>6</v>
      </c>
      <c r="BE276" s="117">
        <v>5</v>
      </c>
      <c r="BF276" s="117">
        <v>1</v>
      </c>
      <c r="BG276" s="117">
        <v>0</v>
      </c>
      <c r="BH276" s="118">
        <v>0</v>
      </c>
      <c r="BI276" s="270">
        <v>1</v>
      </c>
      <c r="BJ276" s="117">
        <v>1</v>
      </c>
      <c r="BK276" s="117">
        <v>0</v>
      </c>
      <c r="BL276" s="117">
        <v>0</v>
      </c>
      <c r="BM276" s="117">
        <v>0</v>
      </c>
      <c r="BN276" s="118">
        <v>0</v>
      </c>
      <c r="BO276" s="220">
        <f t="shared" si="107"/>
        <v>38</v>
      </c>
      <c r="BP276" s="270">
        <v>37</v>
      </c>
      <c r="BQ276" s="117">
        <v>15</v>
      </c>
      <c r="BR276" s="117">
        <v>0</v>
      </c>
      <c r="BS276" s="117">
        <v>8</v>
      </c>
      <c r="BT276" s="118">
        <v>14</v>
      </c>
      <c r="BU276" s="269">
        <v>1</v>
      </c>
      <c r="BV276" s="117">
        <v>1</v>
      </c>
      <c r="BW276" s="117">
        <v>0</v>
      </c>
      <c r="BX276" s="118">
        <v>0</v>
      </c>
      <c r="BY276" s="270">
        <v>3</v>
      </c>
      <c r="BZ276" s="117">
        <v>1</v>
      </c>
      <c r="CA276" s="117">
        <v>0</v>
      </c>
      <c r="CB276" s="117">
        <v>0</v>
      </c>
      <c r="CC276" s="117">
        <v>0</v>
      </c>
      <c r="CD276" s="117">
        <v>1</v>
      </c>
      <c r="CE276" s="117">
        <v>1</v>
      </c>
      <c r="CF276" s="117">
        <v>0</v>
      </c>
      <c r="CG276" s="118">
        <v>0</v>
      </c>
      <c r="CH276" s="270">
        <v>5</v>
      </c>
      <c r="CI276" s="117">
        <v>0</v>
      </c>
      <c r="CJ276" s="117">
        <v>0</v>
      </c>
      <c r="CK276" s="117">
        <v>0</v>
      </c>
      <c r="CL276" s="117">
        <v>2</v>
      </c>
      <c r="CM276" s="117">
        <v>1</v>
      </c>
      <c r="CN276" s="117">
        <v>0</v>
      </c>
      <c r="CO276" s="117">
        <v>0</v>
      </c>
      <c r="CP276" s="117">
        <v>0</v>
      </c>
      <c r="CQ276" s="117">
        <v>0</v>
      </c>
      <c r="CR276" s="117">
        <v>0</v>
      </c>
      <c r="CS276" s="117">
        <v>2</v>
      </c>
      <c r="CT276" s="117">
        <v>0</v>
      </c>
      <c r="CU276" s="117">
        <v>0</v>
      </c>
      <c r="CV276" s="117">
        <v>0</v>
      </c>
      <c r="CW276" s="117">
        <v>0</v>
      </c>
      <c r="CX276" s="117">
        <v>0</v>
      </c>
      <c r="CY276" s="118">
        <v>0</v>
      </c>
      <c r="CZ276" s="270">
        <v>16</v>
      </c>
      <c r="DA276" s="117">
        <v>9</v>
      </c>
      <c r="DB276" s="117">
        <v>2</v>
      </c>
      <c r="DC276" s="117">
        <v>0</v>
      </c>
      <c r="DD276" s="117">
        <v>1</v>
      </c>
      <c r="DE276" s="118">
        <v>4</v>
      </c>
    </row>
    <row r="277" spans="1:263" s="61" customFormat="1" ht="10.5" customHeight="1" x14ac:dyDescent="0.15">
      <c r="A277" s="51" t="s">
        <v>952</v>
      </c>
      <c r="B277" s="52" t="s">
        <v>966</v>
      </c>
      <c r="C277" s="53" t="s">
        <v>953</v>
      </c>
      <c r="D277" s="53" t="s">
        <v>122</v>
      </c>
      <c r="E277" s="53" t="s">
        <v>136</v>
      </c>
      <c r="F277" s="53" t="s">
        <v>90</v>
      </c>
      <c r="G277" s="53" t="s">
        <v>160</v>
      </c>
      <c r="H277" s="53" t="s">
        <v>130</v>
      </c>
      <c r="I277" s="53" t="s">
        <v>954</v>
      </c>
      <c r="J277" s="53" t="s">
        <v>65</v>
      </c>
      <c r="K277" s="53" t="s">
        <v>137</v>
      </c>
      <c r="L277" s="53" t="s">
        <v>199</v>
      </c>
      <c r="M277" s="53" t="s">
        <v>200</v>
      </c>
      <c r="N277" s="117">
        <v>1</v>
      </c>
      <c r="O277" s="118" t="s">
        <v>195</v>
      </c>
      <c r="P277" s="220">
        <f t="shared" si="102"/>
        <v>15</v>
      </c>
      <c r="Q277" s="221">
        <f t="shared" si="103"/>
        <v>3</v>
      </c>
      <c r="R277" s="222">
        <f t="shared" si="104"/>
        <v>3</v>
      </c>
      <c r="S277" s="119">
        <v>2</v>
      </c>
      <c r="T277" s="220">
        <f t="shared" si="105"/>
        <v>0</v>
      </c>
      <c r="U277" s="117">
        <v>0</v>
      </c>
      <c r="V277" s="117">
        <v>0</v>
      </c>
      <c r="W277" s="117">
        <v>0</v>
      </c>
      <c r="X277" s="118">
        <v>0</v>
      </c>
      <c r="Y277" s="220">
        <f t="shared" si="106"/>
        <v>0</v>
      </c>
      <c r="Z277" s="117">
        <v>0</v>
      </c>
      <c r="AA277" s="117">
        <v>0</v>
      </c>
      <c r="AB277" s="117">
        <v>0</v>
      </c>
      <c r="AC277" s="117">
        <v>0</v>
      </c>
      <c r="AD277" s="117">
        <v>0</v>
      </c>
      <c r="AE277" s="117">
        <v>0</v>
      </c>
      <c r="AF277" s="117">
        <v>0</v>
      </c>
      <c r="AG277" s="117">
        <v>0</v>
      </c>
      <c r="AH277" s="117">
        <v>0</v>
      </c>
      <c r="AI277" s="117">
        <v>0</v>
      </c>
      <c r="AJ277" s="117">
        <v>0</v>
      </c>
      <c r="AK277" s="117">
        <v>0</v>
      </c>
      <c r="AL277" s="117">
        <v>0</v>
      </c>
      <c r="AM277" s="117">
        <v>0</v>
      </c>
      <c r="AN277" s="117">
        <v>0</v>
      </c>
      <c r="AO277" s="117">
        <v>0</v>
      </c>
      <c r="AP277" s="117">
        <v>0</v>
      </c>
      <c r="AQ277" s="117">
        <v>0</v>
      </c>
      <c r="AR277" s="117">
        <v>0</v>
      </c>
      <c r="AS277" s="117">
        <v>0</v>
      </c>
      <c r="AT277" s="117">
        <v>0</v>
      </c>
      <c r="AU277" s="117">
        <v>0</v>
      </c>
      <c r="AV277" s="117">
        <v>0</v>
      </c>
      <c r="AW277" s="117">
        <v>0</v>
      </c>
      <c r="AX277" s="117">
        <v>0</v>
      </c>
      <c r="AY277" s="117">
        <v>0</v>
      </c>
      <c r="AZ277" s="117">
        <v>0</v>
      </c>
      <c r="BA277" s="117">
        <v>0</v>
      </c>
      <c r="BB277" s="117">
        <v>0</v>
      </c>
      <c r="BC277" s="269">
        <v>0</v>
      </c>
      <c r="BD277" s="270">
        <v>1</v>
      </c>
      <c r="BE277" s="117">
        <v>1</v>
      </c>
      <c r="BF277" s="117">
        <v>0</v>
      </c>
      <c r="BG277" s="117">
        <v>0</v>
      </c>
      <c r="BH277" s="118">
        <v>0</v>
      </c>
      <c r="BI277" s="270">
        <v>0</v>
      </c>
      <c r="BJ277" s="117">
        <v>0</v>
      </c>
      <c r="BK277" s="117">
        <v>0</v>
      </c>
      <c r="BL277" s="117">
        <v>0</v>
      </c>
      <c r="BM277" s="117">
        <v>0</v>
      </c>
      <c r="BN277" s="118">
        <v>0</v>
      </c>
      <c r="BO277" s="220">
        <f t="shared" si="107"/>
        <v>8</v>
      </c>
      <c r="BP277" s="270">
        <v>8</v>
      </c>
      <c r="BQ277" s="117">
        <v>3</v>
      </c>
      <c r="BR277" s="117">
        <v>0</v>
      </c>
      <c r="BS277" s="117">
        <v>4</v>
      </c>
      <c r="BT277" s="118">
        <v>1</v>
      </c>
      <c r="BU277" s="269">
        <v>0</v>
      </c>
      <c r="BV277" s="117">
        <v>0</v>
      </c>
      <c r="BW277" s="117">
        <v>0</v>
      </c>
      <c r="BX277" s="118">
        <v>0</v>
      </c>
      <c r="BY277" s="270">
        <v>2</v>
      </c>
      <c r="BZ277" s="117">
        <v>1</v>
      </c>
      <c r="CA277" s="117">
        <v>0</v>
      </c>
      <c r="CB277" s="117">
        <v>0</v>
      </c>
      <c r="CC277" s="117">
        <v>0</v>
      </c>
      <c r="CD277" s="117">
        <v>1</v>
      </c>
      <c r="CE277" s="117">
        <v>0</v>
      </c>
      <c r="CF277" s="117">
        <v>0</v>
      </c>
      <c r="CG277" s="118">
        <v>0</v>
      </c>
      <c r="CH277" s="270">
        <v>1</v>
      </c>
      <c r="CI277" s="117">
        <v>0</v>
      </c>
      <c r="CJ277" s="117">
        <v>0</v>
      </c>
      <c r="CK277" s="117">
        <v>0</v>
      </c>
      <c r="CL277" s="117">
        <v>0</v>
      </c>
      <c r="CM277" s="117">
        <v>0</v>
      </c>
      <c r="CN277" s="117">
        <v>0</v>
      </c>
      <c r="CO277" s="117">
        <v>0</v>
      </c>
      <c r="CP277" s="117">
        <v>0</v>
      </c>
      <c r="CQ277" s="117">
        <v>0</v>
      </c>
      <c r="CR277" s="117">
        <v>0</v>
      </c>
      <c r="CS277" s="117">
        <v>1</v>
      </c>
      <c r="CT277" s="117">
        <v>0</v>
      </c>
      <c r="CU277" s="117">
        <v>0</v>
      </c>
      <c r="CV277" s="117">
        <v>0</v>
      </c>
      <c r="CW277" s="117">
        <v>0</v>
      </c>
      <c r="CX277" s="117">
        <v>0</v>
      </c>
      <c r="CY277" s="118">
        <v>0</v>
      </c>
      <c r="CZ277" s="270">
        <v>1</v>
      </c>
      <c r="DA277" s="117">
        <v>1</v>
      </c>
      <c r="DB277" s="117">
        <v>0</v>
      </c>
      <c r="DC277" s="117">
        <v>0</v>
      </c>
      <c r="DD277" s="117">
        <v>0</v>
      </c>
      <c r="DE277" s="118">
        <v>0</v>
      </c>
    </row>
    <row r="278" spans="1:263" s="61" customFormat="1" ht="10.5" customHeight="1" x14ac:dyDescent="0.15">
      <c r="A278" s="51" t="s">
        <v>757</v>
      </c>
      <c r="B278" s="52" t="s">
        <v>966</v>
      </c>
      <c r="C278" s="53" t="s">
        <v>758</v>
      </c>
      <c r="D278" s="53" t="s">
        <v>122</v>
      </c>
      <c r="E278" s="53" t="s">
        <v>136</v>
      </c>
      <c r="F278" s="53" t="s">
        <v>90</v>
      </c>
      <c r="G278" s="53" t="s">
        <v>160</v>
      </c>
      <c r="H278" s="53" t="s">
        <v>132</v>
      </c>
      <c r="I278" s="53" t="s">
        <v>758</v>
      </c>
      <c r="J278" s="53" t="s">
        <v>65</v>
      </c>
      <c r="K278" s="53" t="s">
        <v>137</v>
      </c>
      <c r="L278" s="53" t="s">
        <v>199</v>
      </c>
      <c r="M278" s="53" t="s">
        <v>207</v>
      </c>
      <c r="N278" s="117">
        <v>1</v>
      </c>
      <c r="O278" s="118" t="s">
        <v>195</v>
      </c>
      <c r="P278" s="220">
        <f t="shared" si="102"/>
        <v>11</v>
      </c>
      <c r="Q278" s="221">
        <f t="shared" si="103"/>
        <v>4</v>
      </c>
      <c r="R278" s="222">
        <f t="shared" si="104"/>
        <v>4</v>
      </c>
      <c r="S278" s="119">
        <v>2</v>
      </c>
      <c r="T278" s="220">
        <f t="shared" si="105"/>
        <v>0</v>
      </c>
      <c r="U278" s="117">
        <v>0</v>
      </c>
      <c r="V278" s="117">
        <v>0</v>
      </c>
      <c r="W278" s="117">
        <v>0</v>
      </c>
      <c r="X278" s="118">
        <v>0</v>
      </c>
      <c r="Y278" s="220">
        <f t="shared" si="106"/>
        <v>0</v>
      </c>
      <c r="Z278" s="117">
        <v>0</v>
      </c>
      <c r="AA278" s="117">
        <v>0</v>
      </c>
      <c r="AB278" s="117">
        <v>0</v>
      </c>
      <c r="AC278" s="117">
        <v>0</v>
      </c>
      <c r="AD278" s="117">
        <v>0</v>
      </c>
      <c r="AE278" s="117">
        <v>0</v>
      </c>
      <c r="AF278" s="117">
        <v>0</v>
      </c>
      <c r="AG278" s="117">
        <v>0</v>
      </c>
      <c r="AH278" s="117">
        <v>0</v>
      </c>
      <c r="AI278" s="117">
        <v>0</v>
      </c>
      <c r="AJ278" s="117">
        <v>0</v>
      </c>
      <c r="AK278" s="117">
        <v>0</v>
      </c>
      <c r="AL278" s="117">
        <v>0</v>
      </c>
      <c r="AM278" s="117">
        <v>0</v>
      </c>
      <c r="AN278" s="117">
        <v>0</v>
      </c>
      <c r="AO278" s="117">
        <v>0</v>
      </c>
      <c r="AP278" s="117">
        <v>0</v>
      </c>
      <c r="AQ278" s="117">
        <v>0</v>
      </c>
      <c r="AR278" s="117">
        <v>0</v>
      </c>
      <c r="AS278" s="117">
        <v>0</v>
      </c>
      <c r="AT278" s="117">
        <v>0</v>
      </c>
      <c r="AU278" s="117">
        <v>0</v>
      </c>
      <c r="AV278" s="117">
        <v>0</v>
      </c>
      <c r="AW278" s="117">
        <v>0</v>
      </c>
      <c r="AX278" s="117">
        <v>0</v>
      </c>
      <c r="AY278" s="117">
        <v>0</v>
      </c>
      <c r="AZ278" s="117">
        <v>0</v>
      </c>
      <c r="BA278" s="117">
        <v>0</v>
      </c>
      <c r="BB278" s="117">
        <v>0</v>
      </c>
      <c r="BC278" s="269">
        <v>1</v>
      </c>
      <c r="BD278" s="270">
        <v>1</v>
      </c>
      <c r="BE278" s="117">
        <v>1</v>
      </c>
      <c r="BF278" s="117">
        <v>0</v>
      </c>
      <c r="BG278" s="117">
        <v>0</v>
      </c>
      <c r="BH278" s="118">
        <v>0</v>
      </c>
      <c r="BI278" s="270">
        <v>0</v>
      </c>
      <c r="BJ278" s="117">
        <v>0</v>
      </c>
      <c r="BK278" s="117">
        <v>0</v>
      </c>
      <c r="BL278" s="117">
        <v>0</v>
      </c>
      <c r="BM278" s="117">
        <v>0</v>
      </c>
      <c r="BN278" s="118">
        <v>0</v>
      </c>
      <c r="BO278" s="220">
        <f t="shared" si="107"/>
        <v>6</v>
      </c>
      <c r="BP278" s="270">
        <v>6</v>
      </c>
      <c r="BQ278" s="117">
        <v>1</v>
      </c>
      <c r="BR278" s="117">
        <v>0</v>
      </c>
      <c r="BS278" s="117">
        <v>4</v>
      </c>
      <c r="BT278" s="118">
        <v>1</v>
      </c>
      <c r="BU278" s="269">
        <v>0</v>
      </c>
      <c r="BV278" s="117">
        <v>0</v>
      </c>
      <c r="BW278" s="117">
        <v>0</v>
      </c>
      <c r="BX278" s="118">
        <v>0</v>
      </c>
      <c r="BY278" s="270">
        <v>0</v>
      </c>
      <c r="BZ278" s="117">
        <v>0</v>
      </c>
      <c r="CA278" s="117">
        <v>0</v>
      </c>
      <c r="CB278" s="117">
        <v>0</v>
      </c>
      <c r="CC278" s="117">
        <v>0</v>
      </c>
      <c r="CD278" s="117">
        <v>0</v>
      </c>
      <c r="CE278" s="117">
        <v>0</v>
      </c>
      <c r="CF278" s="117">
        <v>0</v>
      </c>
      <c r="CG278" s="118">
        <v>0</v>
      </c>
      <c r="CH278" s="270">
        <v>1</v>
      </c>
      <c r="CI278" s="117">
        <v>0</v>
      </c>
      <c r="CJ278" s="117">
        <v>0</v>
      </c>
      <c r="CK278" s="117">
        <v>0</v>
      </c>
      <c r="CL278" s="117">
        <v>0</v>
      </c>
      <c r="CM278" s="117">
        <v>0</v>
      </c>
      <c r="CN278" s="117">
        <v>0</v>
      </c>
      <c r="CO278" s="117">
        <v>0</v>
      </c>
      <c r="CP278" s="117">
        <v>0</v>
      </c>
      <c r="CQ278" s="117">
        <v>0</v>
      </c>
      <c r="CR278" s="117">
        <v>0</v>
      </c>
      <c r="CS278" s="117">
        <v>1</v>
      </c>
      <c r="CT278" s="117">
        <v>0</v>
      </c>
      <c r="CU278" s="117">
        <v>0</v>
      </c>
      <c r="CV278" s="117">
        <v>0</v>
      </c>
      <c r="CW278" s="117">
        <v>0</v>
      </c>
      <c r="CX278" s="117">
        <v>0</v>
      </c>
      <c r="CY278" s="118">
        <v>0</v>
      </c>
      <c r="CZ278" s="270">
        <v>0</v>
      </c>
      <c r="DA278" s="117">
        <v>0</v>
      </c>
      <c r="DB278" s="117">
        <v>0</v>
      </c>
      <c r="DC278" s="117">
        <v>0</v>
      </c>
      <c r="DD278" s="117">
        <v>0</v>
      </c>
      <c r="DE278" s="118">
        <v>0</v>
      </c>
    </row>
    <row r="279" spans="1:263" s="61" customFormat="1" ht="10.5" customHeight="1" x14ac:dyDescent="0.15">
      <c r="A279" s="51" t="s">
        <v>930</v>
      </c>
      <c r="B279" s="52" t="s">
        <v>966</v>
      </c>
      <c r="C279" s="53" t="s">
        <v>931</v>
      </c>
      <c r="D279" s="53" t="s">
        <v>122</v>
      </c>
      <c r="E279" s="53" t="s">
        <v>136</v>
      </c>
      <c r="F279" s="53" t="s">
        <v>90</v>
      </c>
      <c r="G279" s="53" t="s">
        <v>160</v>
      </c>
      <c r="H279" s="53" t="s">
        <v>211</v>
      </c>
      <c r="I279" s="53" t="s">
        <v>932</v>
      </c>
      <c r="J279" s="53" t="s">
        <v>65</v>
      </c>
      <c r="K279" s="53" t="s">
        <v>137</v>
      </c>
      <c r="L279" s="53" t="s">
        <v>199</v>
      </c>
      <c r="M279" s="53" t="s">
        <v>206</v>
      </c>
      <c r="N279" s="117">
        <v>1</v>
      </c>
      <c r="O279" s="118" t="s">
        <v>195</v>
      </c>
      <c r="P279" s="220">
        <f t="shared" si="102"/>
        <v>6</v>
      </c>
      <c r="Q279" s="221">
        <f t="shared" si="103"/>
        <v>2</v>
      </c>
      <c r="R279" s="222">
        <f t="shared" si="104"/>
        <v>2</v>
      </c>
      <c r="S279" s="119">
        <v>0</v>
      </c>
      <c r="T279" s="220">
        <f t="shared" si="105"/>
        <v>0</v>
      </c>
      <c r="U279" s="117">
        <v>0</v>
      </c>
      <c r="V279" s="117">
        <v>0</v>
      </c>
      <c r="W279" s="117">
        <v>0</v>
      </c>
      <c r="X279" s="118">
        <v>0</v>
      </c>
      <c r="Y279" s="220">
        <f t="shared" si="106"/>
        <v>0</v>
      </c>
      <c r="Z279" s="117">
        <v>0</v>
      </c>
      <c r="AA279" s="117">
        <v>0</v>
      </c>
      <c r="AB279" s="117">
        <v>0</v>
      </c>
      <c r="AC279" s="117">
        <v>0</v>
      </c>
      <c r="AD279" s="117">
        <v>0</v>
      </c>
      <c r="AE279" s="117">
        <v>0</v>
      </c>
      <c r="AF279" s="117">
        <v>0</v>
      </c>
      <c r="AG279" s="117">
        <v>0</v>
      </c>
      <c r="AH279" s="117">
        <v>0</v>
      </c>
      <c r="AI279" s="117">
        <v>0</v>
      </c>
      <c r="AJ279" s="117">
        <v>0</v>
      </c>
      <c r="AK279" s="117">
        <v>0</v>
      </c>
      <c r="AL279" s="117">
        <v>0</v>
      </c>
      <c r="AM279" s="117">
        <v>0</v>
      </c>
      <c r="AN279" s="117">
        <v>0</v>
      </c>
      <c r="AO279" s="117">
        <v>0</v>
      </c>
      <c r="AP279" s="117">
        <v>0</v>
      </c>
      <c r="AQ279" s="117">
        <v>0</v>
      </c>
      <c r="AR279" s="117">
        <v>0</v>
      </c>
      <c r="AS279" s="117">
        <v>0</v>
      </c>
      <c r="AT279" s="117">
        <v>0</v>
      </c>
      <c r="AU279" s="117">
        <v>0</v>
      </c>
      <c r="AV279" s="117">
        <v>0</v>
      </c>
      <c r="AW279" s="117">
        <v>0</v>
      </c>
      <c r="AX279" s="117">
        <v>0</v>
      </c>
      <c r="AY279" s="117">
        <v>0</v>
      </c>
      <c r="AZ279" s="117">
        <v>0</v>
      </c>
      <c r="BA279" s="117">
        <v>0</v>
      </c>
      <c r="BB279" s="117">
        <v>0</v>
      </c>
      <c r="BC279" s="269">
        <v>0</v>
      </c>
      <c r="BD279" s="270">
        <v>2</v>
      </c>
      <c r="BE279" s="117">
        <v>2</v>
      </c>
      <c r="BF279" s="117">
        <v>0</v>
      </c>
      <c r="BG279" s="117">
        <v>0</v>
      </c>
      <c r="BH279" s="118">
        <v>0</v>
      </c>
      <c r="BI279" s="270">
        <v>0</v>
      </c>
      <c r="BJ279" s="117">
        <v>0</v>
      </c>
      <c r="BK279" s="117">
        <v>0</v>
      </c>
      <c r="BL279" s="117">
        <v>0</v>
      </c>
      <c r="BM279" s="117">
        <v>0</v>
      </c>
      <c r="BN279" s="118">
        <v>0</v>
      </c>
      <c r="BO279" s="220">
        <f t="shared" si="107"/>
        <v>4</v>
      </c>
      <c r="BP279" s="270">
        <v>4</v>
      </c>
      <c r="BQ279" s="117">
        <v>0</v>
      </c>
      <c r="BR279" s="117">
        <v>0</v>
      </c>
      <c r="BS279" s="117">
        <v>3</v>
      </c>
      <c r="BT279" s="118">
        <v>1</v>
      </c>
      <c r="BU279" s="269">
        <v>0</v>
      </c>
      <c r="BV279" s="117">
        <v>0</v>
      </c>
      <c r="BW279" s="117">
        <v>0</v>
      </c>
      <c r="BX279" s="118">
        <v>0</v>
      </c>
      <c r="BY279" s="270">
        <v>0</v>
      </c>
      <c r="BZ279" s="117">
        <v>0</v>
      </c>
      <c r="CA279" s="117">
        <v>0</v>
      </c>
      <c r="CB279" s="117">
        <v>0</v>
      </c>
      <c r="CC279" s="117">
        <v>0</v>
      </c>
      <c r="CD279" s="117">
        <v>0</v>
      </c>
      <c r="CE279" s="117">
        <v>0</v>
      </c>
      <c r="CF279" s="117">
        <v>0</v>
      </c>
      <c r="CG279" s="118">
        <v>0</v>
      </c>
      <c r="CH279" s="270">
        <v>0</v>
      </c>
      <c r="CI279" s="117">
        <v>0</v>
      </c>
      <c r="CJ279" s="117">
        <v>0</v>
      </c>
      <c r="CK279" s="117">
        <v>0</v>
      </c>
      <c r="CL279" s="117">
        <v>0</v>
      </c>
      <c r="CM279" s="117">
        <v>0</v>
      </c>
      <c r="CN279" s="117">
        <v>0</v>
      </c>
      <c r="CO279" s="117">
        <v>0</v>
      </c>
      <c r="CP279" s="117">
        <v>0</v>
      </c>
      <c r="CQ279" s="117">
        <v>0</v>
      </c>
      <c r="CR279" s="117">
        <v>0</v>
      </c>
      <c r="CS279" s="117">
        <v>0</v>
      </c>
      <c r="CT279" s="117">
        <v>0</v>
      </c>
      <c r="CU279" s="117">
        <v>0</v>
      </c>
      <c r="CV279" s="117">
        <v>0</v>
      </c>
      <c r="CW279" s="117">
        <v>0</v>
      </c>
      <c r="CX279" s="117">
        <v>0</v>
      </c>
      <c r="CY279" s="118">
        <v>0</v>
      </c>
      <c r="CZ279" s="270">
        <v>0</v>
      </c>
      <c r="DA279" s="117">
        <v>0</v>
      </c>
      <c r="DB279" s="117">
        <v>0</v>
      </c>
      <c r="DC279" s="117">
        <v>0</v>
      </c>
      <c r="DD279" s="117">
        <v>0</v>
      </c>
      <c r="DE279" s="118">
        <v>0</v>
      </c>
    </row>
    <row r="280" spans="1:263" s="61" customFormat="1" ht="10.5" customHeight="1" x14ac:dyDescent="0.15">
      <c r="A280" s="51" t="s">
        <v>759</v>
      </c>
      <c r="B280" s="52" t="s">
        <v>966</v>
      </c>
      <c r="C280" s="53" t="s">
        <v>109</v>
      </c>
      <c r="D280" s="53" t="s">
        <v>122</v>
      </c>
      <c r="E280" s="53" t="s">
        <v>136</v>
      </c>
      <c r="F280" s="53" t="s">
        <v>90</v>
      </c>
      <c r="G280" s="53" t="s">
        <v>160</v>
      </c>
      <c r="H280" s="53" t="s">
        <v>119</v>
      </c>
      <c r="I280" s="53" t="s">
        <v>760</v>
      </c>
      <c r="J280" s="53" t="s">
        <v>65</v>
      </c>
      <c r="K280" s="53" t="s">
        <v>137</v>
      </c>
      <c r="L280" s="53" t="s">
        <v>199</v>
      </c>
      <c r="M280" s="53" t="s">
        <v>206</v>
      </c>
      <c r="N280" s="117">
        <v>1</v>
      </c>
      <c r="O280" s="118" t="s">
        <v>195</v>
      </c>
      <c r="P280" s="220">
        <f t="shared" si="102"/>
        <v>4</v>
      </c>
      <c r="Q280" s="221">
        <f t="shared" si="103"/>
        <v>1</v>
      </c>
      <c r="R280" s="222">
        <f t="shared" si="104"/>
        <v>1</v>
      </c>
      <c r="S280" s="119">
        <v>0</v>
      </c>
      <c r="T280" s="220">
        <f t="shared" si="105"/>
        <v>0</v>
      </c>
      <c r="U280" s="117">
        <v>0</v>
      </c>
      <c r="V280" s="117">
        <v>0</v>
      </c>
      <c r="W280" s="117">
        <v>0</v>
      </c>
      <c r="X280" s="118">
        <v>0</v>
      </c>
      <c r="Y280" s="220">
        <f t="shared" si="106"/>
        <v>0</v>
      </c>
      <c r="Z280" s="117">
        <v>0</v>
      </c>
      <c r="AA280" s="117">
        <v>0</v>
      </c>
      <c r="AB280" s="117">
        <v>0</v>
      </c>
      <c r="AC280" s="117">
        <v>0</v>
      </c>
      <c r="AD280" s="117">
        <v>0</v>
      </c>
      <c r="AE280" s="117">
        <v>0</v>
      </c>
      <c r="AF280" s="117">
        <v>0</v>
      </c>
      <c r="AG280" s="117">
        <v>0</v>
      </c>
      <c r="AH280" s="117">
        <v>0</v>
      </c>
      <c r="AI280" s="117">
        <v>0</v>
      </c>
      <c r="AJ280" s="117">
        <v>0</v>
      </c>
      <c r="AK280" s="117">
        <v>0</v>
      </c>
      <c r="AL280" s="117">
        <v>0</v>
      </c>
      <c r="AM280" s="117">
        <v>0</v>
      </c>
      <c r="AN280" s="117">
        <v>0</v>
      </c>
      <c r="AO280" s="117">
        <v>0</v>
      </c>
      <c r="AP280" s="117">
        <v>0</v>
      </c>
      <c r="AQ280" s="117">
        <v>0</v>
      </c>
      <c r="AR280" s="117">
        <v>0</v>
      </c>
      <c r="AS280" s="117">
        <v>0</v>
      </c>
      <c r="AT280" s="117">
        <v>0</v>
      </c>
      <c r="AU280" s="117">
        <v>0</v>
      </c>
      <c r="AV280" s="117">
        <v>0</v>
      </c>
      <c r="AW280" s="117">
        <v>0</v>
      </c>
      <c r="AX280" s="117">
        <v>0</v>
      </c>
      <c r="AY280" s="117">
        <v>0</v>
      </c>
      <c r="AZ280" s="117">
        <v>0</v>
      </c>
      <c r="BA280" s="117">
        <v>0</v>
      </c>
      <c r="BB280" s="117">
        <v>0</v>
      </c>
      <c r="BC280" s="269">
        <v>0</v>
      </c>
      <c r="BD280" s="270">
        <v>1</v>
      </c>
      <c r="BE280" s="117">
        <v>1</v>
      </c>
      <c r="BF280" s="117">
        <v>0</v>
      </c>
      <c r="BG280" s="117">
        <v>0</v>
      </c>
      <c r="BH280" s="118">
        <v>0</v>
      </c>
      <c r="BI280" s="270">
        <v>0</v>
      </c>
      <c r="BJ280" s="117">
        <v>0</v>
      </c>
      <c r="BK280" s="117">
        <v>0</v>
      </c>
      <c r="BL280" s="117">
        <v>0</v>
      </c>
      <c r="BM280" s="117">
        <v>0</v>
      </c>
      <c r="BN280" s="118">
        <v>0</v>
      </c>
      <c r="BO280" s="220">
        <f t="shared" si="107"/>
        <v>3</v>
      </c>
      <c r="BP280" s="270">
        <v>3</v>
      </c>
      <c r="BQ280" s="117">
        <v>1</v>
      </c>
      <c r="BR280" s="117">
        <v>0</v>
      </c>
      <c r="BS280" s="117">
        <v>2</v>
      </c>
      <c r="BT280" s="118">
        <v>0</v>
      </c>
      <c r="BU280" s="269">
        <v>0</v>
      </c>
      <c r="BV280" s="117">
        <v>0</v>
      </c>
      <c r="BW280" s="117">
        <v>0</v>
      </c>
      <c r="BX280" s="118">
        <v>0</v>
      </c>
      <c r="BY280" s="270">
        <v>0</v>
      </c>
      <c r="BZ280" s="117">
        <v>0</v>
      </c>
      <c r="CA280" s="117">
        <v>0</v>
      </c>
      <c r="CB280" s="117">
        <v>0</v>
      </c>
      <c r="CC280" s="117">
        <v>0</v>
      </c>
      <c r="CD280" s="117">
        <v>0</v>
      </c>
      <c r="CE280" s="117">
        <v>0</v>
      </c>
      <c r="CF280" s="117">
        <v>0</v>
      </c>
      <c r="CG280" s="118">
        <v>0</v>
      </c>
      <c r="CH280" s="270">
        <v>0</v>
      </c>
      <c r="CI280" s="117">
        <v>0</v>
      </c>
      <c r="CJ280" s="117">
        <v>0</v>
      </c>
      <c r="CK280" s="117">
        <v>0</v>
      </c>
      <c r="CL280" s="117">
        <v>0</v>
      </c>
      <c r="CM280" s="117">
        <v>0</v>
      </c>
      <c r="CN280" s="117">
        <v>0</v>
      </c>
      <c r="CO280" s="117">
        <v>0</v>
      </c>
      <c r="CP280" s="117">
        <v>0</v>
      </c>
      <c r="CQ280" s="117">
        <v>0</v>
      </c>
      <c r="CR280" s="117">
        <v>0</v>
      </c>
      <c r="CS280" s="117">
        <v>0</v>
      </c>
      <c r="CT280" s="117">
        <v>0</v>
      </c>
      <c r="CU280" s="117">
        <v>0</v>
      </c>
      <c r="CV280" s="117">
        <v>0</v>
      </c>
      <c r="CW280" s="117">
        <v>0</v>
      </c>
      <c r="CX280" s="117">
        <v>0</v>
      </c>
      <c r="CY280" s="118">
        <v>0</v>
      </c>
      <c r="CZ280" s="270">
        <v>0</v>
      </c>
      <c r="DA280" s="117">
        <v>0</v>
      </c>
      <c r="DB280" s="117">
        <v>0</v>
      </c>
      <c r="DC280" s="117">
        <v>0</v>
      </c>
      <c r="DD280" s="117">
        <v>0</v>
      </c>
      <c r="DE280" s="118">
        <v>0</v>
      </c>
    </row>
    <row r="281" spans="1:263" s="61" customFormat="1" ht="10.5" customHeight="1" x14ac:dyDescent="0.15">
      <c r="A281" s="51" t="s">
        <v>886</v>
      </c>
      <c r="B281" s="52" t="s">
        <v>966</v>
      </c>
      <c r="C281" s="53" t="s">
        <v>887</v>
      </c>
      <c r="D281" s="53" t="s">
        <v>122</v>
      </c>
      <c r="E281" s="53" t="s">
        <v>136</v>
      </c>
      <c r="F281" s="53" t="s">
        <v>90</v>
      </c>
      <c r="G281" s="53" t="s">
        <v>160</v>
      </c>
      <c r="H281" s="53" t="s">
        <v>214</v>
      </c>
      <c r="I281" s="53" t="s">
        <v>887</v>
      </c>
      <c r="J281" s="53" t="s">
        <v>65</v>
      </c>
      <c r="K281" s="53" t="s">
        <v>137</v>
      </c>
      <c r="L281" s="53" t="s">
        <v>199</v>
      </c>
      <c r="M281" s="53" t="s">
        <v>215</v>
      </c>
      <c r="N281" s="117">
        <v>1</v>
      </c>
      <c r="O281" s="118" t="s">
        <v>195</v>
      </c>
      <c r="P281" s="220">
        <f t="shared" si="102"/>
        <v>11</v>
      </c>
      <c r="Q281" s="221">
        <f t="shared" si="103"/>
        <v>4</v>
      </c>
      <c r="R281" s="222">
        <f t="shared" si="104"/>
        <v>4</v>
      </c>
      <c r="S281" s="119">
        <v>1</v>
      </c>
      <c r="T281" s="220">
        <f t="shared" si="105"/>
        <v>0</v>
      </c>
      <c r="U281" s="117">
        <v>0</v>
      </c>
      <c r="V281" s="117">
        <v>0</v>
      </c>
      <c r="W281" s="117">
        <v>0</v>
      </c>
      <c r="X281" s="118">
        <v>0</v>
      </c>
      <c r="Y281" s="220">
        <f t="shared" si="106"/>
        <v>0</v>
      </c>
      <c r="Z281" s="117">
        <v>0</v>
      </c>
      <c r="AA281" s="117">
        <v>0</v>
      </c>
      <c r="AB281" s="117">
        <v>0</v>
      </c>
      <c r="AC281" s="117">
        <v>0</v>
      </c>
      <c r="AD281" s="117">
        <v>0</v>
      </c>
      <c r="AE281" s="117">
        <v>0</v>
      </c>
      <c r="AF281" s="117">
        <v>0</v>
      </c>
      <c r="AG281" s="117">
        <v>0</v>
      </c>
      <c r="AH281" s="117">
        <v>0</v>
      </c>
      <c r="AI281" s="117">
        <v>0</v>
      </c>
      <c r="AJ281" s="117">
        <v>0</v>
      </c>
      <c r="AK281" s="117">
        <v>0</v>
      </c>
      <c r="AL281" s="117">
        <v>0</v>
      </c>
      <c r="AM281" s="117">
        <v>0</v>
      </c>
      <c r="AN281" s="117">
        <v>0</v>
      </c>
      <c r="AO281" s="117">
        <v>0</v>
      </c>
      <c r="AP281" s="117">
        <v>0</v>
      </c>
      <c r="AQ281" s="117">
        <v>0</v>
      </c>
      <c r="AR281" s="117">
        <v>0</v>
      </c>
      <c r="AS281" s="117">
        <v>0</v>
      </c>
      <c r="AT281" s="117">
        <v>0</v>
      </c>
      <c r="AU281" s="117">
        <v>0</v>
      </c>
      <c r="AV281" s="117">
        <v>0</v>
      </c>
      <c r="AW281" s="117">
        <v>0</v>
      </c>
      <c r="AX281" s="117">
        <v>0</v>
      </c>
      <c r="AY281" s="117">
        <v>0</v>
      </c>
      <c r="AZ281" s="117">
        <v>0</v>
      </c>
      <c r="BA281" s="117">
        <v>0</v>
      </c>
      <c r="BB281" s="117">
        <v>0</v>
      </c>
      <c r="BC281" s="269">
        <v>1</v>
      </c>
      <c r="BD281" s="270">
        <v>2</v>
      </c>
      <c r="BE281" s="117">
        <v>1</v>
      </c>
      <c r="BF281" s="117">
        <v>1</v>
      </c>
      <c r="BG281" s="117">
        <v>0</v>
      </c>
      <c r="BH281" s="118">
        <v>0</v>
      </c>
      <c r="BI281" s="270">
        <v>0</v>
      </c>
      <c r="BJ281" s="117">
        <v>0</v>
      </c>
      <c r="BK281" s="117">
        <v>0</v>
      </c>
      <c r="BL281" s="117">
        <v>0</v>
      </c>
      <c r="BM281" s="117">
        <v>0</v>
      </c>
      <c r="BN281" s="118">
        <v>0</v>
      </c>
      <c r="BO281" s="220">
        <f t="shared" si="107"/>
        <v>5</v>
      </c>
      <c r="BP281" s="270">
        <v>5</v>
      </c>
      <c r="BQ281" s="117">
        <v>0</v>
      </c>
      <c r="BR281" s="117">
        <v>0</v>
      </c>
      <c r="BS281" s="117">
        <v>4</v>
      </c>
      <c r="BT281" s="118">
        <v>1</v>
      </c>
      <c r="BU281" s="269">
        <v>0</v>
      </c>
      <c r="BV281" s="117">
        <v>0</v>
      </c>
      <c r="BW281" s="117">
        <v>0</v>
      </c>
      <c r="BX281" s="118">
        <v>0</v>
      </c>
      <c r="BY281" s="270">
        <v>0</v>
      </c>
      <c r="BZ281" s="117">
        <v>0</v>
      </c>
      <c r="CA281" s="117">
        <v>0</v>
      </c>
      <c r="CB281" s="117">
        <v>0</v>
      </c>
      <c r="CC281" s="117">
        <v>0</v>
      </c>
      <c r="CD281" s="117">
        <v>0</v>
      </c>
      <c r="CE281" s="117">
        <v>0</v>
      </c>
      <c r="CF281" s="117">
        <v>0</v>
      </c>
      <c r="CG281" s="118">
        <v>0</v>
      </c>
      <c r="CH281" s="270">
        <v>1</v>
      </c>
      <c r="CI281" s="117">
        <v>0</v>
      </c>
      <c r="CJ281" s="117">
        <v>0</v>
      </c>
      <c r="CK281" s="117">
        <v>0</v>
      </c>
      <c r="CL281" s="117">
        <v>0</v>
      </c>
      <c r="CM281" s="117">
        <v>0</v>
      </c>
      <c r="CN281" s="117">
        <v>0</v>
      </c>
      <c r="CO281" s="117">
        <v>0</v>
      </c>
      <c r="CP281" s="117">
        <v>0</v>
      </c>
      <c r="CQ281" s="117">
        <v>0</v>
      </c>
      <c r="CR281" s="117">
        <v>0</v>
      </c>
      <c r="CS281" s="117">
        <v>1</v>
      </c>
      <c r="CT281" s="117">
        <v>0</v>
      </c>
      <c r="CU281" s="117">
        <v>0</v>
      </c>
      <c r="CV281" s="117">
        <v>0</v>
      </c>
      <c r="CW281" s="117">
        <v>0</v>
      </c>
      <c r="CX281" s="117">
        <v>0</v>
      </c>
      <c r="CY281" s="118">
        <v>0</v>
      </c>
      <c r="CZ281" s="270">
        <v>1</v>
      </c>
      <c r="DA281" s="117">
        <v>1</v>
      </c>
      <c r="DB281" s="117">
        <v>0</v>
      </c>
      <c r="DC281" s="117">
        <v>0</v>
      </c>
      <c r="DD281" s="117">
        <v>0</v>
      </c>
      <c r="DE281" s="118">
        <v>0</v>
      </c>
    </row>
    <row r="282" spans="1:263" s="61" customFormat="1" ht="10.5" customHeight="1" x14ac:dyDescent="0.15">
      <c r="A282" s="51" t="s">
        <v>871</v>
      </c>
      <c r="B282" s="52" t="s">
        <v>966</v>
      </c>
      <c r="C282" s="53" t="s">
        <v>872</v>
      </c>
      <c r="D282" s="53" t="s">
        <v>122</v>
      </c>
      <c r="E282" s="53" t="s">
        <v>136</v>
      </c>
      <c r="F282" s="53" t="s">
        <v>90</v>
      </c>
      <c r="G282" s="53" t="s">
        <v>160</v>
      </c>
      <c r="H282" s="53" t="s">
        <v>190</v>
      </c>
      <c r="I282" s="53" t="s">
        <v>872</v>
      </c>
      <c r="J282" s="53" t="s">
        <v>65</v>
      </c>
      <c r="K282" s="53" t="s">
        <v>137</v>
      </c>
      <c r="L282" s="53" t="s">
        <v>199</v>
      </c>
      <c r="M282" s="53" t="s">
        <v>200</v>
      </c>
      <c r="N282" s="117">
        <v>1</v>
      </c>
      <c r="O282" s="118" t="s">
        <v>195</v>
      </c>
      <c r="P282" s="220">
        <f t="shared" si="102"/>
        <v>12</v>
      </c>
      <c r="Q282" s="221">
        <f t="shared" si="103"/>
        <v>4</v>
      </c>
      <c r="R282" s="222">
        <f t="shared" si="104"/>
        <v>4</v>
      </c>
      <c r="S282" s="119">
        <v>2</v>
      </c>
      <c r="T282" s="220">
        <f t="shared" si="105"/>
        <v>0</v>
      </c>
      <c r="U282" s="117">
        <v>0</v>
      </c>
      <c r="V282" s="117">
        <v>0</v>
      </c>
      <c r="W282" s="117">
        <v>0</v>
      </c>
      <c r="X282" s="118">
        <v>0</v>
      </c>
      <c r="Y282" s="220">
        <f t="shared" si="106"/>
        <v>0</v>
      </c>
      <c r="Z282" s="117">
        <v>0</v>
      </c>
      <c r="AA282" s="117">
        <v>0</v>
      </c>
      <c r="AB282" s="117">
        <v>0</v>
      </c>
      <c r="AC282" s="117">
        <v>0</v>
      </c>
      <c r="AD282" s="117">
        <v>0</v>
      </c>
      <c r="AE282" s="117">
        <v>0</v>
      </c>
      <c r="AF282" s="117">
        <v>0</v>
      </c>
      <c r="AG282" s="117">
        <v>0</v>
      </c>
      <c r="AH282" s="117">
        <v>0</v>
      </c>
      <c r="AI282" s="117">
        <v>0</v>
      </c>
      <c r="AJ282" s="117">
        <v>0</v>
      </c>
      <c r="AK282" s="117">
        <v>0</v>
      </c>
      <c r="AL282" s="117">
        <v>0</v>
      </c>
      <c r="AM282" s="117">
        <v>0</v>
      </c>
      <c r="AN282" s="117">
        <v>0</v>
      </c>
      <c r="AO282" s="117">
        <v>0</v>
      </c>
      <c r="AP282" s="117">
        <v>0</v>
      </c>
      <c r="AQ282" s="117">
        <v>0</v>
      </c>
      <c r="AR282" s="117">
        <v>0</v>
      </c>
      <c r="AS282" s="117">
        <v>0</v>
      </c>
      <c r="AT282" s="117">
        <v>0</v>
      </c>
      <c r="AU282" s="117">
        <v>0</v>
      </c>
      <c r="AV282" s="117">
        <v>0</v>
      </c>
      <c r="AW282" s="117">
        <v>0</v>
      </c>
      <c r="AX282" s="117">
        <v>0</v>
      </c>
      <c r="AY282" s="117">
        <v>0</v>
      </c>
      <c r="AZ282" s="117">
        <v>0</v>
      </c>
      <c r="BA282" s="117">
        <v>0</v>
      </c>
      <c r="BB282" s="117">
        <v>0</v>
      </c>
      <c r="BC282" s="269">
        <v>1</v>
      </c>
      <c r="BD282" s="270">
        <v>1</v>
      </c>
      <c r="BE282" s="117">
        <v>1</v>
      </c>
      <c r="BF282" s="117">
        <v>0</v>
      </c>
      <c r="BG282" s="117">
        <v>0</v>
      </c>
      <c r="BH282" s="118">
        <v>0</v>
      </c>
      <c r="BI282" s="270">
        <v>0</v>
      </c>
      <c r="BJ282" s="117">
        <v>0</v>
      </c>
      <c r="BK282" s="117">
        <v>0</v>
      </c>
      <c r="BL282" s="117">
        <v>0</v>
      </c>
      <c r="BM282" s="117">
        <v>0</v>
      </c>
      <c r="BN282" s="118">
        <v>0</v>
      </c>
      <c r="BO282" s="220">
        <f t="shared" si="107"/>
        <v>7</v>
      </c>
      <c r="BP282" s="270">
        <v>7</v>
      </c>
      <c r="BQ282" s="117">
        <v>1</v>
      </c>
      <c r="BR282" s="117">
        <v>0</v>
      </c>
      <c r="BS282" s="117">
        <v>5</v>
      </c>
      <c r="BT282" s="118">
        <v>1</v>
      </c>
      <c r="BU282" s="269">
        <v>0</v>
      </c>
      <c r="BV282" s="117">
        <v>0</v>
      </c>
      <c r="BW282" s="117">
        <v>0</v>
      </c>
      <c r="BX282" s="118">
        <v>0</v>
      </c>
      <c r="BY282" s="270">
        <v>0</v>
      </c>
      <c r="BZ282" s="117">
        <v>0</v>
      </c>
      <c r="CA282" s="117">
        <v>0</v>
      </c>
      <c r="CB282" s="117">
        <v>0</v>
      </c>
      <c r="CC282" s="117">
        <v>0</v>
      </c>
      <c r="CD282" s="117">
        <v>0</v>
      </c>
      <c r="CE282" s="117">
        <v>0</v>
      </c>
      <c r="CF282" s="117">
        <v>0</v>
      </c>
      <c r="CG282" s="118">
        <v>0</v>
      </c>
      <c r="CH282" s="270">
        <v>1</v>
      </c>
      <c r="CI282" s="117">
        <v>0</v>
      </c>
      <c r="CJ282" s="117">
        <v>0</v>
      </c>
      <c r="CK282" s="117">
        <v>0</v>
      </c>
      <c r="CL282" s="117">
        <v>0</v>
      </c>
      <c r="CM282" s="117">
        <v>0</v>
      </c>
      <c r="CN282" s="117">
        <v>0</v>
      </c>
      <c r="CO282" s="117">
        <v>0</v>
      </c>
      <c r="CP282" s="117">
        <v>0</v>
      </c>
      <c r="CQ282" s="117">
        <v>0</v>
      </c>
      <c r="CR282" s="117">
        <v>0</v>
      </c>
      <c r="CS282" s="117">
        <v>1</v>
      </c>
      <c r="CT282" s="117">
        <v>0</v>
      </c>
      <c r="CU282" s="117">
        <v>0</v>
      </c>
      <c r="CV282" s="117">
        <v>0</v>
      </c>
      <c r="CW282" s="117">
        <v>0</v>
      </c>
      <c r="CX282" s="117">
        <v>0</v>
      </c>
      <c r="CY282" s="118">
        <v>0</v>
      </c>
      <c r="CZ282" s="270">
        <v>0</v>
      </c>
      <c r="DA282" s="117">
        <v>0</v>
      </c>
      <c r="DB282" s="117">
        <v>0</v>
      </c>
      <c r="DC282" s="117">
        <v>0</v>
      </c>
      <c r="DD282" s="117">
        <v>0</v>
      </c>
      <c r="DE282" s="118">
        <v>0</v>
      </c>
    </row>
    <row r="283" spans="1:263" s="61" customFormat="1" ht="10.5" customHeight="1" x14ac:dyDescent="0.15">
      <c r="A283" s="51" t="s">
        <v>762</v>
      </c>
      <c r="B283" s="52" t="s">
        <v>966</v>
      </c>
      <c r="C283" s="53" t="s">
        <v>222</v>
      </c>
      <c r="D283" s="53" t="s">
        <v>122</v>
      </c>
      <c r="E283" s="53" t="s">
        <v>136</v>
      </c>
      <c r="F283" s="53" t="s">
        <v>90</v>
      </c>
      <c r="G283" s="53" t="s">
        <v>160</v>
      </c>
      <c r="H283" s="53" t="s">
        <v>124</v>
      </c>
      <c r="I283" s="53" t="s">
        <v>222</v>
      </c>
      <c r="J283" s="53" t="s">
        <v>65</v>
      </c>
      <c r="K283" s="53" t="s">
        <v>137</v>
      </c>
      <c r="L283" s="53" t="s">
        <v>199</v>
      </c>
      <c r="M283" s="53" t="s">
        <v>207</v>
      </c>
      <c r="N283" s="117">
        <v>1</v>
      </c>
      <c r="O283" s="118" t="s">
        <v>195</v>
      </c>
      <c r="P283" s="220">
        <f t="shared" si="102"/>
        <v>7</v>
      </c>
      <c r="Q283" s="221">
        <f t="shared" si="103"/>
        <v>3</v>
      </c>
      <c r="R283" s="222">
        <f t="shared" si="104"/>
        <v>3</v>
      </c>
      <c r="S283" s="119">
        <v>1</v>
      </c>
      <c r="T283" s="220">
        <f t="shared" si="105"/>
        <v>0</v>
      </c>
      <c r="U283" s="117">
        <v>0</v>
      </c>
      <c r="V283" s="117">
        <v>0</v>
      </c>
      <c r="W283" s="117">
        <v>0</v>
      </c>
      <c r="X283" s="118">
        <v>0</v>
      </c>
      <c r="Y283" s="220">
        <f t="shared" si="106"/>
        <v>0</v>
      </c>
      <c r="Z283" s="117">
        <v>0</v>
      </c>
      <c r="AA283" s="117">
        <v>0</v>
      </c>
      <c r="AB283" s="117">
        <v>0</v>
      </c>
      <c r="AC283" s="117">
        <v>0</v>
      </c>
      <c r="AD283" s="117">
        <v>0</v>
      </c>
      <c r="AE283" s="117">
        <v>0</v>
      </c>
      <c r="AF283" s="117">
        <v>0</v>
      </c>
      <c r="AG283" s="117">
        <v>0</v>
      </c>
      <c r="AH283" s="117">
        <v>0</v>
      </c>
      <c r="AI283" s="117">
        <v>0</v>
      </c>
      <c r="AJ283" s="117">
        <v>0</v>
      </c>
      <c r="AK283" s="117">
        <v>0</v>
      </c>
      <c r="AL283" s="117">
        <v>0</v>
      </c>
      <c r="AM283" s="117">
        <v>0</v>
      </c>
      <c r="AN283" s="117">
        <v>0</v>
      </c>
      <c r="AO283" s="117">
        <v>0</v>
      </c>
      <c r="AP283" s="117">
        <v>0</v>
      </c>
      <c r="AQ283" s="117">
        <v>0</v>
      </c>
      <c r="AR283" s="117">
        <v>0</v>
      </c>
      <c r="AS283" s="117">
        <v>0</v>
      </c>
      <c r="AT283" s="117">
        <v>0</v>
      </c>
      <c r="AU283" s="117">
        <v>0</v>
      </c>
      <c r="AV283" s="117">
        <v>0</v>
      </c>
      <c r="AW283" s="117">
        <v>0</v>
      </c>
      <c r="AX283" s="117">
        <v>0</v>
      </c>
      <c r="AY283" s="117">
        <v>0</v>
      </c>
      <c r="AZ283" s="117">
        <v>0</v>
      </c>
      <c r="BA283" s="117">
        <v>0</v>
      </c>
      <c r="BB283" s="117">
        <v>0</v>
      </c>
      <c r="BC283" s="269">
        <v>0</v>
      </c>
      <c r="BD283" s="270">
        <v>2</v>
      </c>
      <c r="BE283" s="117">
        <v>2</v>
      </c>
      <c r="BF283" s="117">
        <v>0</v>
      </c>
      <c r="BG283" s="117">
        <v>0</v>
      </c>
      <c r="BH283" s="118">
        <v>0</v>
      </c>
      <c r="BI283" s="270">
        <v>0</v>
      </c>
      <c r="BJ283" s="117">
        <v>0</v>
      </c>
      <c r="BK283" s="117">
        <v>0</v>
      </c>
      <c r="BL283" s="117">
        <v>0</v>
      </c>
      <c r="BM283" s="117">
        <v>0</v>
      </c>
      <c r="BN283" s="118">
        <v>0</v>
      </c>
      <c r="BO283" s="220">
        <f t="shared" si="107"/>
        <v>4</v>
      </c>
      <c r="BP283" s="270">
        <v>4</v>
      </c>
      <c r="BQ283" s="117">
        <v>1</v>
      </c>
      <c r="BR283" s="117">
        <v>0</v>
      </c>
      <c r="BS283" s="117">
        <v>3</v>
      </c>
      <c r="BT283" s="118">
        <v>0</v>
      </c>
      <c r="BU283" s="269">
        <v>0</v>
      </c>
      <c r="BV283" s="117">
        <v>0</v>
      </c>
      <c r="BW283" s="117">
        <v>0</v>
      </c>
      <c r="BX283" s="118">
        <v>0</v>
      </c>
      <c r="BY283" s="270">
        <v>0</v>
      </c>
      <c r="BZ283" s="117">
        <v>0</v>
      </c>
      <c r="CA283" s="117">
        <v>0</v>
      </c>
      <c r="CB283" s="117">
        <v>0</v>
      </c>
      <c r="CC283" s="117">
        <v>0</v>
      </c>
      <c r="CD283" s="117">
        <v>0</v>
      </c>
      <c r="CE283" s="117">
        <v>0</v>
      </c>
      <c r="CF283" s="117">
        <v>0</v>
      </c>
      <c r="CG283" s="118">
        <v>0</v>
      </c>
      <c r="CH283" s="270">
        <v>0</v>
      </c>
      <c r="CI283" s="117">
        <v>0</v>
      </c>
      <c r="CJ283" s="117">
        <v>0</v>
      </c>
      <c r="CK283" s="117">
        <v>0</v>
      </c>
      <c r="CL283" s="117">
        <v>0</v>
      </c>
      <c r="CM283" s="117">
        <v>0</v>
      </c>
      <c r="CN283" s="117">
        <v>0</v>
      </c>
      <c r="CO283" s="117">
        <v>0</v>
      </c>
      <c r="CP283" s="117">
        <v>0</v>
      </c>
      <c r="CQ283" s="117">
        <v>0</v>
      </c>
      <c r="CR283" s="117">
        <v>0</v>
      </c>
      <c r="CS283" s="117">
        <v>0</v>
      </c>
      <c r="CT283" s="117">
        <v>0</v>
      </c>
      <c r="CU283" s="117">
        <v>0</v>
      </c>
      <c r="CV283" s="117">
        <v>0</v>
      </c>
      <c r="CW283" s="117">
        <v>0</v>
      </c>
      <c r="CX283" s="117">
        <v>0</v>
      </c>
      <c r="CY283" s="118">
        <v>0</v>
      </c>
      <c r="CZ283" s="270">
        <v>0</v>
      </c>
      <c r="DA283" s="117">
        <v>0</v>
      </c>
      <c r="DB283" s="117">
        <v>0</v>
      </c>
      <c r="DC283" s="117">
        <v>0</v>
      </c>
      <c r="DD283" s="117">
        <v>0</v>
      </c>
      <c r="DE283" s="118">
        <v>0</v>
      </c>
    </row>
    <row r="284" spans="1:263" s="217" customFormat="1" ht="10.5" customHeight="1" x14ac:dyDescent="0.15">
      <c r="A284" s="208"/>
      <c r="B284" s="209"/>
      <c r="C284" s="209" t="s">
        <v>765</v>
      </c>
      <c r="D284" s="209"/>
      <c r="E284" s="209"/>
      <c r="F284" s="209"/>
      <c r="G284" s="209"/>
      <c r="H284" s="209"/>
      <c r="I284" s="209"/>
      <c r="J284" s="209"/>
      <c r="K284" s="209"/>
      <c r="L284" s="209"/>
      <c r="M284" s="209"/>
      <c r="N284" s="218">
        <f>SUM(N285:N292)</f>
        <v>8</v>
      </c>
      <c r="O284" s="219"/>
      <c r="P284" s="220">
        <f t="shared" si="102"/>
        <v>55</v>
      </c>
      <c r="Q284" s="221">
        <f t="shared" si="103"/>
        <v>19</v>
      </c>
      <c r="R284" s="222">
        <f t="shared" si="104"/>
        <v>19</v>
      </c>
      <c r="S284" s="223">
        <f t="shared" ref="S284:CD284" si="112">SUM(S285:S292)</f>
        <v>9</v>
      </c>
      <c r="T284" s="220">
        <f t="shared" si="105"/>
        <v>0</v>
      </c>
      <c r="U284" s="218">
        <f t="shared" si="112"/>
        <v>0</v>
      </c>
      <c r="V284" s="218">
        <f t="shared" si="112"/>
        <v>0</v>
      </c>
      <c r="W284" s="218">
        <f t="shared" si="112"/>
        <v>0</v>
      </c>
      <c r="X284" s="219">
        <f t="shared" si="112"/>
        <v>0</v>
      </c>
      <c r="Y284" s="220">
        <f t="shared" si="106"/>
        <v>0</v>
      </c>
      <c r="Z284" s="218">
        <f t="shared" si="112"/>
        <v>0</v>
      </c>
      <c r="AA284" s="218">
        <f t="shared" si="112"/>
        <v>0</v>
      </c>
      <c r="AB284" s="218">
        <f t="shared" si="112"/>
        <v>0</v>
      </c>
      <c r="AC284" s="218">
        <f t="shared" si="112"/>
        <v>0</v>
      </c>
      <c r="AD284" s="218">
        <f t="shared" si="112"/>
        <v>0</v>
      </c>
      <c r="AE284" s="218">
        <f t="shared" si="112"/>
        <v>0</v>
      </c>
      <c r="AF284" s="218">
        <f t="shared" si="112"/>
        <v>0</v>
      </c>
      <c r="AG284" s="218">
        <f t="shared" si="112"/>
        <v>0</v>
      </c>
      <c r="AH284" s="218">
        <f t="shared" si="112"/>
        <v>0</v>
      </c>
      <c r="AI284" s="218">
        <f t="shared" si="112"/>
        <v>0</v>
      </c>
      <c r="AJ284" s="218">
        <f t="shared" si="112"/>
        <v>0</v>
      </c>
      <c r="AK284" s="218">
        <f t="shared" si="112"/>
        <v>0</v>
      </c>
      <c r="AL284" s="218">
        <f t="shared" si="112"/>
        <v>0</v>
      </c>
      <c r="AM284" s="218">
        <f t="shared" si="112"/>
        <v>0</v>
      </c>
      <c r="AN284" s="218">
        <f t="shared" si="112"/>
        <v>0</v>
      </c>
      <c r="AO284" s="218">
        <f t="shared" si="112"/>
        <v>0</v>
      </c>
      <c r="AP284" s="218">
        <f t="shared" si="112"/>
        <v>0</v>
      </c>
      <c r="AQ284" s="218">
        <f t="shared" si="112"/>
        <v>0</v>
      </c>
      <c r="AR284" s="218">
        <f t="shared" si="112"/>
        <v>0</v>
      </c>
      <c r="AS284" s="218">
        <f t="shared" si="112"/>
        <v>0</v>
      </c>
      <c r="AT284" s="218">
        <f t="shared" si="112"/>
        <v>0</v>
      </c>
      <c r="AU284" s="218">
        <f t="shared" si="112"/>
        <v>0</v>
      </c>
      <c r="AV284" s="218">
        <f t="shared" si="112"/>
        <v>0</v>
      </c>
      <c r="AW284" s="218">
        <f t="shared" si="112"/>
        <v>0</v>
      </c>
      <c r="AX284" s="218">
        <f t="shared" si="112"/>
        <v>0</v>
      </c>
      <c r="AY284" s="218">
        <f t="shared" si="112"/>
        <v>0</v>
      </c>
      <c r="AZ284" s="218">
        <f t="shared" si="112"/>
        <v>0</v>
      </c>
      <c r="BA284" s="218">
        <f t="shared" si="112"/>
        <v>0</v>
      </c>
      <c r="BB284" s="218">
        <f t="shared" si="112"/>
        <v>0</v>
      </c>
      <c r="BC284" s="218">
        <f>SUM(BC285:BC292)</f>
        <v>3</v>
      </c>
      <c r="BD284" s="224">
        <f t="shared" si="112"/>
        <v>7</v>
      </c>
      <c r="BE284" s="218">
        <f t="shared" si="112"/>
        <v>6</v>
      </c>
      <c r="BF284" s="218">
        <f t="shared" si="112"/>
        <v>1</v>
      </c>
      <c r="BG284" s="218">
        <f t="shared" si="112"/>
        <v>0</v>
      </c>
      <c r="BH284" s="219">
        <f t="shared" si="112"/>
        <v>0</v>
      </c>
      <c r="BI284" s="224">
        <f t="shared" si="112"/>
        <v>0</v>
      </c>
      <c r="BJ284" s="218">
        <f t="shared" si="112"/>
        <v>0</v>
      </c>
      <c r="BK284" s="218">
        <f t="shared" si="112"/>
        <v>0</v>
      </c>
      <c r="BL284" s="218">
        <f t="shared" si="112"/>
        <v>0</v>
      </c>
      <c r="BM284" s="218">
        <f t="shared" si="112"/>
        <v>0</v>
      </c>
      <c r="BN284" s="219">
        <f t="shared" si="112"/>
        <v>0</v>
      </c>
      <c r="BO284" s="220">
        <f t="shared" si="107"/>
        <v>28</v>
      </c>
      <c r="BP284" s="224">
        <f t="shared" si="112"/>
        <v>28</v>
      </c>
      <c r="BQ284" s="218">
        <f t="shared" si="112"/>
        <v>7</v>
      </c>
      <c r="BR284" s="218">
        <f t="shared" si="112"/>
        <v>0</v>
      </c>
      <c r="BS284" s="218">
        <f t="shared" si="112"/>
        <v>15</v>
      </c>
      <c r="BT284" s="219">
        <f t="shared" si="112"/>
        <v>6</v>
      </c>
      <c r="BU284" s="218">
        <f t="shared" si="112"/>
        <v>0</v>
      </c>
      <c r="BV284" s="218">
        <f t="shared" si="112"/>
        <v>0</v>
      </c>
      <c r="BW284" s="218">
        <f t="shared" si="112"/>
        <v>0</v>
      </c>
      <c r="BX284" s="219">
        <f t="shared" si="112"/>
        <v>0</v>
      </c>
      <c r="BY284" s="224">
        <f t="shared" si="112"/>
        <v>1</v>
      </c>
      <c r="BZ284" s="218">
        <f t="shared" si="112"/>
        <v>0</v>
      </c>
      <c r="CA284" s="218">
        <f t="shared" si="112"/>
        <v>0</v>
      </c>
      <c r="CB284" s="218">
        <f t="shared" si="112"/>
        <v>0</v>
      </c>
      <c r="CC284" s="218">
        <f t="shared" si="112"/>
        <v>0</v>
      </c>
      <c r="CD284" s="218">
        <f t="shared" si="112"/>
        <v>0</v>
      </c>
      <c r="CE284" s="218">
        <f t="shared" ref="CE284:DE284" si="113">SUM(CE285:CE292)</f>
        <v>1</v>
      </c>
      <c r="CF284" s="218">
        <f t="shared" si="113"/>
        <v>0</v>
      </c>
      <c r="CG284" s="219">
        <f t="shared" si="113"/>
        <v>0</v>
      </c>
      <c r="CH284" s="224">
        <f t="shared" si="113"/>
        <v>5</v>
      </c>
      <c r="CI284" s="218">
        <f t="shared" si="113"/>
        <v>0</v>
      </c>
      <c r="CJ284" s="218">
        <f t="shared" si="113"/>
        <v>0</v>
      </c>
      <c r="CK284" s="218">
        <f t="shared" si="113"/>
        <v>0</v>
      </c>
      <c r="CL284" s="218">
        <f t="shared" si="113"/>
        <v>0</v>
      </c>
      <c r="CM284" s="218">
        <f t="shared" si="113"/>
        <v>0</v>
      </c>
      <c r="CN284" s="218">
        <f t="shared" si="113"/>
        <v>0</v>
      </c>
      <c r="CO284" s="218">
        <f t="shared" si="113"/>
        <v>0</v>
      </c>
      <c r="CP284" s="218">
        <f t="shared" si="113"/>
        <v>0</v>
      </c>
      <c r="CQ284" s="218">
        <f t="shared" si="113"/>
        <v>0</v>
      </c>
      <c r="CR284" s="218">
        <f t="shared" si="113"/>
        <v>0</v>
      </c>
      <c r="CS284" s="218">
        <f t="shared" si="113"/>
        <v>5</v>
      </c>
      <c r="CT284" s="218">
        <f t="shared" si="113"/>
        <v>0</v>
      </c>
      <c r="CU284" s="218">
        <f t="shared" si="113"/>
        <v>0</v>
      </c>
      <c r="CV284" s="218">
        <f t="shared" si="113"/>
        <v>0</v>
      </c>
      <c r="CW284" s="218">
        <f t="shared" si="113"/>
        <v>0</v>
      </c>
      <c r="CX284" s="218">
        <f t="shared" si="113"/>
        <v>0</v>
      </c>
      <c r="CY284" s="219">
        <f t="shared" si="113"/>
        <v>0</v>
      </c>
      <c r="CZ284" s="224">
        <f t="shared" si="113"/>
        <v>2</v>
      </c>
      <c r="DA284" s="218">
        <f t="shared" si="113"/>
        <v>2</v>
      </c>
      <c r="DB284" s="218">
        <f t="shared" si="113"/>
        <v>0</v>
      </c>
      <c r="DC284" s="218">
        <f t="shared" si="113"/>
        <v>0</v>
      </c>
      <c r="DD284" s="218">
        <f t="shared" si="113"/>
        <v>0</v>
      </c>
      <c r="DE284" s="219">
        <f t="shared" si="113"/>
        <v>0</v>
      </c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</row>
    <row r="285" spans="1:263" s="61" customFormat="1" ht="10.5" customHeight="1" x14ac:dyDescent="0.15">
      <c r="A285" s="51" t="s">
        <v>764</v>
      </c>
      <c r="B285" s="52" t="s">
        <v>966</v>
      </c>
      <c r="C285" s="53" t="s">
        <v>765</v>
      </c>
      <c r="D285" s="53" t="s">
        <v>122</v>
      </c>
      <c r="E285" s="53" t="s">
        <v>136</v>
      </c>
      <c r="F285" s="53" t="s">
        <v>93</v>
      </c>
      <c r="G285" s="53" t="s">
        <v>765</v>
      </c>
      <c r="H285" s="53" t="s">
        <v>51</v>
      </c>
      <c r="I285" s="53" t="s">
        <v>765</v>
      </c>
      <c r="J285" s="53" t="s">
        <v>65</v>
      </c>
      <c r="K285" s="53" t="s">
        <v>137</v>
      </c>
      <c r="L285" s="53" t="s">
        <v>199</v>
      </c>
      <c r="M285" s="53" t="s">
        <v>201</v>
      </c>
      <c r="N285" s="117">
        <v>1</v>
      </c>
      <c r="O285" s="118" t="s">
        <v>195</v>
      </c>
      <c r="P285" s="220">
        <f t="shared" si="102"/>
        <v>21</v>
      </c>
      <c r="Q285" s="221">
        <f t="shared" si="103"/>
        <v>8</v>
      </c>
      <c r="R285" s="222">
        <f t="shared" si="104"/>
        <v>8</v>
      </c>
      <c r="S285" s="119">
        <v>4</v>
      </c>
      <c r="T285" s="220">
        <f t="shared" si="105"/>
        <v>0</v>
      </c>
      <c r="U285" s="117">
        <v>0</v>
      </c>
      <c r="V285" s="117">
        <v>0</v>
      </c>
      <c r="W285" s="117">
        <v>0</v>
      </c>
      <c r="X285" s="118">
        <v>0</v>
      </c>
      <c r="Y285" s="220">
        <f t="shared" si="106"/>
        <v>0</v>
      </c>
      <c r="Z285" s="117">
        <v>0</v>
      </c>
      <c r="AA285" s="117">
        <v>0</v>
      </c>
      <c r="AB285" s="117">
        <v>0</v>
      </c>
      <c r="AC285" s="117">
        <v>0</v>
      </c>
      <c r="AD285" s="117">
        <v>0</v>
      </c>
      <c r="AE285" s="117">
        <v>0</v>
      </c>
      <c r="AF285" s="117">
        <v>0</v>
      </c>
      <c r="AG285" s="117">
        <v>0</v>
      </c>
      <c r="AH285" s="117">
        <v>0</v>
      </c>
      <c r="AI285" s="117">
        <v>0</v>
      </c>
      <c r="AJ285" s="117">
        <v>0</v>
      </c>
      <c r="AK285" s="117">
        <v>0</v>
      </c>
      <c r="AL285" s="117">
        <v>0</v>
      </c>
      <c r="AM285" s="117">
        <v>0</v>
      </c>
      <c r="AN285" s="117">
        <v>0</v>
      </c>
      <c r="AO285" s="117">
        <v>0</v>
      </c>
      <c r="AP285" s="117">
        <v>0</v>
      </c>
      <c r="AQ285" s="117">
        <v>0</v>
      </c>
      <c r="AR285" s="117">
        <v>0</v>
      </c>
      <c r="AS285" s="117">
        <v>0</v>
      </c>
      <c r="AT285" s="117">
        <v>0</v>
      </c>
      <c r="AU285" s="117">
        <v>0</v>
      </c>
      <c r="AV285" s="117">
        <v>0</v>
      </c>
      <c r="AW285" s="117">
        <v>0</v>
      </c>
      <c r="AX285" s="117">
        <v>0</v>
      </c>
      <c r="AY285" s="117">
        <v>0</v>
      </c>
      <c r="AZ285" s="117">
        <v>0</v>
      </c>
      <c r="BA285" s="117">
        <v>0</v>
      </c>
      <c r="BB285" s="117">
        <v>0</v>
      </c>
      <c r="BC285" s="269">
        <v>1</v>
      </c>
      <c r="BD285" s="270">
        <v>3</v>
      </c>
      <c r="BE285" s="117">
        <v>2</v>
      </c>
      <c r="BF285" s="117">
        <v>1</v>
      </c>
      <c r="BG285" s="117">
        <v>0</v>
      </c>
      <c r="BH285" s="118">
        <v>0</v>
      </c>
      <c r="BI285" s="270">
        <v>0</v>
      </c>
      <c r="BJ285" s="117">
        <v>0</v>
      </c>
      <c r="BK285" s="117">
        <v>0</v>
      </c>
      <c r="BL285" s="117">
        <v>0</v>
      </c>
      <c r="BM285" s="117">
        <v>0</v>
      </c>
      <c r="BN285" s="118">
        <v>0</v>
      </c>
      <c r="BO285" s="220">
        <f t="shared" si="107"/>
        <v>10</v>
      </c>
      <c r="BP285" s="270">
        <v>10</v>
      </c>
      <c r="BQ285" s="117">
        <v>2</v>
      </c>
      <c r="BR285" s="117">
        <v>0</v>
      </c>
      <c r="BS285" s="117">
        <v>6</v>
      </c>
      <c r="BT285" s="118">
        <v>2</v>
      </c>
      <c r="BU285" s="269">
        <v>0</v>
      </c>
      <c r="BV285" s="117">
        <v>0</v>
      </c>
      <c r="BW285" s="117">
        <v>0</v>
      </c>
      <c r="BX285" s="118">
        <v>0</v>
      </c>
      <c r="BY285" s="270">
        <v>1</v>
      </c>
      <c r="BZ285" s="117">
        <v>0</v>
      </c>
      <c r="CA285" s="117">
        <v>0</v>
      </c>
      <c r="CB285" s="117">
        <v>0</v>
      </c>
      <c r="CC285" s="117">
        <v>0</v>
      </c>
      <c r="CD285" s="117">
        <v>0</v>
      </c>
      <c r="CE285" s="117">
        <v>1</v>
      </c>
      <c r="CF285" s="117">
        <v>0</v>
      </c>
      <c r="CG285" s="118">
        <v>0</v>
      </c>
      <c r="CH285" s="270">
        <v>1</v>
      </c>
      <c r="CI285" s="117">
        <v>0</v>
      </c>
      <c r="CJ285" s="117">
        <v>0</v>
      </c>
      <c r="CK285" s="117">
        <v>0</v>
      </c>
      <c r="CL285" s="117">
        <v>0</v>
      </c>
      <c r="CM285" s="117">
        <v>0</v>
      </c>
      <c r="CN285" s="117">
        <v>0</v>
      </c>
      <c r="CO285" s="117">
        <v>0</v>
      </c>
      <c r="CP285" s="117">
        <v>0</v>
      </c>
      <c r="CQ285" s="117">
        <v>0</v>
      </c>
      <c r="CR285" s="117">
        <v>0</v>
      </c>
      <c r="CS285" s="117">
        <v>1</v>
      </c>
      <c r="CT285" s="117">
        <v>0</v>
      </c>
      <c r="CU285" s="117">
        <v>0</v>
      </c>
      <c r="CV285" s="117">
        <v>0</v>
      </c>
      <c r="CW285" s="117">
        <v>0</v>
      </c>
      <c r="CX285" s="117">
        <v>0</v>
      </c>
      <c r="CY285" s="118">
        <v>0</v>
      </c>
      <c r="CZ285" s="270">
        <v>1</v>
      </c>
      <c r="DA285" s="117">
        <v>1</v>
      </c>
      <c r="DB285" s="117">
        <v>0</v>
      </c>
      <c r="DC285" s="117">
        <v>0</v>
      </c>
      <c r="DD285" s="117">
        <v>0</v>
      </c>
      <c r="DE285" s="118">
        <v>0</v>
      </c>
    </row>
    <row r="286" spans="1:263" s="61" customFormat="1" ht="10.5" customHeight="1" x14ac:dyDescent="0.15">
      <c r="A286" s="51" t="s">
        <v>767</v>
      </c>
      <c r="B286" s="52" t="s">
        <v>966</v>
      </c>
      <c r="C286" s="53" t="s">
        <v>768</v>
      </c>
      <c r="D286" s="53" t="s">
        <v>122</v>
      </c>
      <c r="E286" s="53" t="s">
        <v>136</v>
      </c>
      <c r="F286" s="53" t="s">
        <v>93</v>
      </c>
      <c r="G286" s="53" t="s">
        <v>765</v>
      </c>
      <c r="H286" s="53" t="s">
        <v>121</v>
      </c>
      <c r="I286" s="53" t="s">
        <v>768</v>
      </c>
      <c r="J286" s="53" t="s">
        <v>65</v>
      </c>
      <c r="K286" s="53" t="s">
        <v>137</v>
      </c>
      <c r="L286" s="53" t="s">
        <v>199</v>
      </c>
      <c r="M286" s="53" t="s">
        <v>206</v>
      </c>
      <c r="N286" s="117">
        <v>1</v>
      </c>
      <c r="O286" s="118" t="s">
        <v>195</v>
      </c>
      <c r="P286" s="220">
        <f t="shared" si="102"/>
        <v>4</v>
      </c>
      <c r="Q286" s="221">
        <f t="shared" si="103"/>
        <v>1</v>
      </c>
      <c r="R286" s="222">
        <f t="shared" si="104"/>
        <v>1</v>
      </c>
      <c r="S286" s="119">
        <v>1</v>
      </c>
      <c r="T286" s="220">
        <f t="shared" si="105"/>
        <v>0</v>
      </c>
      <c r="U286" s="117">
        <v>0</v>
      </c>
      <c r="V286" s="117">
        <v>0</v>
      </c>
      <c r="W286" s="117">
        <v>0</v>
      </c>
      <c r="X286" s="118">
        <v>0</v>
      </c>
      <c r="Y286" s="220">
        <f t="shared" si="106"/>
        <v>0</v>
      </c>
      <c r="Z286" s="117">
        <v>0</v>
      </c>
      <c r="AA286" s="117">
        <v>0</v>
      </c>
      <c r="AB286" s="117">
        <v>0</v>
      </c>
      <c r="AC286" s="117">
        <v>0</v>
      </c>
      <c r="AD286" s="117">
        <v>0</v>
      </c>
      <c r="AE286" s="117">
        <v>0</v>
      </c>
      <c r="AF286" s="117">
        <v>0</v>
      </c>
      <c r="AG286" s="117">
        <v>0</v>
      </c>
      <c r="AH286" s="117">
        <v>0</v>
      </c>
      <c r="AI286" s="117">
        <v>0</v>
      </c>
      <c r="AJ286" s="117">
        <v>0</v>
      </c>
      <c r="AK286" s="117">
        <v>0</v>
      </c>
      <c r="AL286" s="117">
        <v>0</v>
      </c>
      <c r="AM286" s="117">
        <v>0</v>
      </c>
      <c r="AN286" s="117">
        <v>0</v>
      </c>
      <c r="AO286" s="117">
        <v>0</v>
      </c>
      <c r="AP286" s="117">
        <v>0</v>
      </c>
      <c r="AQ286" s="117">
        <v>0</v>
      </c>
      <c r="AR286" s="117">
        <v>0</v>
      </c>
      <c r="AS286" s="117">
        <v>0</v>
      </c>
      <c r="AT286" s="117">
        <v>0</v>
      </c>
      <c r="AU286" s="117">
        <v>0</v>
      </c>
      <c r="AV286" s="117">
        <v>0</v>
      </c>
      <c r="AW286" s="117">
        <v>0</v>
      </c>
      <c r="AX286" s="117">
        <v>0</v>
      </c>
      <c r="AY286" s="117">
        <v>0</v>
      </c>
      <c r="AZ286" s="117">
        <v>0</v>
      </c>
      <c r="BA286" s="117">
        <v>0</v>
      </c>
      <c r="BB286" s="117">
        <v>0</v>
      </c>
      <c r="BC286" s="269">
        <v>0</v>
      </c>
      <c r="BD286" s="270">
        <v>0</v>
      </c>
      <c r="BE286" s="117">
        <v>0</v>
      </c>
      <c r="BF286" s="117">
        <v>0</v>
      </c>
      <c r="BG286" s="117">
        <v>0</v>
      </c>
      <c r="BH286" s="118">
        <v>0</v>
      </c>
      <c r="BI286" s="270">
        <v>0</v>
      </c>
      <c r="BJ286" s="117">
        <v>0</v>
      </c>
      <c r="BK286" s="117">
        <v>0</v>
      </c>
      <c r="BL286" s="117">
        <v>0</v>
      </c>
      <c r="BM286" s="117">
        <v>0</v>
      </c>
      <c r="BN286" s="118">
        <v>0</v>
      </c>
      <c r="BO286" s="220">
        <f t="shared" si="107"/>
        <v>2</v>
      </c>
      <c r="BP286" s="270">
        <v>2</v>
      </c>
      <c r="BQ286" s="117">
        <v>0</v>
      </c>
      <c r="BR286" s="117">
        <v>0</v>
      </c>
      <c r="BS286" s="117">
        <v>1</v>
      </c>
      <c r="BT286" s="118">
        <v>1</v>
      </c>
      <c r="BU286" s="269">
        <v>0</v>
      </c>
      <c r="BV286" s="117">
        <v>0</v>
      </c>
      <c r="BW286" s="117">
        <v>0</v>
      </c>
      <c r="BX286" s="118">
        <v>0</v>
      </c>
      <c r="BY286" s="270">
        <v>0</v>
      </c>
      <c r="BZ286" s="117">
        <v>0</v>
      </c>
      <c r="CA286" s="117">
        <v>0</v>
      </c>
      <c r="CB286" s="117">
        <v>0</v>
      </c>
      <c r="CC286" s="117">
        <v>0</v>
      </c>
      <c r="CD286" s="117">
        <v>0</v>
      </c>
      <c r="CE286" s="117">
        <v>0</v>
      </c>
      <c r="CF286" s="117">
        <v>0</v>
      </c>
      <c r="CG286" s="118">
        <v>0</v>
      </c>
      <c r="CH286" s="270">
        <v>1</v>
      </c>
      <c r="CI286" s="117">
        <v>0</v>
      </c>
      <c r="CJ286" s="117">
        <v>0</v>
      </c>
      <c r="CK286" s="117">
        <v>0</v>
      </c>
      <c r="CL286" s="117">
        <v>0</v>
      </c>
      <c r="CM286" s="117">
        <v>0</v>
      </c>
      <c r="CN286" s="117">
        <v>0</v>
      </c>
      <c r="CO286" s="117">
        <v>0</v>
      </c>
      <c r="CP286" s="117">
        <v>0</v>
      </c>
      <c r="CQ286" s="117">
        <v>0</v>
      </c>
      <c r="CR286" s="117">
        <v>0</v>
      </c>
      <c r="CS286" s="117">
        <v>1</v>
      </c>
      <c r="CT286" s="117">
        <v>0</v>
      </c>
      <c r="CU286" s="117">
        <v>0</v>
      </c>
      <c r="CV286" s="117">
        <v>0</v>
      </c>
      <c r="CW286" s="117">
        <v>0</v>
      </c>
      <c r="CX286" s="117">
        <v>0</v>
      </c>
      <c r="CY286" s="118">
        <v>0</v>
      </c>
      <c r="CZ286" s="270">
        <v>0</v>
      </c>
      <c r="DA286" s="117">
        <v>0</v>
      </c>
      <c r="DB286" s="117">
        <v>0</v>
      </c>
      <c r="DC286" s="117">
        <v>0</v>
      </c>
      <c r="DD286" s="117">
        <v>0</v>
      </c>
      <c r="DE286" s="118">
        <v>0</v>
      </c>
    </row>
    <row r="287" spans="1:263" s="61" customFormat="1" ht="10.5" customHeight="1" x14ac:dyDescent="0.15">
      <c r="A287" s="51" t="s">
        <v>770</v>
      </c>
      <c r="B287" s="52" t="s">
        <v>966</v>
      </c>
      <c r="C287" s="53" t="s">
        <v>771</v>
      </c>
      <c r="D287" s="53" t="s">
        <v>122</v>
      </c>
      <c r="E287" s="53" t="s">
        <v>136</v>
      </c>
      <c r="F287" s="53" t="s">
        <v>93</v>
      </c>
      <c r="G287" s="53" t="s">
        <v>765</v>
      </c>
      <c r="H287" s="53" t="s">
        <v>132</v>
      </c>
      <c r="I287" s="53" t="s">
        <v>771</v>
      </c>
      <c r="J287" s="53" t="s">
        <v>65</v>
      </c>
      <c r="K287" s="53" t="s">
        <v>137</v>
      </c>
      <c r="L287" s="53" t="s">
        <v>199</v>
      </c>
      <c r="M287" s="53" t="s">
        <v>206</v>
      </c>
      <c r="N287" s="117">
        <v>1</v>
      </c>
      <c r="O287" s="118" t="s">
        <v>195</v>
      </c>
      <c r="P287" s="220">
        <f t="shared" si="102"/>
        <v>2</v>
      </c>
      <c r="Q287" s="221">
        <f t="shared" si="103"/>
        <v>0</v>
      </c>
      <c r="R287" s="222">
        <f t="shared" si="104"/>
        <v>0</v>
      </c>
      <c r="S287" s="119">
        <v>0</v>
      </c>
      <c r="T287" s="220">
        <f t="shared" si="105"/>
        <v>0</v>
      </c>
      <c r="U287" s="117">
        <v>0</v>
      </c>
      <c r="V287" s="117">
        <v>0</v>
      </c>
      <c r="W287" s="117">
        <v>0</v>
      </c>
      <c r="X287" s="118">
        <v>0</v>
      </c>
      <c r="Y287" s="220">
        <f t="shared" si="106"/>
        <v>0</v>
      </c>
      <c r="Z287" s="117">
        <v>0</v>
      </c>
      <c r="AA287" s="117">
        <v>0</v>
      </c>
      <c r="AB287" s="117">
        <v>0</v>
      </c>
      <c r="AC287" s="117">
        <v>0</v>
      </c>
      <c r="AD287" s="117">
        <v>0</v>
      </c>
      <c r="AE287" s="117">
        <v>0</v>
      </c>
      <c r="AF287" s="117">
        <v>0</v>
      </c>
      <c r="AG287" s="117">
        <v>0</v>
      </c>
      <c r="AH287" s="117">
        <v>0</v>
      </c>
      <c r="AI287" s="117">
        <v>0</v>
      </c>
      <c r="AJ287" s="117">
        <v>0</v>
      </c>
      <c r="AK287" s="117">
        <v>0</v>
      </c>
      <c r="AL287" s="117">
        <v>0</v>
      </c>
      <c r="AM287" s="117">
        <v>0</v>
      </c>
      <c r="AN287" s="117">
        <v>0</v>
      </c>
      <c r="AO287" s="117">
        <v>0</v>
      </c>
      <c r="AP287" s="117">
        <v>0</v>
      </c>
      <c r="AQ287" s="117">
        <v>0</v>
      </c>
      <c r="AR287" s="117">
        <v>0</v>
      </c>
      <c r="AS287" s="117">
        <v>0</v>
      </c>
      <c r="AT287" s="117">
        <v>0</v>
      </c>
      <c r="AU287" s="117">
        <v>0</v>
      </c>
      <c r="AV287" s="117">
        <v>0</v>
      </c>
      <c r="AW287" s="117">
        <v>0</v>
      </c>
      <c r="AX287" s="117">
        <v>0</v>
      </c>
      <c r="AY287" s="117">
        <v>0</v>
      </c>
      <c r="AZ287" s="117">
        <v>0</v>
      </c>
      <c r="BA287" s="117">
        <v>0</v>
      </c>
      <c r="BB287" s="117">
        <v>0</v>
      </c>
      <c r="BC287" s="269">
        <v>0</v>
      </c>
      <c r="BD287" s="270">
        <v>0</v>
      </c>
      <c r="BE287" s="117">
        <v>0</v>
      </c>
      <c r="BF287" s="117">
        <v>0</v>
      </c>
      <c r="BG287" s="117">
        <v>0</v>
      </c>
      <c r="BH287" s="118">
        <v>0</v>
      </c>
      <c r="BI287" s="270">
        <v>0</v>
      </c>
      <c r="BJ287" s="117">
        <v>0</v>
      </c>
      <c r="BK287" s="117">
        <v>0</v>
      </c>
      <c r="BL287" s="117">
        <v>0</v>
      </c>
      <c r="BM287" s="117">
        <v>0</v>
      </c>
      <c r="BN287" s="118">
        <v>0</v>
      </c>
      <c r="BO287" s="220">
        <f t="shared" si="107"/>
        <v>2</v>
      </c>
      <c r="BP287" s="270">
        <v>2</v>
      </c>
      <c r="BQ287" s="117">
        <v>1</v>
      </c>
      <c r="BR287" s="117">
        <v>0</v>
      </c>
      <c r="BS287" s="117">
        <v>1</v>
      </c>
      <c r="BT287" s="118">
        <v>0</v>
      </c>
      <c r="BU287" s="269">
        <v>0</v>
      </c>
      <c r="BV287" s="117">
        <v>0</v>
      </c>
      <c r="BW287" s="117">
        <v>0</v>
      </c>
      <c r="BX287" s="118">
        <v>0</v>
      </c>
      <c r="BY287" s="270">
        <v>0</v>
      </c>
      <c r="BZ287" s="117">
        <v>0</v>
      </c>
      <c r="CA287" s="117">
        <v>0</v>
      </c>
      <c r="CB287" s="117">
        <v>0</v>
      </c>
      <c r="CC287" s="117">
        <v>0</v>
      </c>
      <c r="CD287" s="117">
        <v>0</v>
      </c>
      <c r="CE287" s="117">
        <v>0</v>
      </c>
      <c r="CF287" s="117">
        <v>0</v>
      </c>
      <c r="CG287" s="118">
        <v>0</v>
      </c>
      <c r="CH287" s="270">
        <v>0</v>
      </c>
      <c r="CI287" s="117">
        <v>0</v>
      </c>
      <c r="CJ287" s="117">
        <v>0</v>
      </c>
      <c r="CK287" s="117">
        <v>0</v>
      </c>
      <c r="CL287" s="117">
        <v>0</v>
      </c>
      <c r="CM287" s="117">
        <v>0</v>
      </c>
      <c r="CN287" s="117">
        <v>0</v>
      </c>
      <c r="CO287" s="117">
        <v>0</v>
      </c>
      <c r="CP287" s="117">
        <v>0</v>
      </c>
      <c r="CQ287" s="117">
        <v>0</v>
      </c>
      <c r="CR287" s="117">
        <v>0</v>
      </c>
      <c r="CS287" s="117">
        <v>0</v>
      </c>
      <c r="CT287" s="117">
        <v>0</v>
      </c>
      <c r="CU287" s="117">
        <v>0</v>
      </c>
      <c r="CV287" s="117">
        <v>0</v>
      </c>
      <c r="CW287" s="117">
        <v>0</v>
      </c>
      <c r="CX287" s="117">
        <v>0</v>
      </c>
      <c r="CY287" s="118">
        <v>0</v>
      </c>
      <c r="CZ287" s="270">
        <v>0</v>
      </c>
      <c r="DA287" s="117">
        <v>0</v>
      </c>
      <c r="DB287" s="117">
        <v>0</v>
      </c>
      <c r="DC287" s="117">
        <v>0</v>
      </c>
      <c r="DD287" s="117">
        <v>0</v>
      </c>
      <c r="DE287" s="118">
        <v>0</v>
      </c>
    </row>
    <row r="288" spans="1:263" s="61" customFormat="1" ht="10.5" customHeight="1" x14ac:dyDescent="0.15">
      <c r="A288" s="51" t="s">
        <v>772</v>
      </c>
      <c r="B288" s="52" t="s">
        <v>966</v>
      </c>
      <c r="C288" s="53" t="s">
        <v>773</v>
      </c>
      <c r="D288" s="53" t="s">
        <v>122</v>
      </c>
      <c r="E288" s="53" t="s">
        <v>136</v>
      </c>
      <c r="F288" s="53" t="s">
        <v>93</v>
      </c>
      <c r="G288" s="53" t="s">
        <v>765</v>
      </c>
      <c r="H288" s="53" t="s">
        <v>197</v>
      </c>
      <c r="I288" s="53" t="s">
        <v>773</v>
      </c>
      <c r="J288" s="53" t="s">
        <v>65</v>
      </c>
      <c r="K288" s="53" t="s">
        <v>137</v>
      </c>
      <c r="L288" s="53" t="s">
        <v>199</v>
      </c>
      <c r="M288" s="53" t="s">
        <v>200</v>
      </c>
      <c r="N288" s="117">
        <v>1</v>
      </c>
      <c r="O288" s="118" t="s">
        <v>195</v>
      </c>
      <c r="P288" s="220">
        <f t="shared" si="102"/>
        <v>13</v>
      </c>
      <c r="Q288" s="221">
        <f t="shared" si="103"/>
        <v>5</v>
      </c>
      <c r="R288" s="222">
        <f t="shared" si="104"/>
        <v>5</v>
      </c>
      <c r="S288" s="119">
        <v>2</v>
      </c>
      <c r="T288" s="220">
        <f t="shared" si="105"/>
        <v>0</v>
      </c>
      <c r="U288" s="117">
        <v>0</v>
      </c>
      <c r="V288" s="117">
        <v>0</v>
      </c>
      <c r="W288" s="117">
        <v>0</v>
      </c>
      <c r="X288" s="118">
        <v>0</v>
      </c>
      <c r="Y288" s="220">
        <f t="shared" si="106"/>
        <v>0</v>
      </c>
      <c r="Z288" s="117">
        <v>0</v>
      </c>
      <c r="AA288" s="117">
        <v>0</v>
      </c>
      <c r="AB288" s="117">
        <v>0</v>
      </c>
      <c r="AC288" s="117">
        <v>0</v>
      </c>
      <c r="AD288" s="117">
        <v>0</v>
      </c>
      <c r="AE288" s="117">
        <v>0</v>
      </c>
      <c r="AF288" s="117">
        <v>0</v>
      </c>
      <c r="AG288" s="117">
        <v>0</v>
      </c>
      <c r="AH288" s="117">
        <v>0</v>
      </c>
      <c r="AI288" s="117">
        <v>0</v>
      </c>
      <c r="AJ288" s="117">
        <v>0</v>
      </c>
      <c r="AK288" s="117">
        <v>0</v>
      </c>
      <c r="AL288" s="117">
        <v>0</v>
      </c>
      <c r="AM288" s="117">
        <v>0</v>
      </c>
      <c r="AN288" s="117">
        <v>0</v>
      </c>
      <c r="AO288" s="117">
        <v>0</v>
      </c>
      <c r="AP288" s="117">
        <v>0</v>
      </c>
      <c r="AQ288" s="117">
        <v>0</v>
      </c>
      <c r="AR288" s="117">
        <v>0</v>
      </c>
      <c r="AS288" s="117">
        <v>0</v>
      </c>
      <c r="AT288" s="117">
        <v>0</v>
      </c>
      <c r="AU288" s="117">
        <v>0</v>
      </c>
      <c r="AV288" s="117">
        <v>0</v>
      </c>
      <c r="AW288" s="117">
        <v>0</v>
      </c>
      <c r="AX288" s="117">
        <v>0</v>
      </c>
      <c r="AY288" s="117">
        <v>0</v>
      </c>
      <c r="AZ288" s="117">
        <v>0</v>
      </c>
      <c r="BA288" s="117">
        <v>0</v>
      </c>
      <c r="BB288" s="117">
        <v>0</v>
      </c>
      <c r="BC288" s="269">
        <v>1</v>
      </c>
      <c r="BD288" s="270">
        <v>2</v>
      </c>
      <c r="BE288" s="117">
        <v>2</v>
      </c>
      <c r="BF288" s="117">
        <v>0</v>
      </c>
      <c r="BG288" s="117">
        <v>0</v>
      </c>
      <c r="BH288" s="118">
        <v>0</v>
      </c>
      <c r="BI288" s="270">
        <v>0</v>
      </c>
      <c r="BJ288" s="117">
        <v>0</v>
      </c>
      <c r="BK288" s="117">
        <v>0</v>
      </c>
      <c r="BL288" s="117">
        <v>0</v>
      </c>
      <c r="BM288" s="117">
        <v>0</v>
      </c>
      <c r="BN288" s="118">
        <v>0</v>
      </c>
      <c r="BO288" s="220">
        <f t="shared" si="107"/>
        <v>7</v>
      </c>
      <c r="BP288" s="270">
        <v>7</v>
      </c>
      <c r="BQ288" s="117">
        <v>1</v>
      </c>
      <c r="BR288" s="117">
        <v>0</v>
      </c>
      <c r="BS288" s="117">
        <v>4</v>
      </c>
      <c r="BT288" s="118">
        <v>2</v>
      </c>
      <c r="BU288" s="269">
        <v>0</v>
      </c>
      <c r="BV288" s="117">
        <v>0</v>
      </c>
      <c r="BW288" s="117">
        <v>0</v>
      </c>
      <c r="BX288" s="118">
        <v>0</v>
      </c>
      <c r="BY288" s="270">
        <v>0</v>
      </c>
      <c r="BZ288" s="117">
        <v>0</v>
      </c>
      <c r="CA288" s="117">
        <v>0</v>
      </c>
      <c r="CB288" s="117">
        <v>0</v>
      </c>
      <c r="CC288" s="117">
        <v>0</v>
      </c>
      <c r="CD288" s="117">
        <v>0</v>
      </c>
      <c r="CE288" s="117">
        <v>0</v>
      </c>
      <c r="CF288" s="117">
        <v>0</v>
      </c>
      <c r="CG288" s="118">
        <v>0</v>
      </c>
      <c r="CH288" s="270">
        <v>1</v>
      </c>
      <c r="CI288" s="117">
        <v>0</v>
      </c>
      <c r="CJ288" s="117">
        <v>0</v>
      </c>
      <c r="CK288" s="117">
        <v>0</v>
      </c>
      <c r="CL288" s="117">
        <v>0</v>
      </c>
      <c r="CM288" s="117">
        <v>0</v>
      </c>
      <c r="CN288" s="117">
        <v>0</v>
      </c>
      <c r="CO288" s="117">
        <v>0</v>
      </c>
      <c r="CP288" s="117">
        <v>0</v>
      </c>
      <c r="CQ288" s="117">
        <v>0</v>
      </c>
      <c r="CR288" s="117">
        <v>0</v>
      </c>
      <c r="CS288" s="117">
        <v>1</v>
      </c>
      <c r="CT288" s="117">
        <v>0</v>
      </c>
      <c r="CU288" s="117">
        <v>0</v>
      </c>
      <c r="CV288" s="117">
        <v>0</v>
      </c>
      <c r="CW288" s="117">
        <v>0</v>
      </c>
      <c r="CX288" s="117">
        <v>0</v>
      </c>
      <c r="CY288" s="118">
        <v>0</v>
      </c>
      <c r="CZ288" s="270">
        <v>0</v>
      </c>
      <c r="DA288" s="117">
        <v>0</v>
      </c>
      <c r="DB288" s="117">
        <v>0</v>
      </c>
      <c r="DC288" s="117">
        <v>0</v>
      </c>
      <c r="DD288" s="117">
        <v>0</v>
      </c>
      <c r="DE288" s="118">
        <v>0</v>
      </c>
    </row>
    <row r="289" spans="1:263" s="61" customFormat="1" ht="10.5" customHeight="1" x14ac:dyDescent="0.15">
      <c r="A289" s="51" t="s">
        <v>775</v>
      </c>
      <c r="B289" s="52" t="s">
        <v>966</v>
      </c>
      <c r="C289" s="53" t="s">
        <v>776</v>
      </c>
      <c r="D289" s="53" t="s">
        <v>122</v>
      </c>
      <c r="E289" s="53" t="s">
        <v>136</v>
      </c>
      <c r="F289" s="53" t="s">
        <v>93</v>
      </c>
      <c r="G289" s="53" t="s">
        <v>765</v>
      </c>
      <c r="H289" s="53" t="s">
        <v>94</v>
      </c>
      <c r="I289" s="53" t="s">
        <v>776</v>
      </c>
      <c r="J289" s="53" t="s">
        <v>65</v>
      </c>
      <c r="K289" s="53" t="s">
        <v>137</v>
      </c>
      <c r="L289" s="53" t="s">
        <v>199</v>
      </c>
      <c r="M289" s="53" t="s">
        <v>206</v>
      </c>
      <c r="N289" s="117">
        <v>1</v>
      </c>
      <c r="O289" s="118" t="s">
        <v>195</v>
      </c>
      <c r="P289" s="220">
        <f t="shared" si="102"/>
        <v>3</v>
      </c>
      <c r="Q289" s="221">
        <f t="shared" si="103"/>
        <v>1</v>
      </c>
      <c r="R289" s="222">
        <f t="shared" si="104"/>
        <v>1</v>
      </c>
      <c r="S289" s="119">
        <v>0</v>
      </c>
      <c r="T289" s="220">
        <f t="shared" si="105"/>
        <v>0</v>
      </c>
      <c r="U289" s="117">
        <v>0</v>
      </c>
      <c r="V289" s="117">
        <v>0</v>
      </c>
      <c r="W289" s="117">
        <v>0</v>
      </c>
      <c r="X289" s="118">
        <v>0</v>
      </c>
      <c r="Y289" s="220">
        <f t="shared" si="106"/>
        <v>0</v>
      </c>
      <c r="Z289" s="117">
        <v>0</v>
      </c>
      <c r="AA289" s="117">
        <v>0</v>
      </c>
      <c r="AB289" s="117">
        <v>0</v>
      </c>
      <c r="AC289" s="117">
        <v>0</v>
      </c>
      <c r="AD289" s="117">
        <v>0</v>
      </c>
      <c r="AE289" s="117">
        <v>0</v>
      </c>
      <c r="AF289" s="117">
        <v>0</v>
      </c>
      <c r="AG289" s="117">
        <v>0</v>
      </c>
      <c r="AH289" s="117">
        <v>0</v>
      </c>
      <c r="AI289" s="117">
        <v>0</v>
      </c>
      <c r="AJ289" s="117">
        <v>0</v>
      </c>
      <c r="AK289" s="117">
        <v>0</v>
      </c>
      <c r="AL289" s="117">
        <v>0</v>
      </c>
      <c r="AM289" s="117">
        <v>0</v>
      </c>
      <c r="AN289" s="117">
        <v>0</v>
      </c>
      <c r="AO289" s="117">
        <v>0</v>
      </c>
      <c r="AP289" s="117">
        <v>0</v>
      </c>
      <c r="AQ289" s="117">
        <v>0</v>
      </c>
      <c r="AR289" s="117">
        <v>0</v>
      </c>
      <c r="AS289" s="117">
        <v>0</v>
      </c>
      <c r="AT289" s="117">
        <v>0</v>
      </c>
      <c r="AU289" s="117">
        <v>0</v>
      </c>
      <c r="AV289" s="117">
        <v>0</v>
      </c>
      <c r="AW289" s="117">
        <v>0</v>
      </c>
      <c r="AX289" s="117">
        <v>0</v>
      </c>
      <c r="AY289" s="117">
        <v>0</v>
      </c>
      <c r="AZ289" s="117">
        <v>0</v>
      </c>
      <c r="BA289" s="117">
        <v>0</v>
      </c>
      <c r="BB289" s="117">
        <v>0</v>
      </c>
      <c r="BC289" s="269">
        <v>0</v>
      </c>
      <c r="BD289" s="270">
        <v>1</v>
      </c>
      <c r="BE289" s="117">
        <v>1</v>
      </c>
      <c r="BF289" s="117">
        <v>0</v>
      </c>
      <c r="BG289" s="117">
        <v>0</v>
      </c>
      <c r="BH289" s="118">
        <v>0</v>
      </c>
      <c r="BI289" s="270">
        <v>0</v>
      </c>
      <c r="BJ289" s="117">
        <v>0</v>
      </c>
      <c r="BK289" s="117">
        <v>0</v>
      </c>
      <c r="BL289" s="117">
        <v>0</v>
      </c>
      <c r="BM289" s="117">
        <v>0</v>
      </c>
      <c r="BN289" s="118">
        <v>0</v>
      </c>
      <c r="BO289" s="220">
        <f t="shared" si="107"/>
        <v>2</v>
      </c>
      <c r="BP289" s="270">
        <v>2</v>
      </c>
      <c r="BQ289" s="117">
        <v>0</v>
      </c>
      <c r="BR289" s="117">
        <v>0</v>
      </c>
      <c r="BS289" s="117">
        <v>1</v>
      </c>
      <c r="BT289" s="118">
        <v>1</v>
      </c>
      <c r="BU289" s="269">
        <v>0</v>
      </c>
      <c r="BV289" s="117">
        <v>0</v>
      </c>
      <c r="BW289" s="117">
        <v>0</v>
      </c>
      <c r="BX289" s="118">
        <v>0</v>
      </c>
      <c r="BY289" s="270">
        <v>0</v>
      </c>
      <c r="BZ289" s="117">
        <v>0</v>
      </c>
      <c r="CA289" s="117">
        <v>0</v>
      </c>
      <c r="CB289" s="117">
        <v>0</v>
      </c>
      <c r="CC289" s="117">
        <v>0</v>
      </c>
      <c r="CD289" s="117">
        <v>0</v>
      </c>
      <c r="CE289" s="117">
        <v>0</v>
      </c>
      <c r="CF289" s="117">
        <v>0</v>
      </c>
      <c r="CG289" s="118">
        <v>0</v>
      </c>
      <c r="CH289" s="270">
        <v>0</v>
      </c>
      <c r="CI289" s="117">
        <v>0</v>
      </c>
      <c r="CJ289" s="117">
        <v>0</v>
      </c>
      <c r="CK289" s="117">
        <v>0</v>
      </c>
      <c r="CL289" s="117">
        <v>0</v>
      </c>
      <c r="CM289" s="117">
        <v>0</v>
      </c>
      <c r="CN289" s="117">
        <v>0</v>
      </c>
      <c r="CO289" s="117">
        <v>0</v>
      </c>
      <c r="CP289" s="117">
        <v>0</v>
      </c>
      <c r="CQ289" s="117">
        <v>0</v>
      </c>
      <c r="CR289" s="117">
        <v>0</v>
      </c>
      <c r="CS289" s="117">
        <v>0</v>
      </c>
      <c r="CT289" s="117">
        <v>0</v>
      </c>
      <c r="CU289" s="117">
        <v>0</v>
      </c>
      <c r="CV289" s="117">
        <v>0</v>
      </c>
      <c r="CW289" s="117">
        <v>0</v>
      </c>
      <c r="CX289" s="117">
        <v>0</v>
      </c>
      <c r="CY289" s="118">
        <v>0</v>
      </c>
      <c r="CZ289" s="270">
        <v>0</v>
      </c>
      <c r="DA289" s="117">
        <v>0</v>
      </c>
      <c r="DB289" s="117">
        <v>0</v>
      </c>
      <c r="DC289" s="117">
        <v>0</v>
      </c>
      <c r="DD289" s="117">
        <v>0</v>
      </c>
      <c r="DE289" s="118">
        <v>0</v>
      </c>
    </row>
    <row r="290" spans="1:263" s="61" customFormat="1" ht="10.5" customHeight="1" x14ac:dyDescent="0.15">
      <c r="A290" s="51" t="s">
        <v>777</v>
      </c>
      <c r="B290" s="52" t="s">
        <v>966</v>
      </c>
      <c r="C290" s="53" t="s">
        <v>1291</v>
      </c>
      <c r="D290" s="53" t="s">
        <v>122</v>
      </c>
      <c r="E290" s="53" t="s">
        <v>136</v>
      </c>
      <c r="F290" s="53" t="s">
        <v>93</v>
      </c>
      <c r="G290" s="53" t="s">
        <v>765</v>
      </c>
      <c r="H290" s="53" t="s">
        <v>133</v>
      </c>
      <c r="I290" s="53" t="s">
        <v>271</v>
      </c>
      <c r="J290" s="53" t="s">
        <v>65</v>
      </c>
      <c r="K290" s="53" t="s">
        <v>137</v>
      </c>
      <c r="L290" s="53" t="s">
        <v>199</v>
      </c>
      <c r="M290" s="53" t="s">
        <v>215</v>
      </c>
      <c r="N290" s="117">
        <v>1</v>
      </c>
      <c r="O290" s="118" t="s">
        <v>195</v>
      </c>
      <c r="P290" s="220">
        <f t="shared" si="102"/>
        <v>3</v>
      </c>
      <c r="Q290" s="221">
        <f t="shared" si="103"/>
        <v>1</v>
      </c>
      <c r="R290" s="222">
        <f t="shared" si="104"/>
        <v>1</v>
      </c>
      <c r="S290" s="119">
        <v>1</v>
      </c>
      <c r="T290" s="220">
        <f t="shared" si="105"/>
        <v>0</v>
      </c>
      <c r="U290" s="117">
        <v>0</v>
      </c>
      <c r="V290" s="117">
        <v>0</v>
      </c>
      <c r="W290" s="117">
        <v>0</v>
      </c>
      <c r="X290" s="118">
        <v>0</v>
      </c>
      <c r="Y290" s="220">
        <f t="shared" si="106"/>
        <v>0</v>
      </c>
      <c r="Z290" s="117">
        <v>0</v>
      </c>
      <c r="AA290" s="117">
        <v>0</v>
      </c>
      <c r="AB290" s="117">
        <v>0</v>
      </c>
      <c r="AC290" s="117">
        <v>0</v>
      </c>
      <c r="AD290" s="117">
        <v>0</v>
      </c>
      <c r="AE290" s="117">
        <v>0</v>
      </c>
      <c r="AF290" s="117">
        <v>0</v>
      </c>
      <c r="AG290" s="117">
        <v>0</v>
      </c>
      <c r="AH290" s="117">
        <v>0</v>
      </c>
      <c r="AI290" s="117">
        <v>0</v>
      </c>
      <c r="AJ290" s="117">
        <v>0</v>
      </c>
      <c r="AK290" s="117">
        <v>0</v>
      </c>
      <c r="AL290" s="117">
        <v>0</v>
      </c>
      <c r="AM290" s="117">
        <v>0</v>
      </c>
      <c r="AN290" s="117">
        <v>0</v>
      </c>
      <c r="AO290" s="117">
        <v>0</v>
      </c>
      <c r="AP290" s="117">
        <v>0</v>
      </c>
      <c r="AQ290" s="117">
        <v>0</v>
      </c>
      <c r="AR290" s="117">
        <v>0</v>
      </c>
      <c r="AS290" s="117">
        <v>0</v>
      </c>
      <c r="AT290" s="117">
        <v>0</v>
      </c>
      <c r="AU290" s="117">
        <v>0</v>
      </c>
      <c r="AV290" s="117">
        <v>0</v>
      </c>
      <c r="AW290" s="117">
        <v>0</v>
      </c>
      <c r="AX290" s="117">
        <v>0</v>
      </c>
      <c r="AY290" s="117">
        <v>0</v>
      </c>
      <c r="AZ290" s="117">
        <v>0</v>
      </c>
      <c r="BA290" s="117">
        <v>0</v>
      </c>
      <c r="BB290" s="117">
        <v>0</v>
      </c>
      <c r="BC290" s="269">
        <v>0</v>
      </c>
      <c r="BD290" s="270">
        <v>0</v>
      </c>
      <c r="BE290" s="117">
        <v>0</v>
      </c>
      <c r="BF290" s="117">
        <v>0</v>
      </c>
      <c r="BG290" s="117">
        <v>0</v>
      </c>
      <c r="BH290" s="118">
        <v>0</v>
      </c>
      <c r="BI290" s="270">
        <v>0</v>
      </c>
      <c r="BJ290" s="117">
        <v>0</v>
      </c>
      <c r="BK290" s="117">
        <v>0</v>
      </c>
      <c r="BL290" s="117">
        <v>0</v>
      </c>
      <c r="BM290" s="117">
        <v>0</v>
      </c>
      <c r="BN290" s="118">
        <v>0</v>
      </c>
      <c r="BO290" s="220">
        <f t="shared" si="107"/>
        <v>2</v>
      </c>
      <c r="BP290" s="270">
        <v>2</v>
      </c>
      <c r="BQ290" s="117">
        <v>1</v>
      </c>
      <c r="BR290" s="117">
        <v>0</v>
      </c>
      <c r="BS290" s="117">
        <v>1</v>
      </c>
      <c r="BT290" s="118">
        <v>0</v>
      </c>
      <c r="BU290" s="269">
        <v>0</v>
      </c>
      <c r="BV290" s="117">
        <v>0</v>
      </c>
      <c r="BW290" s="117">
        <v>0</v>
      </c>
      <c r="BX290" s="118">
        <v>0</v>
      </c>
      <c r="BY290" s="270">
        <v>0</v>
      </c>
      <c r="BZ290" s="117">
        <v>0</v>
      </c>
      <c r="CA290" s="117">
        <v>0</v>
      </c>
      <c r="CB290" s="117">
        <v>0</v>
      </c>
      <c r="CC290" s="117">
        <v>0</v>
      </c>
      <c r="CD290" s="117">
        <v>0</v>
      </c>
      <c r="CE290" s="117">
        <v>0</v>
      </c>
      <c r="CF290" s="117">
        <v>0</v>
      </c>
      <c r="CG290" s="118">
        <v>0</v>
      </c>
      <c r="CH290" s="270">
        <v>0</v>
      </c>
      <c r="CI290" s="117">
        <v>0</v>
      </c>
      <c r="CJ290" s="117">
        <v>0</v>
      </c>
      <c r="CK290" s="117">
        <v>0</v>
      </c>
      <c r="CL290" s="117">
        <v>0</v>
      </c>
      <c r="CM290" s="117">
        <v>0</v>
      </c>
      <c r="CN290" s="117">
        <v>0</v>
      </c>
      <c r="CO290" s="117">
        <v>0</v>
      </c>
      <c r="CP290" s="117">
        <v>0</v>
      </c>
      <c r="CQ290" s="117">
        <v>0</v>
      </c>
      <c r="CR290" s="117">
        <v>0</v>
      </c>
      <c r="CS290" s="117">
        <v>0</v>
      </c>
      <c r="CT290" s="117">
        <v>0</v>
      </c>
      <c r="CU290" s="117">
        <v>0</v>
      </c>
      <c r="CV290" s="117">
        <v>0</v>
      </c>
      <c r="CW290" s="117">
        <v>0</v>
      </c>
      <c r="CX290" s="117">
        <v>0</v>
      </c>
      <c r="CY290" s="118">
        <v>0</v>
      </c>
      <c r="CZ290" s="270">
        <v>0</v>
      </c>
      <c r="DA290" s="117">
        <v>0</v>
      </c>
      <c r="DB290" s="117">
        <v>0</v>
      </c>
      <c r="DC290" s="117">
        <v>0</v>
      </c>
      <c r="DD290" s="117">
        <v>0</v>
      </c>
      <c r="DE290" s="118">
        <v>0</v>
      </c>
    </row>
    <row r="291" spans="1:263" s="61" customFormat="1" ht="10.5" customHeight="1" x14ac:dyDescent="0.15">
      <c r="A291" s="51" t="s">
        <v>779</v>
      </c>
      <c r="B291" s="52" t="s">
        <v>966</v>
      </c>
      <c r="C291" s="53" t="s">
        <v>1292</v>
      </c>
      <c r="D291" s="53" t="s">
        <v>122</v>
      </c>
      <c r="E291" s="53" t="s">
        <v>136</v>
      </c>
      <c r="F291" s="53" t="s">
        <v>93</v>
      </c>
      <c r="G291" s="53" t="s">
        <v>765</v>
      </c>
      <c r="H291" s="53" t="s">
        <v>193</v>
      </c>
      <c r="I291" s="53" t="s">
        <v>235</v>
      </c>
      <c r="J291" s="53" t="s">
        <v>65</v>
      </c>
      <c r="K291" s="53" t="s">
        <v>137</v>
      </c>
      <c r="L291" s="53" t="s">
        <v>199</v>
      </c>
      <c r="M291" s="53" t="s">
        <v>208</v>
      </c>
      <c r="N291" s="117">
        <v>1</v>
      </c>
      <c r="O291" s="118" t="s">
        <v>195</v>
      </c>
      <c r="P291" s="220">
        <f t="shared" si="102"/>
        <v>6</v>
      </c>
      <c r="Q291" s="221">
        <f t="shared" si="103"/>
        <v>2</v>
      </c>
      <c r="R291" s="222">
        <f t="shared" si="104"/>
        <v>2</v>
      </c>
      <c r="S291" s="119">
        <v>1</v>
      </c>
      <c r="T291" s="220">
        <f t="shared" si="105"/>
        <v>0</v>
      </c>
      <c r="U291" s="117">
        <v>0</v>
      </c>
      <c r="V291" s="117">
        <v>0</v>
      </c>
      <c r="W291" s="117">
        <v>0</v>
      </c>
      <c r="X291" s="118">
        <v>0</v>
      </c>
      <c r="Y291" s="220">
        <f t="shared" si="106"/>
        <v>0</v>
      </c>
      <c r="Z291" s="117">
        <v>0</v>
      </c>
      <c r="AA291" s="117">
        <v>0</v>
      </c>
      <c r="AB291" s="117">
        <v>0</v>
      </c>
      <c r="AC291" s="117">
        <v>0</v>
      </c>
      <c r="AD291" s="117">
        <v>0</v>
      </c>
      <c r="AE291" s="117">
        <v>0</v>
      </c>
      <c r="AF291" s="117">
        <v>0</v>
      </c>
      <c r="AG291" s="117">
        <v>0</v>
      </c>
      <c r="AH291" s="117">
        <v>0</v>
      </c>
      <c r="AI291" s="117">
        <v>0</v>
      </c>
      <c r="AJ291" s="117">
        <v>0</v>
      </c>
      <c r="AK291" s="117">
        <v>0</v>
      </c>
      <c r="AL291" s="117">
        <v>0</v>
      </c>
      <c r="AM291" s="117">
        <v>0</v>
      </c>
      <c r="AN291" s="117">
        <v>0</v>
      </c>
      <c r="AO291" s="117">
        <v>0</v>
      </c>
      <c r="AP291" s="117">
        <v>0</v>
      </c>
      <c r="AQ291" s="117">
        <v>0</v>
      </c>
      <c r="AR291" s="117">
        <v>0</v>
      </c>
      <c r="AS291" s="117">
        <v>0</v>
      </c>
      <c r="AT291" s="117">
        <v>0</v>
      </c>
      <c r="AU291" s="117">
        <v>0</v>
      </c>
      <c r="AV291" s="117">
        <v>0</v>
      </c>
      <c r="AW291" s="117">
        <v>0</v>
      </c>
      <c r="AX291" s="117">
        <v>0</v>
      </c>
      <c r="AY291" s="117">
        <v>0</v>
      </c>
      <c r="AZ291" s="117">
        <v>0</v>
      </c>
      <c r="BA291" s="117">
        <v>0</v>
      </c>
      <c r="BB291" s="117">
        <v>0</v>
      </c>
      <c r="BC291" s="269">
        <v>0</v>
      </c>
      <c r="BD291" s="270">
        <v>1</v>
      </c>
      <c r="BE291" s="117">
        <v>1</v>
      </c>
      <c r="BF291" s="117">
        <v>0</v>
      </c>
      <c r="BG291" s="117">
        <v>0</v>
      </c>
      <c r="BH291" s="118">
        <v>0</v>
      </c>
      <c r="BI291" s="270">
        <v>0</v>
      </c>
      <c r="BJ291" s="117">
        <v>0</v>
      </c>
      <c r="BK291" s="117">
        <v>0</v>
      </c>
      <c r="BL291" s="117">
        <v>0</v>
      </c>
      <c r="BM291" s="117">
        <v>0</v>
      </c>
      <c r="BN291" s="118">
        <v>0</v>
      </c>
      <c r="BO291" s="220">
        <f t="shared" si="107"/>
        <v>2</v>
      </c>
      <c r="BP291" s="270">
        <v>2</v>
      </c>
      <c r="BQ291" s="117">
        <v>1</v>
      </c>
      <c r="BR291" s="117">
        <v>0</v>
      </c>
      <c r="BS291" s="117">
        <v>1</v>
      </c>
      <c r="BT291" s="118">
        <v>0</v>
      </c>
      <c r="BU291" s="269">
        <v>0</v>
      </c>
      <c r="BV291" s="117">
        <v>0</v>
      </c>
      <c r="BW291" s="117">
        <v>0</v>
      </c>
      <c r="BX291" s="118">
        <v>0</v>
      </c>
      <c r="BY291" s="270">
        <v>0</v>
      </c>
      <c r="BZ291" s="117">
        <v>0</v>
      </c>
      <c r="CA291" s="117">
        <v>0</v>
      </c>
      <c r="CB291" s="117">
        <v>0</v>
      </c>
      <c r="CC291" s="117">
        <v>0</v>
      </c>
      <c r="CD291" s="117">
        <v>0</v>
      </c>
      <c r="CE291" s="117">
        <v>0</v>
      </c>
      <c r="CF291" s="117">
        <v>0</v>
      </c>
      <c r="CG291" s="118">
        <v>0</v>
      </c>
      <c r="CH291" s="270">
        <v>1</v>
      </c>
      <c r="CI291" s="117">
        <v>0</v>
      </c>
      <c r="CJ291" s="117">
        <v>0</v>
      </c>
      <c r="CK291" s="117">
        <v>0</v>
      </c>
      <c r="CL291" s="117">
        <v>0</v>
      </c>
      <c r="CM291" s="117">
        <v>0</v>
      </c>
      <c r="CN291" s="117">
        <v>0</v>
      </c>
      <c r="CO291" s="117">
        <v>0</v>
      </c>
      <c r="CP291" s="117">
        <v>0</v>
      </c>
      <c r="CQ291" s="117">
        <v>0</v>
      </c>
      <c r="CR291" s="117">
        <v>0</v>
      </c>
      <c r="CS291" s="117">
        <v>1</v>
      </c>
      <c r="CT291" s="117">
        <v>0</v>
      </c>
      <c r="CU291" s="117">
        <v>0</v>
      </c>
      <c r="CV291" s="117">
        <v>0</v>
      </c>
      <c r="CW291" s="117">
        <v>0</v>
      </c>
      <c r="CX291" s="117">
        <v>0</v>
      </c>
      <c r="CY291" s="118">
        <v>0</v>
      </c>
      <c r="CZ291" s="270">
        <v>1</v>
      </c>
      <c r="DA291" s="117">
        <v>1</v>
      </c>
      <c r="DB291" s="117">
        <v>0</v>
      </c>
      <c r="DC291" s="117">
        <v>0</v>
      </c>
      <c r="DD291" s="117">
        <v>0</v>
      </c>
      <c r="DE291" s="118">
        <v>0</v>
      </c>
    </row>
    <row r="292" spans="1:263" s="61" customFormat="1" ht="10.5" customHeight="1" x14ac:dyDescent="0.15">
      <c r="A292" s="51" t="s">
        <v>820</v>
      </c>
      <c r="B292" s="52" t="s">
        <v>966</v>
      </c>
      <c r="C292" s="53" t="s">
        <v>1295</v>
      </c>
      <c r="D292" s="53" t="s">
        <v>122</v>
      </c>
      <c r="E292" s="53" t="s">
        <v>136</v>
      </c>
      <c r="F292" s="53" t="s">
        <v>93</v>
      </c>
      <c r="G292" s="53" t="s">
        <v>765</v>
      </c>
      <c r="H292" s="53" t="s">
        <v>193</v>
      </c>
      <c r="I292" s="53" t="s">
        <v>235</v>
      </c>
      <c r="J292" s="53" t="s">
        <v>65</v>
      </c>
      <c r="K292" s="53" t="s">
        <v>137</v>
      </c>
      <c r="L292" s="53" t="s">
        <v>199</v>
      </c>
      <c r="M292" s="53" t="s">
        <v>217</v>
      </c>
      <c r="N292" s="117">
        <v>1</v>
      </c>
      <c r="O292" s="118" t="s">
        <v>218</v>
      </c>
      <c r="P292" s="220">
        <f t="shared" si="102"/>
        <v>3</v>
      </c>
      <c r="Q292" s="221">
        <f t="shared" si="103"/>
        <v>1</v>
      </c>
      <c r="R292" s="222">
        <f t="shared" si="104"/>
        <v>1</v>
      </c>
      <c r="S292" s="119">
        <v>0</v>
      </c>
      <c r="T292" s="220">
        <f t="shared" si="105"/>
        <v>0</v>
      </c>
      <c r="U292" s="117">
        <v>0</v>
      </c>
      <c r="V292" s="117">
        <v>0</v>
      </c>
      <c r="W292" s="117">
        <v>0</v>
      </c>
      <c r="X292" s="118">
        <v>0</v>
      </c>
      <c r="Y292" s="220">
        <f t="shared" si="106"/>
        <v>0</v>
      </c>
      <c r="Z292" s="117">
        <v>0</v>
      </c>
      <c r="AA292" s="117">
        <v>0</v>
      </c>
      <c r="AB292" s="117">
        <v>0</v>
      </c>
      <c r="AC292" s="117">
        <v>0</v>
      </c>
      <c r="AD292" s="117">
        <v>0</v>
      </c>
      <c r="AE292" s="117">
        <v>0</v>
      </c>
      <c r="AF292" s="117">
        <v>0</v>
      </c>
      <c r="AG292" s="117">
        <v>0</v>
      </c>
      <c r="AH292" s="117">
        <v>0</v>
      </c>
      <c r="AI292" s="117">
        <v>0</v>
      </c>
      <c r="AJ292" s="117">
        <v>0</v>
      </c>
      <c r="AK292" s="117">
        <v>0</v>
      </c>
      <c r="AL292" s="117">
        <v>0</v>
      </c>
      <c r="AM292" s="117">
        <v>0</v>
      </c>
      <c r="AN292" s="117">
        <v>0</v>
      </c>
      <c r="AO292" s="117">
        <v>0</v>
      </c>
      <c r="AP292" s="117">
        <v>0</v>
      </c>
      <c r="AQ292" s="117">
        <v>0</v>
      </c>
      <c r="AR292" s="117">
        <v>0</v>
      </c>
      <c r="AS292" s="117">
        <v>0</v>
      </c>
      <c r="AT292" s="117">
        <v>0</v>
      </c>
      <c r="AU292" s="117">
        <v>0</v>
      </c>
      <c r="AV292" s="117">
        <v>0</v>
      </c>
      <c r="AW292" s="117">
        <v>0</v>
      </c>
      <c r="AX292" s="117">
        <v>0</v>
      </c>
      <c r="AY292" s="117">
        <v>0</v>
      </c>
      <c r="AZ292" s="117">
        <v>0</v>
      </c>
      <c r="BA292" s="117">
        <v>0</v>
      </c>
      <c r="BB292" s="117">
        <v>0</v>
      </c>
      <c r="BC292" s="269">
        <v>1</v>
      </c>
      <c r="BD292" s="270">
        <v>0</v>
      </c>
      <c r="BE292" s="117">
        <v>0</v>
      </c>
      <c r="BF292" s="117">
        <v>0</v>
      </c>
      <c r="BG292" s="117">
        <v>0</v>
      </c>
      <c r="BH292" s="118">
        <v>0</v>
      </c>
      <c r="BI292" s="270">
        <v>0</v>
      </c>
      <c r="BJ292" s="117">
        <v>0</v>
      </c>
      <c r="BK292" s="117">
        <v>0</v>
      </c>
      <c r="BL292" s="117">
        <v>0</v>
      </c>
      <c r="BM292" s="117">
        <v>0</v>
      </c>
      <c r="BN292" s="118">
        <v>0</v>
      </c>
      <c r="BO292" s="220">
        <f t="shared" si="107"/>
        <v>1</v>
      </c>
      <c r="BP292" s="270">
        <v>1</v>
      </c>
      <c r="BQ292" s="117">
        <v>1</v>
      </c>
      <c r="BR292" s="117">
        <v>0</v>
      </c>
      <c r="BS292" s="117">
        <v>0</v>
      </c>
      <c r="BT292" s="118">
        <v>0</v>
      </c>
      <c r="BU292" s="269">
        <v>0</v>
      </c>
      <c r="BV292" s="117">
        <v>0</v>
      </c>
      <c r="BW292" s="117">
        <v>0</v>
      </c>
      <c r="BX292" s="118">
        <v>0</v>
      </c>
      <c r="BY292" s="270">
        <v>0</v>
      </c>
      <c r="BZ292" s="117">
        <v>0</v>
      </c>
      <c r="CA292" s="117">
        <v>0</v>
      </c>
      <c r="CB292" s="117">
        <v>0</v>
      </c>
      <c r="CC292" s="117">
        <v>0</v>
      </c>
      <c r="CD292" s="117">
        <v>0</v>
      </c>
      <c r="CE292" s="117">
        <v>0</v>
      </c>
      <c r="CF292" s="117">
        <v>0</v>
      </c>
      <c r="CG292" s="118">
        <v>0</v>
      </c>
      <c r="CH292" s="270">
        <v>1</v>
      </c>
      <c r="CI292" s="117">
        <v>0</v>
      </c>
      <c r="CJ292" s="117">
        <v>0</v>
      </c>
      <c r="CK292" s="117">
        <v>0</v>
      </c>
      <c r="CL292" s="117">
        <v>0</v>
      </c>
      <c r="CM292" s="117">
        <v>0</v>
      </c>
      <c r="CN292" s="117">
        <v>0</v>
      </c>
      <c r="CO292" s="117">
        <v>0</v>
      </c>
      <c r="CP292" s="117">
        <v>0</v>
      </c>
      <c r="CQ292" s="117">
        <v>0</v>
      </c>
      <c r="CR292" s="117">
        <v>0</v>
      </c>
      <c r="CS292" s="117">
        <v>1</v>
      </c>
      <c r="CT292" s="117">
        <v>0</v>
      </c>
      <c r="CU292" s="117">
        <v>0</v>
      </c>
      <c r="CV292" s="117">
        <v>0</v>
      </c>
      <c r="CW292" s="117">
        <v>0</v>
      </c>
      <c r="CX292" s="117">
        <v>0</v>
      </c>
      <c r="CY292" s="118">
        <v>0</v>
      </c>
      <c r="CZ292" s="270">
        <v>0</v>
      </c>
      <c r="DA292" s="117">
        <v>0</v>
      </c>
      <c r="DB292" s="117">
        <v>0</v>
      </c>
      <c r="DC292" s="117">
        <v>0</v>
      </c>
      <c r="DD292" s="117">
        <v>0</v>
      </c>
      <c r="DE292" s="118">
        <v>0</v>
      </c>
    </row>
    <row r="293" spans="1:263" s="217" customFormat="1" ht="10.5" customHeight="1" x14ac:dyDescent="0.15">
      <c r="A293" s="208"/>
      <c r="B293" s="209"/>
      <c r="C293" s="209" t="s">
        <v>126</v>
      </c>
      <c r="D293" s="209"/>
      <c r="E293" s="209"/>
      <c r="F293" s="209"/>
      <c r="G293" s="209"/>
      <c r="H293" s="209"/>
      <c r="I293" s="209"/>
      <c r="J293" s="209"/>
      <c r="K293" s="209"/>
      <c r="L293" s="209"/>
      <c r="M293" s="209"/>
      <c r="N293" s="218">
        <f>SUM(N294:N295)</f>
        <v>2</v>
      </c>
      <c r="O293" s="219"/>
      <c r="P293" s="220">
        <f t="shared" si="102"/>
        <v>15</v>
      </c>
      <c r="Q293" s="221">
        <f t="shared" si="103"/>
        <v>6</v>
      </c>
      <c r="R293" s="222">
        <f t="shared" si="104"/>
        <v>6</v>
      </c>
      <c r="S293" s="223">
        <f t="shared" ref="S293:CD293" si="114">SUM(S294:S295)</f>
        <v>1</v>
      </c>
      <c r="T293" s="220">
        <f t="shared" si="105"/>
        <v>0</v>
      </c>
      <c r="U293" s="218">
        <f t="shared" si="114"/>
        <v>0</v>
      </c>
      <c r="V293" s="218">
        <f t="shared" si="114"/>
        <v>0</v>
      </c>
      <c r="W293" s="218">
        <f t="shared" si="114"/>
        <v>0</v>
      </c>
      <c r="X293" s="219">
        <f t="shared" si="114"/>
        <v>0</v>
      </c>
      <c r="Y293" s="220">
        <f t="shared" si="106"/>
        <v>0</v>
      </c>
      <c r="Z293" s="218">
        <f t="shared" si="114"/>
        <v>0</v>
      </c>
      <c r="AA293" s="218">
        <f t="shared" si="114"/>
        <v>0</v>
      </c>
      <c r="AB293" s="218">
        <f t="shared" si="114"/>
        <v>0</v>
      </c>
      <c r="AC293" s="218">
        <f t="shared" si="114"/>
        <v>0</v>
      </c>
      <c r="AD293" s="218">
        <f t="shared" si="114"/>
        <v>0</v>
      </c>
      <c r="AE293" s="218">
        <f t="shared" si="114"/>
        <v>0</v>
      </c>
      <c r="AF293" s="218">
        <f t="shared" si="114"/>
        <v>0</v>
      </c>
      <c r="AG293" s="218">
        <f t="shared" si="114"/>
        <v>0</v>
      </c>
      <c r="AH293" s="218">
        <f t="shared" si="114"/>
        <v>0</v>
      </c>
      <c r="AI293" s="218">
        <f t="shared" si="114"/>
        <v>0</v>
      </c>
      <c r="AJ293" s="218">
        <f t="shared" si="114"/>
        <v>0</v>
      </c>
      <c r="AK293" s="218">
        <f t="shared" si="114"/>
        <v>0</v>
      </c>
      <c r="AL293" s="218">
        <f t="shared" si="114"/>
        <v>0</v>
      </c>
      <c r="AM293" s="218">
        <f t="shared" si="114"/>
        <v>0</v>
      </c>
      <c r="AN293" s="218">
        <f t="shared" si="114"/>
        <v>0</v>
      </c>
      <c r="AO293" s="218">
        <f t="shared" si="114"/>
        <v>0</v>
      </c>
      <c r="AP293" s="218">
        <f t="shared" si="114"/>
        <v>0</v>
      </c>
      <c r="AQ293" s="218">
        <f t="shared" si="114"/>
        <v>0</v>
      </c>
      <c r="AR293" s="218">
        <f t="shared" si="114"/>
        <v>0</v>
      </c>
      <c r="AS293" s="218">
        <f t="shared" si="114"/>
        <v>0</v>
      </c>
      <c r="AT293" s="218">
        <f t="shared" si="114"/>
        <v>0</v>
      </c>
      <c r="AU293" s="218">
        <f t="shared" si="114"/>
        <v>0</v>
      </c>
      <c r="AV293" s="218">
        <f t="shared" si="114"/>
        <v>0</v>
      </c>
      <c r="AW293" s="218">
        <f t="shared" si="114"/>
        <v>0</v>
      </c>
      <c r="AX293" s="218">
        <f t="shared" si="114"/>
        <v>0</v>
      </c>
      <c r="AY293" s="218">
        <f t="shared" si="114"/>
        <v>0</v>
      </c>
      <c r="AZ293" s="218">
        <f t="shared" si="114"/>
        <v>0</v>
      </c>
      <c r="BA293" s="218">
        <f t="shared" si="114"/>
        <v>0</v>
      </c>
      <c r="BB293" s="218">
        <f t="shared" si="114"/>
        <v>0</v>
      </c>
      <c r="BC293" s="218">
        <f>SUM(BC294:BC295)</f>
        <v>2</v>
      </c>
      <c r="BD293" s="224">
        <f t="shared" si="114"/>
        <v>3</v>
      </c>
      <c r="BE293" s="218">
        <f t="shared" si="114"/>
        <v>3</v>
      </c>
      <c r="BF293" s="218">
        <f t="shared" si="114"/>
        <v>0</v>
      </c>
      <c r="BG293" s="218">
        <f t="shared" si="114"/>
        <v>0</v>
      </c>
      <c r="BH293" s="219">
        <f t="shared" si="114"/>
        <v>0</v>
      </c>
      <c r="BI293" s="224">
        <f t="shared" si="114"/>
        <v>0</v>
      </c>
      <c r="BJ293" s="218">
        <f t="shared" si="114"/>
        <v>0</v>
      </c>
      <c r="BK293" s="218">
        <f t="shared" si="114"/>
        <v>0</v>
      </c>
      <c r="BL293" s="218">
        <f t="shared" si="114"/>
        <v>0</v>
      </c>
      <c r="BM293" s="218">
        <f t="shared" si="114"/>
        <v>0</v>
      </c>
      <c r="BN293" s="219">
        <f t="shared" si="114"/>
        <v>0</v>
      </c>
      <c r="BO293" s="220">
        <f t="shared" si="107"/>
        <v>7</v>
      </c>
      <c r="BP293" s="224">
        <f t="shared" si="114"/>
        <v>7</v>
      </c>
      <c r="BQ293" s="218">
        <f t="shared" si="114"/>
        <v>0</v>
      </c>
      <c r="BR293" s="218">
        <f t="shared" si="114"/>
        <v>0</v>
      </c>
      <c r="BS293" s="218">
        <f t="shared" si="114"/>
        <v>5</v>
      </c>
      <c r="BT293" s="219">
        <f t="shared" si="114"/>
        <v>2</v>
      </c>
      <c r="BU293" s="218">
        <f t="shared" si="114"/>
        <v>0</v>
      </c>
      <c r="BV293" s="218">
        <f t="shared" si="114"/>
        <v>0</v>
      </c>
      <c r="BW293" s="218">
        <f t="shared" si="114"/>
        <v>0</v>
      </c>
      <c r="BX293" s="219">
        <f t="shared" si="114"/>
        <v>0</v>
      </c>
      <c r="BY293" s="224">
        <f t="shared" si="114"/>
        <v>0</v>
      </c>
      <c r="BZ293" s="218">
        <f t="shared" si="114"/>
        <v>0</v>
      </c>
      <c r="CA293" s="218">
        <f t="shared" si="114"/>
        <v>0</v>
      </c>
      <c r="CB293" s="218">
        <f t="shared" si="114"/>
        <v>0</v>
      </c>
      <c r="CC293" s="218">
        <f t="shared" si="114"/>
        <v>0</v>
      </c>
      <c r="CD293" s="218">
        <f t="shared" si="114"/>
        <v>0</v>
      </c>
      <c r="CE293" s="218">
        <f t="shared" ref="CE293:DE293" si="115">SUM(CE294:CE295)</f>
        <v>0</v>
      </c>
      <c r="CF293" s="218">
        <f t="shared" si="115"/>
        <v>0</v>
      </c>
      <c r="CG293" s="219">
        <f t="shared" si="115"/>
        <v>0</v>
      </c>
      <c r="CH293" s="224">
        <f t="shared" si="115"/>
        <v>2</v>
      </c>
      <c r="CI293" s="218">
        <f t="shared" si="115"/>
        <v>0</v>
      </c>
      <c r="CJ293" s="218">
        <f t="shared" si="115"/>
        <v>0</v>
      </c>
      <c r="CK293" s="218">
        <f t="shared" si="115"/>
        <v>0</v>
      </c>
      <c r="CL293" s="218">
        <f t="shared" si="115"/>
        <v>0</v>
      </c>
      <c r="CM293" s="218">
        <f t="shared" si="115"/>
        <v>0</v>
      </c>
      <c r="CN293" s="218">
        <f t="shared" si="115"/>
        <v>0</v>
      </c>
      <c r="CO293" s="218">
        <f t="shared" si="115"/>
        <v>0</v>
      </c>
      <c r="CP293" s="218">
        <f t="shared" si="115"/>
        <v>0</v>
      </c>
      <c r="CQ293" s="218">
        <f t="shared" si="115"/>
        <v>0</v>
      </c>
      <c r="CR293" s="218">
        <f t="shared" si="115"/>
        <v>0</v>
      </c>
      <c r="CS293" s="218">
        <f t="shared" si="115"/>
        <v>2</v>
      </c>
      <c r="CT293" s="218">
        <f t="shared" si="115"/>
        <v>0</v>
      </c>
      <c r="CU293" s="218">
        <f t="shared" si="115"/>
        <v>0</v>
      </c>
      <c r="CV293" s="218">
        <f t="shared" si="115"/>
        <v>0</v>
      </c>
      <c r="CW293" s="218">
        <f t="shared" si="115"/>
        <v>0</v>
      </c>
      <c r="CX293" s="218">
        <f t="shared" si="115"/>
        <v>0</v>
      </c>
      <c r="CY293" s="219">
        <f t="shared" si="115"/>
        <v>0</v>
      </c>
      <c r="CZ293" s="224">
        <f t="shared" si="115"/>
        <v>0</v>
      </c>
      <c r="DA293" s="218">
        <f t="shared" si="115"/>
        <v>0</v>
      </c>
      <c r="DB293" s="218">
        <f t="shared" si="115"/>
        <v>0</v>
      </c>
      <c r="DC293" s="218">
        <f t="shared" si="115"/>
        <v>0</v>
      </c>
      <c r="DD293" s="218">
        <f t="shared" si="115"/>
        <v>0</v>
      </c>
      <c r="DE293" s="219">
        <f t="shared" si="115"/>
        <v>0</v>
      </c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</row>
    <row r="294" spans="1:263" s="61" customFormat="1" ht="10.5" customHeight="1" x14ac:dyDescent="0.15">
      <c r="A294" s="51" t="s">
        <v>784</v>
      </c>
      <c r="B294" s="52" t="s">
        <v>966</v>
      </c>
      <c r="C294" s="53" t="s">
        <v>126</v>
      </c>
      <c r="D294" s="53" t="s">
        <v>122</v>
      </c>
      <c r="E294" s="53" t="s">
        <v>136</v>
      </c>
      <c r="F294" s="53" t="s">
        <v>91</v>
      </c>
      <c r="G294" s="53" t="s">
        <v>126</v>
      </c>
      <c r="H294" s="53" t="s">
        <v>51</v>
      </c>
      <c r="I294" s="53" t="s">
        <v>785</v>
      </c>
      <c r="J294" s="53" t="s">
        <v>65</v>
      </c>
      <c r="K294" s="53" t="s">
        <v>137</v>
      </c>
      <c r="L294" s="53" t="s">
        <v>199</v>
      </c>
      <c r="M294" s="53" t="s">
        <v>207</v>
      </c>
      <c r="N294" s="117">
        <v>1</v>
      </c>
      <c r="O294" s="118" t="s">
        <v>195</v>
      </c>
      <c r="P294" s="220">
        <f t="shared" si="102"/>
        <v>6</v>
      </c>
      <c r="Q294" s="221">
        <f t="shared" si="103"/>
        <v>2</v>
      </c>
      <c r="R294" s="222">
        <f t="shared" si="104"/>
        <v>2</v>
      </c>
      <c r="S294" s="119">
        <v>0</v>
      </c>
      <c r="T294" s="220">
        <f t="shared" si="105"/>
        <v>0</v>
      </c>
      <c r="U294" s="117">
        <v>0</v>
      </c>
      <c r="V294" s="117">
        <v>0</v>
      </c>
      <c r="W294" s="117">
        <v>0</v>
      </c>
      <c r="X294" s="118">
        <v>0</v>
      </c>
      <c r="Y294" s="220">
        <f t="shared" si="106"/>
        <v>0</v>
      </c>
      <c r="Z294" s="117">
        <v>0</v>
      </c>
      <c r="AA294" s="117">
        <v>0</v>
      </c>
      <c r="AB294" s="117">
        <v>0</v>
      </c>
      <c r="AC294" s="117">
        <v>0</v>
      </c>
      <c r="AD294" s="117">
        <v>0</v>
      </c>
      <c r="AE294" s="117">
        <v>0</v>
      </c>
      <c r="AF294" s="117">
        <v>0</v>
      </c>
      <c r="AG294" s="117">
        <v>0</v>
      </c>
      <c r="AH294" s="117">
        <v>0</v>
      </c>
      <c r="AI294" s="117">
        <v>0</v>
      </c>
      <c r="AJ294" s="117">
        <v>0</v>
      </c>
      <c r="AK294" s="117">
        <v>0</v>
      </c>
      <c r="AL294" s="117">
        <v>0</v>
      </c>
      <c r="AM294" s="117">
        <v>0</v>
      </c>
      <c r="AN294" s="117">
        <v>0</v>
      </c>
      <c r="AO294" s="117">
        <v>0</v>
      </c>
      <c r="AP294" s="117">
        <v>0</v>
      </c>
      <c r="AQ294" s="117">
        <v>0</v>
      </c>
      <c r="AR294" s="117">
        <v>0</v>
      </c>
      <c r="AS294" s="117">
        <v>0</v>
      </c>
      <c r="AT294" s="117">
        <v>0</v>
      </c>
      <c r="AU294" s="117">
        <v>0</v>
      </c>
      <c r="AV294" s="117">
        <v>0</v>
      </c>
      <c r="AW294" s="117">
        <v>0</v>
      </c>
      <c r="AX294" s="117">
        <v>0</v>
      </c>
      <c r="AY294" s="117">
        <v>0</v>
      </c>
      <c r="AZ294" s="117">
        <v>0</v>
      </c>
      <c r="BA294" s="117">
        <v>0</v>
      </c>
      <c r="BB294" s="117">
        <v>0</v>
      </c>
      <c r="BC294" s="269">
        <v>1</v>
      </c>
      <c r="BD294" s="270">
        <v>1</v>
      </c>
      <c r="BE294" s="117">
        <v>1</v>
      </c>
      <c r="BF294" s="117">
        <v>0</v>
      </c>
      <c r="BG294" s="117">
        <v>0</v>
      </c>
      <c r="BH294" s="118">
        <v>0</v>
      </c>
      <c r="BI294" s="270">
        <v>0</v>
      </c>
      <c r="BJ294" s="117">
        <v>0</v>
      </c>
      <c r="BK294" s="117">
        <v>0</v>
      </c>
      <c r="BL294" s="117">
        <v>0</v>
      </c>
      <c r="BM294" s="117">
        <v>0</v>
      </c>
      <c r="BN294" s="118">
        <v>0</v>
      </c>
      <c r="BO294" s="220">
        <f t="shared" si="107"/>
        <v>3</v>
      </c>
      <c r="BP294" s="270">
        <v>3</v>
      </c>
      <c r="BQ294" s="117">
        <v>0</v>
      </c>
      <c r="BR294" s="117">
        <v>0</v>
      </c>
      <c r="BS294" s="117">
        <v>2</v>
      </c>
      <c r="BT294" s="118">
        <v>1</v>
      </c>
      <c r="BU294" s="269">
        <v>0</v>
      </c>
      <c r="BV294" s="117">
        <v>0</v>
      </c>
      <c r="BW294" s="117">
        <v>0</v>
      </c>
      <c r="BX294" s="118">
        <v>0</v>
      </c>
      <c r="BY294" s="270">
        <v>0</v>
      </c>
      <c r="BZ294" s="117">
        <v>0</v>
      </c>
      <c r="CA294" s="117">
        <v>0</v>
      </c>
      <c r="CB294" s="117">
        <v>0</v>
      </c>
      <c r="CC294" s="117">
        <v>0</v>
      </c>
      <c r="CD294" s="117">
        <v>0</v>
      </c>
      <c r="CE294" s="117">
        <v>0</v>
      </c>
      <c r="CF294" s="117">
        <v>0</v>
      </c>
      <c r="CG294" s="118">
        <v>0</v>
      </c>
      <c r="CH294" s="270">
        <v>1</v>
      </c>
      <c r="CI294" s="117">
        <v>0</v>
      </c>
      <c r="CJ294" s="117">
        <v>0</v>
      </c>
      <c r="CK294" s="117">
        <v>0</v>
      </c>
      <c r="CL294" s="117">
        <v>0</v>
      </c>
      <c r="CM294" s="117">
        <v>0</v>
      </c>
      <c r="CN294" s="117">
        <v>0</v>
      </c>
      <c r="CO294" s="117">
        <v>0</v>
      </c>
      <c r="CP294" s="117">
        <v>0</v>
      </c>
      <c r="CQ294" s="117">
        <v>0</v>
      </c>
      <c r="CR294" s="117">
        <v>0</v>
      </c>
      <c r="CS294" s="117">
        <v>1</v>
      </c>
      <c r="CT294" s="117">
        <v>0</v>
      </c>
      <c r="CU294" s="117">
        <v>0</v>
      </c>
      <c r="CV294" s="117">
        <v>0</v>
      </c>
      <c r="CW294" s="117">
        <v>0</v>
      </c>
      <c r="CX294" s="117">
        <v>0</v>
      </c>
      <c r="CY294" s="118">
        <v>0</v>
      </c>
      <c r="CZ294" s="270">
        <v>0</v>
      </c>
      <c r="DA294" s="117">
        <v>0</v>
      </c>
      <c r="DB294" s="117">
        <v>0</v>
      </c>
      <c r="DC294" s="117">
        <v>0</v>
      </c>
      <c r="DD294" s="117">
        <v>0</v>
      </c>
      <c r="DE294" s="118">
        <v>0</v>
      </c>
    </row>
    <row r="295" spans="1:263" s="61" customFormat="1" ht="10.5" customHeight="1" x14ac:dyDescent="0.15">
      <c r="A295" s="51" t="s">
        <v>786</v>
      </c>
      <c r="B295" s="52" t="s">
        <v>966</v>
      </c>
      <c r="C295" s="53" t="s">
        <v>114</v>
      </c>
      <c r="D295" s="53" t="s">
        <v>122</v>
      </c>
      <c r="E295" s="53" t="s">
        <v>136</v>
      </c>
      <c r="F295" s="53" t="s">
        <v>91</v>
      </c>
      <c r="G295" s="53" t="s">
        <v>126</v>
      </c>
      <c r="H295" s="53" t="s">
        <v>216</v>
      </c>
      <c r="I295" s="53" t="s">
        <v>114</v>
      </c>
      <c r="J295" s="53" t="s">
        <v>65</v>
      </c>
      <c r="K295" s="53" t="s">
        <v>137</v>
      </c>
      <c r="L295" s="53" t="s">
        <v>199</v>
      </c>
      <c r="M295" s="53" t="s">
        <v>207</v>
      </c>
      <c r="N295" s="117">
        <v>1</v>
      </c>
      <c r="O295" s="118" t="s">
        <v>195</v>
      </c>
      <c r="P295" s="220">
        <f t="shared" si="102"/>
        <v>9</v>
      </c>
      <c r="Q295" s="221">
        <f t="shared" si="103"/>
        <v>4</v>
      </c>
      <c r="R295" s="222">
        <f t="shared" si="104"/>
        <v>4</v>
      </c>
      <c r="S295" s="119">
        <v>1</v>
      </c>
      <c r="T295" s="220">
        <f t="shared" si="105"/>
        <v>0</v>
      </c>
      <c r="U295" s="117">
        <v>0</v>
      </c>
      <c r="V295" s="117">
        <v>0</v>
      </c>
      <c r="W295" s="117">
        <v>0</v>
      </c>
      <c r="X295" s="118">
        <v>0</v>
      </c>
      <c r="Y295" s="220">
        <f t="shared" si="106"/>
        <v>0</v>
      </c>
      <c r="Z295" s="117">
        <v>0</v>
      </c>
      <c r="AA295" s="117">
        <v>0</v>
      </c>
      <c r="AB295" s="117">
        <v>0</v>
      </c>
      <c r="AC295" s="117">
        <v>0</v>
      </c>
      <c r="AD295" s="117">
        <v>0</v>
      </c>
      <c r="AE295" s="117">
        <v>0</v>
      </c>
      <c r="AF295" s="117">
        <v>0</v>
      </c>
      <c r="AG295" s="117">
        <v>0</v>
      </c>
      <c r="AH295" s="117">
        <v>0</v>
      </c>
      <c r="AI295" s="117">
        <v>0</v>
      </c>
      <c r="AJ295" s="117">
        <v>0</v>
      </c>
      <c r="AK295" s="117">
        <v>0</v>
      </c>
      <c r="AL295" s="117">
        <v>0</v>
      </c>
      <c r="AM295" s="117">
        <v>0</v>
      </c>
      <c r="AN295" s="117">
        <v>0</v>
      </c>
      <c r="AO295" s="117">
        <v>0</v>
      </c>
      <c r="AP295" s="117">
        <v>0</v>
      </c>
      <c r="AQ295" s="117">
        <v>0</v>
      </c>
      <c r="AR295" s="117">
        <v>0</v>
      </c>
      <c r="AS295" s="117">
        <v>0</v>
      </c>
      <c r="AT295" s="117">
        <v>0</v>
      </c>
      <c r="AU295" s="117">
        <v>0</v>
      </c>
      <c r="AV295" s="117">
        <v>0</v>
      </c>
      <c r="AW295" s="117">
        <v>0</v>
      </c>
      <c r="AX295" s="117">
        <v>0</v>
      </c>
      <c r="AY295" s="117">
        <v>0</v>
      </c>
      <c r="AZ295" s="117">
        <v>0</v>
      </c>
      <c r="BA295" s="117">
        <v>0</v>
      </c>
      <c r="BB295" s="117">
        <v>0</v>
      </c>
      <c r="BC295" s="269">
        <v>1</v>
      </c>
      <c r="BD295" s="270">
        <v>2</v>
      </c>
      <c r="BE295" s="117">
        <v>2</v>
      </c>
      <c r="BF295" s="117">
        <v>0</v>
      </c>
      <c r="BG295" s="117">
        <v>0</v>
      </c>
      <c r="BH295" s="118">
        <v>0</v>
      </c>
      <c r="BI295" s="270">
        <v>0</v>
      </c>
      <c r="BJ295" s="117">
        <v>0</v>
      </c>
      <c r="BK295" s="117">
        <v>0</v>
      </c>
      <c r="BL295" s="117">
        <v>0</v>
      </c>
      <c r="BM295" s="117">
        <v>0</v>
      </c>
      <c r="BN295" s="118">
        <v>0</v>
      </c>
      <c r="BO295" s="220">
        <f t="shared" si="107"/>
        <v>4</v>
      </c>
      <c r="BP295" s="270">
        <v>4</v>
      </c>
      <c r="BQ295" s="117">
        <v>0</v>
      </c>
      <c r="BR295" s="117">
        <v>0</v>
      </c>
      <c r="BS295" s="117">
        <v>3</v>
      </c>
      <c r="BT295" s="118">
        <v>1</v>
      </c>
      <c r="BU295" s="269">
        <v>0</v>
      </c>
      <c r="BV295" s="117">
        <v>0</v>
      </c>
      <c r="BW295" s="117">
        <v>0</v>
      </c>
      <c r="BX295" s="118">
        <v>0</v>
      </c>
      <c r="BY295" s="270">
        <v>0</v>
      </c>
      <c r="BZ295" s="117">
        <v>0</v>
      </c>
      <c r="CA295" s="117">
        <v>0</v>
      </c>
      <c r="CB295" s="117">
        <v>0</v>
      </c>
      <c r="CC295" s="117">
        <v>0</v>
      </c>
      <c r="CD295" s="117">
        <v>0</v>
      </c>
      <c r="CE295" s="117">
        <v>0</v>
      </c>
      <c r="CF295" s="117">
        <v>0</v>
      </c>
      <c r="CG295" s="118">
        <v>0</v>
      </c>
      <c r="CH295" s="270">
        <v>1</v>
      </c>
      <c r="CI295" s="117">
        <v>0</v>
      </c>
      <c r="CJ295" s="117">
        <v>0</v>
      </c>
      <c r="CK295" s="117">
        <v>0</v>
      </c>
      <c r="CL295" s="117">
        <v>0</v>
      </c>
      <c r="CM295" s="117">
        <v>0</v>
      </c>
      <c r="CN295" s="117">
        <v>0</v>
      </c>
      <c r="CO295" s="117">
        <v>0</v>
      </c>
      <c r="CP295" s="117">
        <v>0</v>
      </c>
      <c r="CQ295" s="117">
        <v>0</v>
      </c>
      <c r="CR295" s="117">
        <v>0</v>
      </c>
      <c r="CS295" s="117">
        <v>1</v>
      </c>
      <c r="CT295" s="117">
        <v>0</v>
      </c>
      <c r="CU295" s="117">
        <v>0</v>
      </c>
      <c r="CV295" s="117">
        <v>0</v>
      </c>
      <c r="CW295" s="117">
        <v>0</v>
      </c>
      <c r="CX295" s="117">
        <v>0</v>
      </c>
      <c r="CY295" s="118">
        <v>0</v>
      </c>
      <c r="CZ295" s="270">
        <v>0</v>
      </c>
      <c r="DA295" s="117">
        <v>0</v>
      </c>
      <c r="DB295" s="117">
        <v>0</v>
      </c>
      <c r="DC295" s="117">
        <v>0</v>
      </c>
      <c r="DD295" s="117">
        <v>0</v>
      </c>
      <c r="DE295" s="118">
        <v>0</v>
      </c>
    </row>
    <row r="296" spans="1:263" s="217" customFormat="1" ht="10.5" customHeight="1" x14ac:dyDescent="0.15">
      <c r="A296" s="208"/>
      <c r="B296" s="209"/>
      <c r="C296" s="209" t="s">
        <v>788</v>
      </c>
      <c r="D296" s="209"/>
      <c r="E296" s="209"/>
      <c r="F296" s="209"/>
      <c r="G296" s="209"/>
      <c r="H296" s="209"/>
      <c r="I296" s="209"/>
      <c r="J296" s="209"/>
      <c r="K296" s="209"/>
      <c r="L296" s="209"/>
      <c r="M296" s="209"/>
      <c r="N296" s="218">
        <f>SUM(N297:N300)</f>
        <v>4</v>
      </c>
      <c r="O296" s="219"/>
      <c r="P296" s="220">
        <f t="shared" si="102"/>
        <v>20</v>
      </c>
      <c r="Q296" s="221">
        <f t="shared" si="103"/>
        <v>5</v>
      </c>
      <c r="R296" s="222">
        <f t="shared" si="104"/>
        <v>5</v>
      </c>
      <c r="S296" s="223">
        <f t="shared" ref="S296:CD296" si="116">SUM(S297:S300)</f>
        <v>2</v>
      </c>
      <c r="T296" s="220">
        <f t="shared" si="105"/>
        <v>0</v>
      </c>
      <c r="U296" s="218">
        <f t="shared" si="116"/>
        <v>0</v>
      </c>
      <c r="V296" s="218">
        <f t="shared" si="116"/>
        <v>0</v>
      </c>
      <c r="W296" s="218">
        <f t="shared" si="116"/>
        <v>0</v>
      </c>
      <c r="X296" s="219">
        <f t="shared" si="116"/>
        <v>0</v>
      </c>
      <c r="Y296" s="220">
        <f t="shared" si="106"/>
        <v>0</v>
      </c>
      <c r="Z296" s="218">
        <f t="shared" si="116"/>
        <v>0</v>
      </c>
      <c r="AA296" s="218">
        <f t="shared" si="116"/>
        <v>0</v>
      </c>
      <c r="AB296" s="218">
        <f t="shared" si="116"/>
        <v>0</v>
      </c>
      <c r="AC296" s="218">
        <f t="shared" si="116"/>
        <v>0</v>
      </c>
      <c r="AD296" s="218">
        <f t="shared" si="116"/>
        <v>0</v>
      </c>
      <c r="AE296" s="218">
        <f t="shared" si="116"/>
        <v>0</v>
      </c>
      <c r="AF296" s="218">
        <f t="shared" si="116"/>
        <v>0</v>
      </c>
      <c r="AG296" s="218">
        <f t="shared" si="116"/>
        <v>0</v>
      </c>
      <c r="AH296" s="218">
        <f t="shared" si="116"/>
        <v>0</v>
      </c>
      <c r="AI296" s="218">
        <f t="shared" si="116"/>
        <v>0</v>
      </c>
      <c r="AJ296" s="218">
        <f t="shared" si="116"/>
        <v>0</v>
      </c>
      <c r="AK296" s="218">
        <f t="shared" si="116"/>
        <v>0</v>
      </c>
      <c r="AL296" s="218">
        <f t="shared" si="116"/>
        <v>0</v>
      </c>
      <c r="AM296" s="218">
        <f t="shared" si="116"/>
        <v>0</v>
      </c>
      <c r="AN296" s="218">
        <f t="shared" si="116"/>
        <v>0</v>
      </c>
      <c r="AO296" s="218">
        <f t="shared" si="116"/>
        <v>0</v>
      </c>
      <c r="AP296" s="218">
        <f t="shared" si="116"/>
        <v>0</v>
      </c>
      <c r="AQ296" s="218">
        <f t="shared" si="116"/>
        <v>0</v>
      </c>
      <c r="AR296" s="218">
        <f t="shared" si="116"/>
        <v>0</v>
      </c>
      <c r="AS296" s="218">
        <f t="shared" si="116"/>
        <v>0</v>
      </c>
      <c r="AT296" s="218">
        <f t="shared" si="116"/>
        <v>0</v>
      </c>
      <c r="AU296" s="218">
        <f t="shared" si="116"/>
        <v>0</v>
      </c>
      <c r="AV296" s="218">
        <f t="shared" si="116"/>
        <v>0</v>
      </c>
      <c r="AW296" s="218">
        <f t="shared" si="116"/>
        <v>0</v>
      </c>
      <c r="AX296" s="218">
        <f t="shared" si="116"/>
        <v>0</v>
      </c>
      <c r="AY296" s="218">
        <f t="shared" si="116"/>
        <v>0</v>
      </c>
      <c r="AZ296" s="218">
        <f t="shared" si="116"/>
        <v>0</v>
      </c>
      <c r="BA296" s="218">
        <f t="shared" si="116"/>
        <v>0</v>
      </c>
      <c r="BB296" s="218">
        <f t="shared" si="116"/>
        <v>0</v>
      </c>
      <c r="BC296" s="218">
        <f>SUM(BC297:BC300)</f>
        <v>1</v>
      </c>
      <c r="BD296" s="224">
        <f t="shared" si="116"/>
        <v>2</v>
      </c>
      <c r="BE296" s="218">
        <f t="shared" si="116"/>
        <v>2</v>
      </c>
      <c r="BF296" s="218">
        <f t="shared" si="116"/>
        <v>0</v>
      </c>
      <c r="BG296" s="218">
        <f t="shared" si="116"/>
        <v>0</v>
      </c>
      <c r="BH296" s="219">
        <f t="shared" si="116"/>
        <v>0</v>
      </c>
      <c r="BI296" s="224">
        <f t="shared" si="116"/>
        <v>0</v>
      </c>
      <c r="BJ296" s="218">
        <f t="shared" si="116"/>
        <v>0</v>
      </c>
      <c r="BK296" s="218">
        <f t="shared" si="116"/>
        <v>0</v>
      </c>
      <c r="BL296" s="218">
        <f t="shared" si="116"/>
        <v>0</v>
      </c>
      <c r="BM296" s="218">
        <f t="shared" si="116"/>
        <v>0</v>
      </c>
      <c r="BN296" s="219">
        <f t="shared" si="116"/>
        <v>0</v>
      </c>
      <c r="BO296" s="220">
        <f t="shared" si="107"/>
        <v>14</v>
      </c>
      <c r="BP296" s="224">
        <f t="shared" si="116"/>
        <v>14</v>
      </c>
      <c r="BQ296" s="218">
        <f t="shared" si="116"/>
        <v>4</v>
      </c>
      <c r="BR296" s="218">
        <f t="shared" si="116"/>
        <v>0</v>
      </c>
      <c r="BS296" s="218">
        <f t="shared" si="116"/>
        <v>7</v>
      </c>
      <c r="BT296" s="219">
        <f t="shared" si="116"/>
        <v>3</v>
      </c>
      <c r="BU296" s="218">
        <f t="shared" si="116"/>
        <v>0</v>
      </c>
      <c r="BV296" s="218">
        <f t="shared" si="116"/>
        <v>0</v>
      </c>
      <c r="BW296" s="218">
        <f t="shared" si="116"/>
        <v>0</v>
      </c>
      <c r="BX296" s="219">
        <f t="shared" si="116"/>
        <v>0</v>
      </c>
      <c r="BY296" s="224">
        <f t="shared" si="116"/>
        <v>0</v>
      </c>
      <c r="BZ296" s="218">
        <f t="shared" si="116"/>
        <v>0</v>
      </c>
      <c r="CA296" s="218">
        <f t="shared" si="116"/>
        <v>0</v>
      </c>
      <c r="CB296" s="218">
        <f t="shared" si="116"/>
        <v>0</v>
      </c>
      <c r="CC296" s="218">
        <f t="shared" si="116"/>
        <v>0</v>
      </c>
      <c r="CD296" s="218">
        <f t="shared" si="116"/>
        <v>0</v>
      </c>
      <c r="CE296" s="218">
        <f t="shared" ref="CE296:DE296" si="117">SUM(CE297:CE300)</f>
        <v>0</v>
      </c>
      <c r="CF296" s="218">
        <f t="shared" si="117"/>
        <v>0</v>
      </c>
      <c r="CG296" s="219">
        <f t="shared" si="117"/>
        <v>0</v>
      </c>
      <c r="CH296" s="224">
        <f t="shared" si="117"/>
        <v>1</v>
      </c>
      <c r="CI296" s="218">
        <f t="shared" si="117"/>
        <v>0</v>
      </c>
      <c r="CJ296" s="218">
        <f t="shared" si="117"/>
        <v>0</v>
      </c>
      <c r="CK296" s="218">
        <f t="shared" si="117"/>
        <v>0</v>
      </c>
      <c r="CL296" s="218">
        <f t="shared" si="117"/>
        <v>0</v>
      </c>
      <c r="CM296" s="218">
        <f t="shared" si="117"/>
        <v>0</v>
      </c>
      <c r="CN296" s="218">
        <f t="shared" si="117"/>
        <v>0</v>
      </c>
      <c r="CO296" s="218">
        <f t="shared" si="117"/>
        <v>0</v>
      </c>
      <c r="CP296" s="218">
        <f t="shared" si="117"/>
        <v>0</v>
      </c>
      <c r="CQ296" s="218">
        <f t="shared" si="117"/>
        <v>0</v>
      </c>
      <c r="CR296" s="218">
        <f t="shared" si="117"/>
        <v>0</v>
      </c>
      <c r="CS296" s="218">
        <f t="shared" si="117"/>
        <v>1</v>
      </c>
      <c r="CT296" s="218">
        <f t="shared" si="117"/>
        <v>0</v>
      </c>
      <c r="CU296" s="218">
        <f t="shared" si="117"/>
        <v>0</v>
      </c>
      <c r="CV296" s="218">
        <f t="shared" si="117"/>
        <v>0</v>
      </c>
      <c r="CW296" s="218">
        <f t="shared" si="117"/>
        <v>0</v>
      </c>
      <c r="CX296" s="218">
        <f t="shared" si="117"/>
        <v>0</v>
      </c>
      <c r="CY296" s="219">
        <f t="shared" si="117"/>
        <v>0</v>
      </c>
      <c r="CZ296" s="224">
        <f t="shared" si="117"/>
        <v>0</v>
      </c>
      <c r="DA296" s="218">
        <f t="shared" si="117"/>
        <v>0</v>
      </c>
      <c r="DB296" s="218">
        <f t="shared" si="117"/>
        <v>0</v>
      </c>
      <c r="DC296" s="218">
        <f t="shared" si="117"/>
        <v>0</v>
      </c>
      <c r="DD296" s="218">
        <f t="shared" si="117"/>
        <v>0</v>
      </c>
      <c r="DE296" s="219">
        <f t="shared" si="117"/>
        <v>0</v>
      </c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</row>
    <row r="297" spans="1:263" s="61" customFormat="1" ht="10.5" customHeight="1" x14ac:dyDescent="0.15">
      <c r="A297" s="51" t="s">
        <v>787</v>
      </c>
      <c r="B297" s="52" t="s">
        <v>966</v>
      </c>
      <c r="C297" s="53" t="s">
        <v>788</v>
      </c>
      <c r="D297" s="53" t="s">
        <v>122</v>
      </c>
      <c r="E297" s="53" t="s">
        <v>136</v>
      </c>
      <c r="F297" s="53" t="s">
        <v>95</v>
      </c>
      <c r="G297" s="53" t="s">
        <v>788</v>
      </c>
      <c r="H297" s="53" t="s">
        <v>51</v>
      </c>
      <c r="I297" s="53" t="s">
        <v>788</v>
      </c>
      <c r="J297" s="53" t="s">
        <v>65</v>
      </c>
      <c r="K297" s="53" t="s">
        <v>137</v>
      </c>
      <c r="L297" s="53" t="s">
        <v>199</v>
      </c>
      <c r="M297" s="53" t="s">
        <v>207</v>
      </c>
      <c r="N297" s="117">
        <v>1</v>
      </c>
      <c r="O297" s="118" t="s">
        <v>195</v>
      </c>
      <c r="P297" s="220">
        <f t="shared" si="102"/>
        <v>9</v>
      </c>
      <c r="Q297" s="221">
        <f t="shared" si="103"/>
        <v>2</v>
      </c>
      <c r="R297" s="222">
        <f t="shared" si="104"/>
        <v>2</v>
      </c>
      <c r="S297" s="119">
        <v>0</v>
      </c>
      <c r="T297" s="220">
        <f t="shared" si="105"/>
        <v>0</v>
      </c>
      <c r="U297" s="117">
        <v>0</v>
      </c>
      <c r="V297" s="117">
        <v>0</v>
      </c>
      <c r="W297" s="117">
        <v>0</v>
      </c>
      <c r="X297" s="118">
        <v>0</v>
      </c>
      <c r="Y297" s="220">
        <f t="shared" si="106"/>
        <v>0</v>
      </c>
      <c r="Z297" s="117">
        <v>0</v>
      </c>
      <c r="AA297" s="117">
        <v>0</v>
      </c>
      <c r="AB297" s="117">
        <v>0</v>
      </c>
      <c r="AC297" s="117">
        <v>0</v>
      </c>
      <c r="AD297" s="117">
        <v>0</v>
      </c>
      <c r="AE297" s="117">
        <v>0</v>
      </c>
      <c r="AF297" s="117">
        <v>0</v>
      </c>
      <c r="AG297" s="117">
        <v>0</v>
      </c>
      <c r="AH297" s="117">
        <v>0</v>
      </c>
      <c r="AI297" s="117">
        <v>0</v>
      </c>
      <c r="AJ297" s="117">
        <v>0</v>
      </c>
      <c r="AK297" s="117">
        <v>0</v>
      </c>
      <c r="AL297" s="117">
        <v>0</v>
      </c>
      <c r="AM297" s="117">
        <v>0</v>
      </c>
      <c r="AN297" s="117">
        <v>0</v>
      </c>
      <c r="AO297" s="117">
        <v>0</v>
      </c>
      <c r="AP297" s="117">
        <v>0</v>
      </c>
      <c r="AQ297" s="117">
        <v>0</v>
      </c>
      <c r="AR297" s="117">
        <v>0</v>
      </c>
      <c r="AS297" s="117">
        <v>0</v>
      </c>
      <c r="AT297" s="117">
        <v>0</v>
      </c>
      <c r="AU297" s="117">
        <v>0</v>
      </c>
      <c r="AV297" s="117">
        <v>0</v>
      </c>
      <c r="AW297" s="117">
        <v>0</v>
      </c>
      <c r="AX297" s="117">
        <v>0</v>
      </c>
      <c r="AY297" s="117">
        <v>0</v>
      </c>
      <c r="AZ297" s="117">
        <v>0</v>
      </c>
      <c r="BA297" s="117">
        <v>0</v>
      </c>
      <c r="BB297" s="117">
        <v>0</v>
      </c>
      <c r="BC297" s="269">
        <v>1</v>
      </c>
      <c r="BD297" s="270">
        <v>1</v>
      </c>
      <c r="BE297" s="117">
        <v>1</v>
      </c>
      <c r="BF297" s="117">
        <v>0</v>
      </c>
      <c r="BG297" s="117">
        <v>0</v>
      </c>
      <c r="BH297" s="118">
        <v>0</v>
      </c>
      <c r="BI297" s="270">
        <v>0</v>
      </c>
      <c r="BJ297" s="117">
        <v>0</v>
      </c>
      <c r="BK297" s="117">
        <v>0</v>
      </c>
      <c r="BL297" s="117">
        <v>0</v>
      </c>
      <c r="BM297" s="117">
        <v>0</v>
      </c>
      <c r="BN297" s="118">
        <v>0</v>
      </c>
      <c r="BO297" s="220">
        <f t="shared" si="107"/>
        <v>6</v>
      </c>
      <c r="BP297" s="270">
        <v>6</v>
      </c>
      <c r="BQ297" s="117">
        <v>1</v>
      </c>
      <c r="BR297" s="117">
        <v>0</v>
      </c>
      <c r="BS297" s="117">
        <v>3</v>
      </c>
      <c r="BT297" s="118">
        <v>2</v>
      </c>
      <c r="BU297" s="269">
        <v>0</v>
      </c>
      <c r="BV297" s="117">
        <v>0</v>
      </c>
      <c r="BW297" s="117">
        <v>0</v>
      </c>
      <c r="BX297" s="118">
        <v>0</v>
      </c>
      <c r="BY297" s="270">
        <v>0</v>
      </c>
      <c r="BZ297" s="117">
        <v>0</v>
      </c>
      <c r="CA297" s="117">
        <v>0</v>
      </c>
      <c r="CB297" s="117">
        <v>0</v>
      </c>
      <c r="CC297" s="117">
        <v>0</v>
      </c>
      <c r="CD297" s="117">
        <v>0</v>
      </c>
      <c r="CE297" s="117">
        <v>0</v>
      </c>
      <c r="CF297" s="117">
        <v>0</v>
      </c>
      <c r="CG297" s="118">
        <v>0</v>
      </c>
      <c r="CH297" s="270">
        <v>1</v>
      </c>
      <c r="CI297" s="117">
        <v>0</v>
      </c>
      <c r="CJ297" s="117">
        <v>0</v>
      </c>
      <c r="CK297" s="117">
        <v>0</v>
      </c>
      <c r="CL297" s="117">
        <v>0</v>
      </c>
      <c r="CM297" s="117">
        <v>0</v>
      </c>
      <c r="CN297" s="117">
        <v>0</v>
      </c>
      <c r="CO297" s="117">
        <v>0</v>
      </c>
      <c r="CP297" s="117">
        <v>0</v>
      </c>
      <c r="CQ297" s="117">
        <v>0</v>
      </c>
      <c r="CR297" s="117">
        <v>0</v>
      </c>
      <c r="CS297" s="117">
        <v>1</v>
      </c>
      <c r="CT297" s="117">
        <v>0</v>
      </c>
      <c r="CU297" s="117">
        <v>0</v>
      </c>
      <c r="CV297" s="117">
        <v>0</v>
      </c>
      <c r="CW297" s="117">
        <v>0</v>
      </c>
      <c r="CX297" s="117">
        <v>0</v>
      </c>
      <c r="CY297" s="118">
        <v>0</v>
      </c>
      <c r="CZ297" s="270">
        <v>0</v>
      </c>
      <c r="DA297" s="117">
        <v>0</v>
      </c>
      <c r="DB297" s="117">
        <v>0</v>
      </c>
      <c r="DC297" s="117">
        <v>0</v>
      </c>
      <c r="DD297" s="117">
        <v>0</v>
      </c>
      <c r="DE297" s="118">
        <v>0</v>
      </c>
    </row>
    <row r="298" spans="1:263" s="61" customFormat="1" ht="10.5" customHeight="1" x14ac:dyDescent="0.15">
      <c r="A298" s="51" t="s">
        <v>789</v>
      </c>
      <c r="B298" s="52" t="s">
        <v>966</v>
      </c>
      <c r="C298" s="53" t="s">
        <v>790</v>
      </c>
      <c r="D298" s="53" t="s">
        <v>122</v>
      </c>
      <c r="E298" s="53" t="s">
        <v>136</v>
      </c>
      <c r="F298" s="53" t="s">
        <v>95</v>
      </c>
      <c r="G298" s="53" t="s">
        <v>788</v>
      </c>
      <c r="H298" s="53" t="s">
        <v>121</v>
      </c>
      <c r="I298" s="53" t="s">
        <v>790</v>
      </c>
      <c r="J298" s="53" t="s">
        <v>65</v>
      </c>
      <c r="K298" s="53" t="s">
        <v>137</v>
      </c>
      <c r="L298" s="53" t="s">
        <v>199</v>
      </c>
      <c r="M298" s="53" t="s">
        <v>215</v>
      </c>
      <c r="N298" s="117">
        <v>1</v>
      </c>
      <c r="O298" s="118" t="s">
        <v>195</v>
      </c>
      <c r="P298" s="220">
        <f t="shared" si="102"/>
        <v>4</v>
      </c>
      <c r="Q298" s="221">
        <f t="shared" si="103"/>
        <v>1</v>
      </c>
      <c r="R298" s="222">
        <f t="shared" si="104"/>
        <v>1</v>
      </c>
      <c r="S298" s="119">
        <v>0</v>
      </c>
      <c r="T298" s="220">
        <f t="shared" si="105"/>
        <v>0</v>
      </c>
      <c r="U298" s="117">
        <v>0</v>
      </c>
      <c r="V298" s="117">
        <v>0</v>
      </c>
      <c r="W298" s="117">
        <v>0</v>
      </c>
      <c r="X298" s="118">
        <v>0</v>
      </c>
      <c r="Y298" s="220">
        <f t="shared" si="106"/>
        <v>0</v>
      </c>
      <c r="Z298" s="117">
        <v>0</v>
      </c>
      <c r="AA298" s="117">
        <v>0</v>
      </c>
      <c r="AB298" s="117">
        <v>0</v>
      </c>
      <c r="AC298" s="117">
        <v>0</v>
      </c>
      <c r="AD298" s="117">
        <v>0</v>
      </c>
      <c r="AE298" s="117">
        <v>0</v>
      </c>
      <c r="AF298" s="117">
        <v>0</v>
      </c>
      <c r="AG298" s="117">
        <v>0</v>
      </c>
      <c r="AH298" s="117">
        <v>0</v>
      </c>
      <c r="AI298" s="117">
        <v>0</v>
      </c>
      <c r="AJ298" s="117">
        <v>0</v>
      </c>
      <c r="AK298" s="117">
        <v>0</v>
      </c>
      <c r="AL298" s="117">
        <v>0</v>
      </c>
      <c r="AM298" s="117">
        <v>0</v>
      </c>
      <c r="AN298" s="117">
        <v>0</v>
      </c>
      <c r="AO298" s="117">
        <v>0</v>
      </c>
      <c r="AP298" s="117">
        <v>0</v>
      </c>
      <c r="AQ298" s="117">
        <v>0</v>
      </c>
      <c r="AR298" s="117">
        <v>0</v>
      </c>
      <c r="AS298" s="117">
        <v>0</v>
      </c>
      <c r="AT298" s="117">
        <v>0</v>
      </c>
      <c r="AU298" s="117">
        <v>0</v>
      </c>
      <c r="AV298" s="117">
        <v>0</v>
      </c>
      <c r="AW298" s="117">
        <v>0</v>
      </c>
      <c r="AX298" s="117">
        <v>0</v>
      </c>
      <c r="AY298" s="117">
        <v>0</v>
      </c>
      <c r="AZ298" s="117">
        <v>0</v>
      </c>
      <c r="BA298" s="117">
        <v>0</v>
      </c>
      <c r="BB298" s="117">
        <v>0</v>
      </c>
      <c r="BC298" s="269">
        <v>0</v>
      </c>
      <c r="BD298" s="270">
        <v>1</v>
      </c>
      <c r="BE298" s="117">
        <v>1</v>
      </c>
      <c r="BF298" s="117">
        <v>0</v>
      </c>
      <c r="BG298" s="117">
        <v>0</v>
      </c>
      <c r="BH298" s="118">
        <v>0</v>
      </c>
      <c r="BI298" s="270">
        <v>0</v>
      </c>
      <c r="BJ298" s="117">
        <v>0</v>
      </c>
      <c r="BK298" s="117">
        <v>0</v>
      </c>
      <c r="BL298" s="117">
        <v>0</v>
      </c>
      <c r="BM298" s="117">
        <v>0</v>
      </c>
      <c r="BN298" s="118">
        <v>0</v>
      </c>
      <c r="BO298" s="220">
        <f t="shared" si="107"/>
        <v>3</v>
      </c>
      <c r="BP298" s="270">
        <v>3</v>
      </c>
      <c r="BQ298" s="117">
        <v>1</v>
      </c>
      <c r="BR298" s="117">
        <v>0</v>
      </c>
      <c r="BS298" s="117">
        <v>2</v>
      </c>
      <c r="BT298" s="118">
        <v>0</v>
      </c>
      <c r="BU298" s="269">
        <v>0</v>
      </c>
      <c r="BV298" s="117">
        <v>0</v>
      </c>
      <c r="BW298" s="117">
        <v>0</v>
      </c>
      <c r="BX298" s="118">
        <v>0</v>
      </c>
      <c r="BY298" s="270">
        <v>0</v>
      </c>
      <c r="BZ298" s="117">
        <v>0</v>
      </c>
      <c r="CA298" s="117">
        <v>0</v>
      </c>
      <c r="CB298" s="117">
        <v>0</v>
      </c>
      <c r="CC298" s="117">
        <v>0</v>
      </c>
      <c r="CD298" s="117">
        <v>0</v>
      </c>
      <c r="CE298" s="117">
        <v>0</v>
      </c>
      <c r="CF298" s="117">
        <v>0</v>
      </c>
      <c r="CG298" s="118">
        <v>0</v>
      </c>
      <c r="CH298" s="270">
        <v>0</v>
      </c>
      <c r="CI298" s="117">
        <v>0</v>
      </c>
      <c r="CJ298" s="117">
        <v>0</v>
      </c>
      <c r="CK298" s="117">
        <v>0</v>
      </c>
      <c r="CL298" s="117">
        <v>0</v>
      </c>
      <c r="CM298" s="117">
        <v>0</v>
      </c>
      <c r="CN298" s="117">
        <v>0</v>
      </c>
      <c r="CO298" s="117">
        <v>0</v>
      </c>
      <c r="CP298" s="117">
        <v>0</v>
      </c>
      <c r="CQ298" s="117">
        <v>0</v>
      </c>
      <c r="CR298" s="117">
        <v>0</v>
      </c>
      <c r="CS298" s="117">
        <v>0</v>
      </c>
      <c r="CT298" s="117">
        <v>0</v>
      </c>
      <c r="CU298" s="117">
        <v>0</v>
      </c>
      <c r="CV298" s="117">
        <v>0</v>
      </c>
      <c r="CW298" s="117">
        <v>0</v>
      </c>
      <c r="CX298" s="117">
        <v>0</v>
      </c>
      <c r="CY298" s="118">
        <v>0</v>
      </c>
      <c r="CZ298" s="270">
        <v>0</v>
      </c>
      <c r="DA298" s="117">
        <v>0</v>
      </c>
      <c r="DB298" s="117">
        <v>0</v>
      </c>
      <c r="DC298" s="117">
        <v>0</v>
      </c>
      <c r="DD298" s="117">
        <v>0</v>
      </c>
      <c r="DE298" s="118">
        <v>0</v>
      </c>
    </row>
    <row r="299" spans="1:263" s="61" customFormat="1" ht="10.5" customHeight="1" x14ac:dyDescent="0.15">
      <c r="A299" s="51" t="s">
        <v>792</v>
      </c>
      <c r="B299" s="52" t="s">
        <v>966</v>
      </c>
      <c r="C299" s="53" t="s">
        <v>793</v>
      </c>
      <c r="D299" s="53" t="s">
        <v>122</v>
      </c>
      <c r="E299" s="53" t="s">
        <v>136</v>
      </c>
      <c r="F299" s="53" t="s">
        <v>95</v>
      </c>
      <c r="G299" s="53" t="s">
        <v>788</v>
      </c>
      <c r="H299" s="53" t="s">
        <v>130</v>
      </c>
      <c r="I299" s="53" t="s">
        <v>793</v>
      </c>
      <c r="J299" s="53" t="s">
        <v>65</v>
      </c>
      <c r="K299" s="53" t="s">
        <v>137</v>
      </c>
      <c r="L299" s="53" t="s">
        <v>199</v>
      </c>
      <c r="M299" s="53" t="s">
        <v>215</v>
      </c>
      <c r="N299" s="117">
        <v>1</v>
      </c>
      <c r="O299" s="118" t="s">
        <v>195</v>
      </c>
      <c r="P299" s="220">
        <f t="shared" si="102"/>
        <v>4</v>
      </c>
      <c r="Q299" s="221">
        <f t="shared" si="103"/>
        <v>1</v>
      </c>
      <c r="R299" s="222">
        <f t="shared" si="104"/>
        <v>1</v>
      </c>
      <c r="S299" s="119">
        <v>1</v>
      </c>
      <c r="T299" s="220">
        <f t="shared" si="105"/>
        <v>0</v>
      </c>
      <c r="U299" s="117">
        <v>0</v>
      </c>
      <c r="V299" s="117">
        <v>0</v>
      </c>
      <c r="W299" s="117">
        <v>0</v>
      </c>
      <c r="X299" s="118">
        <v>0</v>
      </c>
      <c r="Y299" s="220">
        <f t="shared" si="106"/>
        <v>0</v>
      </c>
      <c r="Z299" s="117">
        <v>0</v>
      </c>
      <c r="AA299" s="117">
        <v>0</v>
      </c>
      <c r="AB299" s="117">
        <v>0</v>
      </c>
      <c r="AC299" s="117">
        <v>0</v>
      </c>
      <c r="AD299" s="117">
        <v>0</v>
      </c>
      <c r="AE299" s="117">
        <v>0</v>
      </c>
      <c r="AF299" s="117">
        <v>0</v>
      </c>
      <c r="AG299" s="117">
        <v>0</v>
      </c>
      <c r="AH299" s="117">
        <v>0</v>
      </c>
      <c r="AI299" s="117">
        <v>0</v>
      </c>
      <c r="AJ299" s="117">
        <v>0</v>
      </c>
      <c r="AK299" s="117">
        <v>0</v>
      </c>
      <c r="AL299" s="117">
        <v>0</v>
      </c>
      <c r="AM299" s="117">
        <v>0</v>
      </c>
      <c r="AN299" s="117">
        <v>0</v>
      </c>
      <c r="AO299" s="117">
        <v>0</v>
      </c>
      <c r="AP299" s="117">
        <v>0</v>
      </c>
      <c r="AQ299" s="117">
        <v>0</v>
      </c>
      <c r="AR299" s="117">
        <v>0</v>
      </c>
      <c r="AS299" s="117">
        <v>0</v>
      </c>
      <c r="AT299" s="117">
        <v>0</v>
      </c>
      <c r="AU299" s="117">
        <v>0</v>
      </c>
      <c r="AV299" s="117">
        <v>0</v>
      </c>
      <c r="AW299" s="117">
        <v>0</v>
      </c>
      <c r="AX299" s="117">
        <v>0</v>
      </c>
      <c r="AY299" s="117">
        <v>0</v>
      </c>
      <c r="AZ299" s="117">
        <v>0</v>
      </c>
      <c r="BA299" s="117">
        <v>0</v>
      </c>
      <c r="BB299" s="117">
        <v>0</v>
      </c>
      <c r="BC299" s="269">
        <v>0</v>
      </c>
      <c r="BD299" s="270">
        <v>0</v>
      </c>
      <c r="BE299" s="117">
        <v>0</v>
      </c>
      <c r="BF299" s="117">
        <v>0</v>
      </c>
      <c r="BG299" s="117">
        <v>0</v>
      </c>
      <c r="BH299" s="118">
        <v>0</v>
      </c>
      <c r="BI299" s="270">
        <v>0</v>
      </c>
      <c r="BJ299" s="117">
        <v>0</v>
      </c>
      <c r="BK299" s="117">
        <v>0</v>
      </c>
      <c r="BL299" s="117">
        <v>0</v>
      </c>
      <c r="BM299" s="117">
        <v>0</v>
      </c>
      <c r="BN299" s="118">
        <v>0</v>
      </c>
      <c r="BO299" s="220">
        <f t="shared" si="107"/>
        <v>3</v>
      </c>
      <c r="BP299" s="270">
        <v>3</v>
      </c>
      <c r="BQ299" s="117">
        <v>2</v>
      </c>
      <c r="BR299" s="117">
        <v>0</v>
      </c>
      <c r="BS299" s="117">
        <v>1</v>
      </c>
      <c r="BT299" s="118">
        <v>0</v>
      </c>
      <c r="BU299" s="269">
        <v>0</v>
      </c>
      <c r="BV299" s="117">
        <v>0</v>
      </c>
      <c r="BW299" s="117">
        <v>0</v>
      </c>
      <c r="BX299" s="118">
        <v>0</v>
      </c>
      <c r="BY299" s="270">
        <v>0</v>
      </c>
      <c r="BZ299" s="117">
        <v>0</v>
      </c>
      <c r="CA299" s="117">
        <v>0</v>
      </c>
      <c r="CB299" s="117">
        <v>0</v>
      </c>
      <c r="CC299" s="117">
        <v>0</v>
      </c>
      <c r="CD299" s="117">
        <v>0</v>
      </c>
      <c r="CE299" s="117">
        <v>0</v>
      </c>
      <c r="CF299" s="117">
        <v>0</v>
      </c>
      <c r="CG299" s="118">
        <v>0</v>
      </c>
      <c r="CH299" s="270">
        <v>0</v>
      </c>
      <c r="CI299" s="117">
        <v>0</v>
      </c>
      <c r="CJ299" s="117">
        <v>0</v>
      </c>
      <c r="CK299" s="117">
        <v>0</v>
      </c>
      <c r="CL299" s="117">
        <v>0</v>
      </c>
      <c r="CM299" s="117">
        <v>0</v>
      </c>
      <c r="CN299" s="117">
        <v>0</v>
      </c>
      <c r="CO299" s="117">
        <v>0</v>
      </c>
      <c r="CP299" s="117">
        <v>0</v>
      </c>
      <c r="CQ299" s="117">
        <v>0</v>
      </c>
      <c r="CR299" s="117">
        <v>0</v>
      </c>
      <c r="CS299" s="117">
        <v>0</v>
      </c>
      <c r="CT299" s="117">
        <v>0</v>
      </c>
      <c r="CU299" s="117">
        <v>0</v>
      </c>
      <c r="CV299" s="117">
        <v>0</v>
      </c>
      <c r="CW299" s="117">
        <v>0</v>
      </c>
      <c r="CX299" s="117">
        <v>0</v>
      </c>
      <c r="CY299" s="118">
        <v>0</v>
      </c>
      <c r="CZ299" s="270">
        <v>0</v>
      </c>
      <c r="DA299" s="117">
        <v>0</v>
      </c>
      <c r="DB299" s="117">
        <v>0</v>
      </c>
      <c r="DC299" s="117">
        <v>0</v>
      </c>
      <c r="DD299" s="117">
        <v>0</v>
      </c>
      <c r="DE299" s="118">
        <v>0</v>
      </c>
    </row>
    <row r="300" spans="1:263" s="61" customFormat="1" ht="10.5" customHeight="1" x14ac:dyDescent="0.15">
      <c r="A300" s="74" t="s">
        <v>795</v>
      </c>
      <c r="B300" s="75" t="s">
        <v>966</v>
      </c>
      <c r="C300" s="76" t="s">
        <v>1293</v>
      </c>
      <c r="D300" s="76" t="s">
        <v>122</v>
      </c>
      <c r="E300" s="76" t="s">
        <v>136</v>
      </c>
      <c r="F300" s="76" t="s">
        <v>95</v>
      </c>
      <c r="G300" s="76" t="s">
        <v>788</v>
      </c>
      <c r="H300" s="76" t="s">
        <v>191</v>
      </c>
      <c r="I300" s="76" t="s">
        <v>796</v>
      </c>
      <c r="J300" s="76" t="s">
        <v>65</v>
      </c>
      <c r="K300" s="76" t="s">
        <v>137</v>
      </c>
      <c r="L300" s="76" t="s">
        <v>199</v>
      </c>
      <c r="M300" s="76" t="s">
        <v>206</v>
      </c>
      <c r="N300" s="120">
        <v>1</v>
      </c>
      <c r="O300" s="121" t="s">
        <v>195</v>
      </c>
      <c r="P300" s="246">
        <f t="shared" si="102"/>
        <v>3</v>
      </c>
      <c r="Q300" s="264">
        <f t="shared" si="103"/>
        <v>1</v>
      </c>
      <c r="R300" s="265">
        <f t="shared" si="104"/>
        <v>1</v>
      </c>
      <c r="S300" s="122">
        <v>1</v>
      </c>
      <c r="T300" s="246">
        <f t="shared" si="105"/>
        <v>0</v>
      </c>
      <c r="U300" s="120">
        <v>0</v>
      </c>
      <c r="V300" s="120">
        <v>0</v>
      </c>
      <c r="W300" s="120">
        <v>0</v>
      </c>
      <c r="X300" s="121">
        <v>0</v>
      </c>
      <c r="Y300" s="246">
        <f t="shared" si="106"/>
        <v>0</v>
      </c>
      <c r="Z300" s="120">
        <v>0</v>
      </c>
      <c r="AA300" s="120">
        <v>0</v>
      </c>
      <c r="AB300" s="120">
        <v>0</v>
      </c>
      <c r="AC300" s="120">
        <v>0</v>
      </c>
      <c r="AD300" s="120">
        <v>0</v>
      </c>
      <c r="AE300" s="120">
        <v>0</v>
      </c>
      <c r="AF300" s="120">
        <v>0</v>
      </c>
      <c r="AG300" s="120">
        <v>0</v>
      </c>
      <c r="AH300" s="120">
        <v>0</v>
      </c>
      <c r="AI300" s="120">
        <v>0</v>
      </c>
      <c r="AJ300" s="120">
        <v>0</v>
      </c>
      <c r="AK300" s="120">
        <v>0</v>
      </c>
      <c r="AL300" s="120">
        <v>0</v>
      </c>
      <c r="AM300" s="120">
        <v>0</v>
      </c>
      <c r="AN300" s="120">
        <v>0</v>
      </c>
      <c r="AO300" s="120">
        <v>0</v>
      </c>
      <c r="AP300" s="120">
        <v>0</v>
      </c>
      <c r="AQ300" s="120">
        <v>0</v>
      </c>
      <c r="AR300" s="120">
        <v>0</v>
      </c>
      <c r="AS300" s="120">
        <v>0</v>
      </c>
      <c r="AT300" s="120">
        <v>0</v>
      </c>
      <c r="AU300" s="120">
        <v>0</v>
      </c>
      <c r="AV300" s="120">
        <v>0</v>
      </c>
      <c r="AW300" s="120">
        <v>0</v>
      </c>
      <c r="AX300" s="120">
        <v>0</v>
      </c>
      <c r="AY300" s="120">
        <v>0</v>
      </c>
      <c r="AZ300" s="120">
        <v>0</v>
      </c>
      <c r="BA300" s="120">
        <v>0</v>
      </c>
      <c r="BB300" s="120">
        <v>0</v>
      </c>
      <c r="BC300" s="271">
        <v>0</v>
      </c>
      <c r="BD300" s="272">
        <v>0</v>
      </c>
      <c r="BE300" s="120">
        <v>0</v>
      </c>
      <c r="BF300" s="120">
        <v>0</v>
      </c>
      <c r="BG300" s="120">
        <v>0</v>
      </c>
      <c r="BH300" s="121">
        <v>0</v>
      </c>
      <c r="BI300" s="272">
        <v>0</v>
      </c>
      <c r="BJ300" s="120">
        <v>0</v>
      </c>
      <c r="BK300" s="120">
        <v>0</v>
      </c>
      <c r="BL300" s="120">
        <v>0</v>
      </c>
      <c r="BM300" s="120">
        <v>0</v>
      </c>
      <c r="BN300" s="121">
        <v>0</v>
      </c>
      <c r="BO300" s="246">
        <f t="shared" si="107"/>
        <v>2</v>
      </c>
      <c r="BP300" s="272">
        <v>2</v>
      </c>
      <c r="BQ300" s="120">
        <v>0</v>
      </c>
      <c r="BR300" s="120">
        <v>0</v>
      </c>
      <c r="BS300" s="120">
        <v>1</v>
      </c>
      <c r="BT300" s="121">
        <v>1</v>
      </c>
      <c r="BU300" s="271">
        <v>0</v>
      </c>
      <c r="BV300" s="120">
        <v>0</v>
      </c>
      <c r="BW300" s="120">
        <v>0</v>
      </c>
      <c r="BX300" s="121">
        <v>0</v>
      </c>
      <c r="BY300" s="272">
        <v>0</v>
      </c>
      <c r="BZ300" s="120">
        <v>0</v>
      </c>
      <c r="CA300" s="120">
        <v>0</v>
      </c>
      <c r="CB300" s="120">
        <v>0</v>
      </c>
      <c r="CC300" s="120">
        <v>0</v>
      </c>
      <c r="CD300" s="120">
        <v>0</v>
      </c>
      <c r="CE300" s="120">
        <v>0</v>
      </c>
      <c r="CF300" s="120">
        <v>0</v>
      </c>
      <c r="CG300" s="121">
        <v>0</v>
      </c>
      <c r="CH300" s="272">
        <v>0</v>
      </c>
      <c r="CI300" s="120">
        <v>0</v>
      </c>
      <c r="CJ300" s="120">
        <v>0</v>
      </c>
      <c r="CK300" s="120">
        <v>0</v>
      </c>
      <c r="CL300" s="120">
        <v>0</v>
      </c>
      <c r="CM300" s="120">
        <v>0</v>
      </c>
      <c r="CN300" s="120">
        <v>0</v>
      </c>
      <c r="CO300" s="120">
        <v>0</v>
      </c>
      <c r="CP300" s="120">
        <v>0</v>
      </c>
      <c r="CQ300" s="120">
        <v>0</v>
      </c>
      <c r="CR300" s="120">
        <v>0</v>
      </c>
      <c r="CS300" s="120">
        <v>0</v>
      </c>
      <c r="CT300" s="120">
        <v>0</v>
      </c>
      <c r="CU300" s="120">
        <v>0</v>
      </c>
      <c r="CV300" s="120">
        <v>0</v>
      </c>
      <c r="CW300" s="120">
        <v>0</v>
      </c>
      <c r="CX300" s="120">
        <v>0</v>
      </c>
      <c r="CY300" s="121">
        <v>0</v>
      </c>
      <c r="CZ300" s="272">
        <v>0</v>
      </c>
      <c r="DA300" s="120">
        <v>0</v>
      </c>
      <c r="DB300" s="120">
        <v>0</v>
      </c>
      <c r="DC300" s="120">
        <v>0</v>
      </c>
      <c r="DD300" s="120">
        <v>0</v>
      </c>
      <c r="DE300" s="121">
        <v>0</v>
      </c>
    </row>
    <row r="301" spans="1:263" ht="11.45" customHeight="1" x14ac:dyDescent="0.2"/>
    <row r="304" spans="1:263" s="136" customFormat="1" x14ac:dyDescent="0.2">
      <c r="N304" s="138">
        <v>248</v>
      </c>
      <c r="O304" s="138"/>
      <c r="P304" s="138"/>
      <c r="Q304" s="138"/>
      <c r="R304" s="138"/>
      <c r="S304" s="138">
        <v>642</v>
      </c>
      <c r="T304" s="138"/>
      <c r="U304" s="138">
        <v>154</v>
      </c>
      <c r="V304" s="138">
        <v>93</v>
      </c>
      <c r="W304" s="138">
        <v>50</v>
      </c>
      <c r="X304" s="138">
        <v>34</v>
      </c>
      <c r="Y304" s="138"/>
      <c r="Z304" s="138">
        <v>8</v>
      </c>
      <c r="AA304" s="138">
        <v>4</v>
      </c>
      <c r="AB304" s="138">
        <v>31</v>
      </c>
      <c r="AC304" s="138">
        <v>2</v>
      </c>
      <c r="AD304" s="138">
        <v>82</v>
      </c>
      <c r="AE304" s="138">
        <v>8</v>
      </c>
      <c r="AF304" s="138">
        <v>2</v>
      </c>
      <c r="AG304" s="138">
        <v>1</v>
      </c>
      <c r="AH304" s="138">
        <v>1</v>
      </c>
      <c r="AI304" s="138">
        <v>3</v>
      </c>
      <c r="AJ304" s="138">
        <v>1</v>
      </c>
      <c r="AK304" s="138">
        <v>4</v>
      </c>
      <c r="AL304" s="138">
        <v>2</v>
      </c>
      <c r="AM304" s="138">
        <v>2</v>
      </c>
      <c r="AN304" s="138">
        <v>5</v>
      </c>
      <c r="AO304" s="138">
        <v>9</v>
      </c>
      <c r="AP304" s="138">
        <v>0</v>
      </c>
      <c r="AQ304" s="138">
        <v>11</v>
      </c>
      <c r="AR304" s="138">
        <v>9</v>
      </c>
      <c r="AS304" s="138">
        <v>1</v>
      </c>
      <c r="AT304" s="138">
        <v>0</v>
      </c>
      <c r="AU304" s="138">
        <v>4</v>
      </c>
      <c r="AV304" s="138">
        <v>1</v>
      </c>
      <c r="AW304" s="138">
        <v>4</v>
      </c>
      <c r="AX304" s="138">
        <v>1</v>
      </c>
      <c r="AY304" s="138">
        <v>3</v>
      </c>
      <c r="AZ304" s="138">
        <v>2</v>
      </c>
      <c r="BA304" s="138">
        <v>17</v>
      </c>
      <c r="BB304" s="138">
        <v>49</v>
      </c>
      <c r="BC304" s="138">
        <v>119</v>
      </c>
      <c r="BD304" s="138">
        <v>387</v>
      </c>
      <c r="BE304" s="138">
        <v>196</v>
      </c>
      <c r="BF304" s="138">
        <v>29</v>
      </c>
      <c r="BG304" s="138">
        <v>120</v>
      </c>
      <c r="BH304" s="138">
        <v>42</v>
      </c>
      <c r="BI304" s="138">
        <v>95</v>
      </c>
      <c r="BJ304" s="138">
        <v>69</v>
      </c>
      <c r="BK304" s="138">
        <v>11</v>
      </c>
      <c r="BL304" s="138">
        <v>7</v>
      </c>
      <c r="BM304" s="138">
        <v>5</v>
      </c>
      <c r="BN304" s="138">
        <v>3</v>
      </c>
      <c r="BO304" s="138"/>
      <c r="BP304" s="138">
        <v>2877</v>
      </c>
      <c r="BQ304" s="138">
        <v>1087</v>
      </c>
      <c r="BR304" s="138">
        <v>204</v>
      </c>
      <c r="BS304" s="138">
        <v>788</v>
      </c>
      <c r="BT304" s="138">
        <v>798</v>
      </c>
      <c r="BU304" s="138">
        <v>108</v>
      </c>
      <c r="BV304" s="138">
        <v>90</v>
      </c>
      <c r="BW304" s="138">
        <v>11</v>
      </c>
      <c r="BX304" s="138">
        <v>7</v>
      </c>
      <c r="BY304" s="138">
        <v>311</v>
      </c>
      <c r="BZ304" s="138">
        <v>41</v>
      </c>
      <c r="CA304" s="138">
        <v>84</v>
      </c>
      <c r="CB304" s="138">
        <v>6</v>
      </c>
      <c r="CC304" s="138">
        <v>4</v>
      </c>
      <c r="CD304" s="138">
        <v>58</v>
      </c>
      <c r="CE304" s="138">
        <v>89</v>
      </c>
      <c r="CF304" s="138">
        <v>7</v>
      </c>
      <c r="CG304" s="138">
        <v>22</v>
      </c>
      <c r="CH304" s="138">
        <v>556</v>
      </c>
      <c r="CI304" s="138">
        <v>1</v>
      </c>
      <c r="CJ304" s="138">
        <v>75</v>
      </c>
      <c r="CK304" s="138">
        <v>0</v>
      </c>
      <c r="CL304" s="138">
        <v>169</v>
      </c>
      <c r="CM304" s="138">
        <v>32</v>
      </c>
      <c r="CN304" s="138">
        <v>2</v>
      </c>
      <c r="CO304" s="138">
        <v>1</v>
      </c>
      <c r="CP304" s="138">
        <v>0</v>
      </c>
      <c r="CQ304" s="138">
        <v>78</v>
      </c>
      <c r="CR304" s="138">
        <v>4</v>
      </c>
      <c r="CS304" s="138">
        <v>168</v>
      </c>
      <c r="CT304" s="138">
        <v>3</v>
      </c>
      <c r="CU304" s="138">
        <v>2</v>
      </c>
      <c r="CV304" s="138">
        <v>8</v>
      </c>
      <c r="CW304" s="138">
        <v>4</v>
      </c>
      <c r="CX304" s="138">
        <v>0</v>
      </c>
      <c r="CY304" s="138">
        <v>9</v>
      </c>
      <c r="CZ304" s="138">
        <v>1352</v>
      </c>
      <c r="DA304" s="138">
        <v>702</v>
      </c>
      <c r="DB304" s="138">
        <v>62</v>
      </c>
      <c r="DC304" s="138">
        <v>99</v>
      </c>
      <c r="DD304" s="138">
        <v>203</v>
      </c>
      <c r="DE304" s="138">
        <v>286</v>
      </c>
    </row>
  </sheetData>
  <sortState ref="A14:DE23">
    <sortCondition ref="J14:J23"/>
    <sortCondition ref="F14:F23"/>
    <sortCondition ref="H14:H23"/>
  </sortState>
  <mergeCells count="12">
    <mergeCell ref="P5:DE5"/>
    <mergeCell ref="BO6:BX6"/>
    <mergeCell ref="BI7:BN7"/>
    <mergeCell ref="BD7:BH7"/>
    <mergeCell ref="T7:X7"/>
    <mergeCell ref="Y7:BB7"/>
    <mergeCell ref="Q6:BN6"/>
    <mergeCell ref="BU7:BX7"/>
    <mergeCell ref="BP7:BT7"/>
    <mergeCell ref="BY6:CG7"/>
    <mergeCell ref="CH6:CY7"/>
    <mergeCell ref="CZ6:DE7"/>
  </mergeCells>
  <printOptions horizontalCentered="1" gridLines="1" gridLinesSet="0"/>
  <pageMargins left="0.31496062992125984" right="0.31496062992125984" top="0.39370078740157483" bottom="0.39370078740157483" header="0.51181102362204722" footer="0.51181102362204722"/>
  <pageSetup scale="80" fitToWidth="0" fitToHeight="0" pageOrder="overThenDown" orientation="landscape" r:id="rId1"/>
  <headerFooter alignWithMargins="0"/>
  <rowBreaks count="3" manualBreakCount="3">
    <brk id="101" max="16383" man="1"/>
    <brk id="145" max="16383" man="1"/>
    <brk id="195" max="16383" man="1"/>
  </rowBreaks>
  <colBreaks count="3" manualBreakCount="3">
    <brk id="54" max="1048575" man="1"/>
    <brk id="66" max="1048575" man="1"/>
    <brk id="8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P304"/>
  <sheetViews>
    <sheetView topLeftCell="AZ1" zoomScale="85" zoomScaleNormal="85" workbookViewId="0">
      <selection activeCell="BM1" sqref="BM1:EP1048576"/>
    </sheetView>
  </sheetViews>
  <sheetFormatPr baseColWidth="10" defaultColWidth="9.140625" defaultRowHeight="12.75" x14ac:dyDescent="0.2"/>
  <cols>
    <col min="1" max="1" width="11.42578125" customWidth="1"/>
    <col min="2" max="2" width="6" hidden="1" customWidth="1"/>
    <col min="3" max="3" width="32.85546875" customWidth="1"/>
    <col min="4" max="4" width="2.7109375" hidden="1" customWidth="1"/>
    <col min="5" max="5" width="8.28515625" hidden="1" customWidth="1"/>
    <col min="6" max="6" width="4.5703125" hidden="1" customWidth="1"/>
    <col min="7" max="7" width="10.7109375" customWidth="1"/>
    <col min="8" max="8" width="4.42578125" hidden="1" customWidth="1"/>
    <col min="10" max="10" width="3.28515625" hidden="1" customWidth="1"/>
    <col min="12" max="12" width="3" hidden="1" customWidth="1"/>
    <col min="13" max="13" width="3.42578125" customWidth="1"/>
    <col min="14" max="14" width="5.5703125" customWidth="1"/>
    <col min="15" max="15" width="3.42578125" customWidth="1"/>
    <col min="16" max="64" width="8" style="4" customWidth="1"/>
  </cols>
  <sheetData>
    <row r="1" spans="1:146" s="142" customFormat="1" ht="18" x14ac:dyDescent="0.25">
      <c r="A1" s="141" t="s">
        <v>0</v>
      </c>
      <c r="B1" s="141"/>
      <c r="P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K1" s="143"/>
      <c r="AL1" s="143"/>
      <c r="AM1" s="143"/>
      <c r="AN1" s="143"/>
      <c r="AP1" s="143"/>
      <c r="AQ1" s="143"/>
      <c r="AR1" s="143"/>
      <c r="AS1" s="143"/>
      <c r="AT1" s="143"/>
      <c r="AU1" s="143"/>
      <c r="AV1" s="143"/>
      <c r="BD1" s="143"/>
      <c r="BE1" s="143"/>
      <c r="BK1" s="143"/>
      <c r="BL1" s="143"/>
      <c r="BM1" s="143"/>
      <c r="BO1" s="144"/>
      <c r="BP1" s="144"/>
      <c r="BQ1" s="144"/>
      <c r="BR1" s="144"/>
      <c r="BS1" s="144"/>
      <c r="BT1" s="144"/>
      <c r="BU1" s="144"/>
      <c r="BV1" s="144"/>
      <c r="BW1" s="144"/>
      <c r="BX1" s="144"/>
      <c r="BY1" s="144"/>
      <c r="BZ1" s="144"/>
      <c r="CA1" s="144"/>
      <c r="CB1" s="144"/>
      <c r="CC1" s="144"/>
      <c r="CD1" s="144"/>
      <c r="CE1" s="144"/>
      <c r="CF1" s="144"/>
      <c r="CG1" s="144"/>
      <c r="CH1" s="144"/>
      <c r="CI1" s="144"/>
      <c r="CJ1" s="144"/>
      <c r="CK1" s="144"/>
      <c r="CL1" s="144"/>
      <c r="CM1" s="144"/>
      <c r="CN1" s="144"/>
      <c r="CO1" s="144"/>
      <c r="CP1" s="144"/>
      <c r="CQ1" s="144"/>
      <c r="CR1" s="144"/>
      <c r="CS1" s="144"/>
      <c r="CT1" s="144"/>
      <c r="CU1" s="144"/>
      <c r="CV1" s="144"/>
      <c r="CW1" s="144"/>
      <c r="CX1" s="144"/>
      <c r="CY1" s="144"/>
      <c r="CZ1" s="144"/>
      <c r="DA1" s="144"/>
      <c r="DB1" s="144"/>
      <c r="DC1" s="144"/>
      <c r="DD1" s="144"/>
      <c r="DE1" s="144"/>
      <c r="DF1" s="144"/>
      <c r="DG1" s="144"/>
      <c r="DH1" s="144"/>
      <c r="DI1" s="144"/>
      <c r="DJ1" s="144"/>
      <c r="DK1" s="144"/>
      <c r="DL1" s="144"/>
    </row>
    <row r="2" spans="1:146" s="12" customFormat="1" ht="15.75" x14ac:dyDescent="0.25">
      <c r="A2" s="145" t="s">
        <v>1</v>
      </c>
      <c r="B2" s="145"/>
      <c r="P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K2" s="146"/>
      <c r="AL2" s="146"/>
      <c r="AM2" s="146"/>
      <c r="AN2" s="146"/>
      <c r="AP2" s="146"/>
      <c r="AQ2" s="146"/>
      <c r="AR2" s="146"/>
      <c r="AS2" s="146"/>
      <c r="AT2" s="146"/>
      <c r="AU2" s="146"/>
      <c r="AV2" s="146"/>
      <c r="BD2" s="146"/>
      <c r="BE2" s="146"/>
      <c r="BK2" s="146"/>
      <c r="BL2" s="146"/>
      <c r="BM2" s="146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</row>
    <row r="3" spans="1:146" s="12" customFormat="1" ht="15.75" x14ac:dyDescent="0.25">
      <c r="A3" s="145" t="s">
        <v>2</v>
      </c>
      <c r="P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K3" s="146"/>
      <c r="AL3" s="146"/>
      <c r="AM3" s="146"/>
      <c r="AN3" s="146"/>
      <c r="AP3" s="146"/>
      <c r="AQ3" s="146"/>
      <c r="AR3" s="146"/>
      <c r="AS3" s="146"/>
      <c r="AT3" s="146"/>
      <c r="AU3" s="146"/>
      <c r="AV3" s="146"/>
      <c r="BD3" s="146"/>
      <c r="BE3" s="146"/>
      <c r="BK3" s="146"/>
      <c r="BL3" s="146"/>
      <c r="BM3" s="146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</row>
    <row r="4" spans="1:146" ht="15.75" x14ac:dyDescent="0.25">
      <c r="A4" s="147" t="s">
        <v>1406</v>
      </c>
      <c r="B4" s="1"/>
    </row>
    <row r="5" spans="1:146" ht="9" customHeight="1" x14ac:dyDescent="0.2"/>
    <row r="6" spans="1:146" s="13" customFormat="1" ht="11.1" customHeight="1" x14ac:dyDescent="0.2">
      <c r="A6" s="14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6"/>
      <c r="P6" s="19"/>
      <c r="Q6" s="20"/>
      <c r="R6" s="20"/>
      <c r="S6" s="21"/>
      <c r="T6" s="183" t="s">
        <v>1394</v>
      </c>
      <c r="U6" s="183"/>
      <c r="V6" s="184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187" t="s">
        <v>1400</v>
      </c>
      <c r="AZ6" s="20"/>
      <c r="BA6" s="20"/>
      <c r="BB6" s="20"/>
      <c r="BC6" s="181" t="s">
        <v>1396</v>
      </c>
      <c r="BD6" s="182"/>
      <c r="BE6" s="19"/>
      <c r="BF6" s="17"/>
      <c r="BG6" s="21"/>
      <c r="BH6" s="20"/>
      <c r="BI6" s="20"/>
      <c r="BJ6" s="20"/>
      <c r="BK6" s="20"/>
      <c r="BL6" s="187" t="s">
        <v>1399</v>
      </c>
    </row>
    <row r="7" spans="1:146" s="29" customFormat="1" ht="38.25" customHeight="1" x14ac:dyDescent="0.15">
      <c r="A7" s="62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64"/>
      <c r="P7" s="67"/>
      <c r="Q7" s="68"/>
      <c r="R7" s="68"/>
      <c r="S7" s="69"/>
      <c r="T7" s="185"/>
      <c r="U7" s="185"/>
      <c r="V7" s="186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188"/>
      <c r="AZ7" s="68"/>
      <c r="BA7" s="68"/>
      <c r="BB7" s="68"/>
      <c r="BC7" s="92" t="s">
        <v>1397</v>
      </c>
      <c r="BD7" s="93" t="s">
        <v>1398</v>
      </c>
      <c r="BE7" s="94" t="s">
        <v>1349</v>
      </c>
      <c r="BF7" s="65"/>
      <c r="BG7" s="95" t="s">
        <v>1395</v>
      </c>
      <c r="BH7" s="68"/>
      <c r="BI7" s="68"/>
      <c r="BJ7" s="68"/>
      <c r="BK7" s="68"/>
      <c r="BL7" s="188"/>
    </row>
    <row r="8" spans="1:146" s="38" customFormat="1" ht="116.25" customHeight="1" x14ac:dyDescent="0.2">
      <c r="A8" s="30" t="s">
        <v>3</v>
      </c>
      <c r="B8" s="31" t="s">
        <v>1320</v>
      </c>
      <c r="C8" s="31" t="s">
        <v>1242</v>
      </c>
      <c r="D8" s="31" t="s">
        <v>1243</v>
      </c>
      <c r="E8" s="31" t="s">
        <v>1244</v>
      </c>
      <c r="F8" s="31" t="s">
        <v>1245</v>
      </c>
      <c r="G8" s="31" t="s">
        <v>1246</v>
      </c>
      <c r="H8" s="31" t="s">
        <v>1247</v>
      </c>
      <c r="I8" s="31" t="s">
        <v>1248</v>
      </c>
      <c r="J8" s="31" t="s">
        <v>1249</v>
      </c>
      <c r="K8" s="31" t="s">
        <v>1250</v>
      </c>
      <c r="L8" s="31" t="s">
        <v>1251</v>
      </c>
      <c r="M8" s="31" t="s">
        <v>1252</v>
      </c>
      <c r="N8" s="31" t="s">
        <v>1253</v>
      </c>
      <c r="O8" s="86" t="s">
        <v>4</v>
      </c>
      <c r="P8" s="235" t="s">
        <v>971</v>
      </c>
      <c r="Q8" s="31" t="s">
        <v>972</v>
      </c>
      <c r="R8" s="31" t="s">
        <v>998</v>
      </c>
      <c r="S8" s="86" t="s">
        <v>1000</v>
      </c>
      <c r="T8" s="277" t="s">
        <v>1401</v>
      </c>
      <c r="U8" s="88" t="s">
        <v>1002</v>
      </c>
      <c r="V8" s="89" t="s">
        <v>1004</v>
      </c>
      <c r="W8" s="31" t="s">
        <v>1006</v>
      </c>
      <c r="X8" s="31" t="s">
        <v>1008</v>
      </c>
      <c r="Y8" s="31" t="s">
        <v>1010</v>
      </c>
      <c r="Z8" s="31" t="s">
        <v>1011</v>
      </c>
      <c r="AA8" s="31" t="s">
        <v>1012</v>
      </c>
      <c r="AB8" s="31" t="s">
        <v>1013</v>
      </c>
      <c r="AC8" s="31" t="s">
        <v>1014</v>
      </c>
      <c r="AD8" s="31" t="s">
        <v>1015</v>
      </c>
      <c r="AE8" s="31" t="s">
        <v>1016</v>
      </c>
      <c r="AF8" s="31" t="s">
        <v>1018</v>
      </c>
      <c r="AG8" s="31" t="s">
        <v>1020</v>
      </c>
      <c r="AH8" s="31" t="s">
        <v>1023</v>
      </c>
      <c r="AI8" s="31" t="s">
        <v>1024</v>
      </c>
      <c r="AJ8" s="31" t="s">
        <v>1025</v>
      </c>
      <c r="AK8" s="31" t="s">
        <v>1027</v>
      </c>
      <c r="AL8" s="31" t="s">
        <v>1028</v>
      </c>
      <c r="AM8" s="31" t="s">
        <v>1029</v>
      </c>
      <c r="AN8" s="31" t="s">
        <v>1030</v>
      </c>
      <c r="AO8" s="31" t="s">
        <v>1032</v>
      </c>
      <c r="AP8" s="31" t="s">
        <v>1033</v>
      </c>
      <c r="AQ8" s="31" t="s">
        <v>1034</v>
      </c>
      <c r="AR8" s="31" t="s">
        <v>1035</v>
      </c>
      <c r="AS8" s="31" t="s">
        <v>1068</v>
      </c>
      <c r="AT8" s="31" t="s">
        <v>1070</v>
      </c>
      <c r="AU8" s="31" t="s">
        <v>1071</v>
      </c>
      <c r="AV8" s="31" t="s">
        <v>1072</v>
      </c>
      <c r="AW8" s="31" t="s">
        <v>1073</v>
      </c>
      <c r="AX8" s="31" t="s">
        <v>1074</v>
      </c>
      <c r="AY8" s="96" t="s">
        <v>1075</v>
      </c>
      <c r="AZ8" s="31" t="s">
        <v>1076</v>
      </c>
      <c r="BA8" s="31" t="s">
        <v>1077</v>
      </c>
      <c r="BB8" s="31" t="s">
        <v>1078</v>
      </c>
      <c r="BC8" s="87" t="s">
        <v>1079</v>
      </c>
      <c r="BD8" s="89" t="s">
        <v>1080</v>
      </c>
      <c r="BE8" s="31" t="s">
        <v>1081</v>
      </c>
      <c r="BF8" s="96" t="s">
        <v>1087</v>
      </c>
      <c r="BG8" s="91" t="s">
        <v>1088</v>
      </c>
      <c r="BH8" s="31" t="s">
        <v>1089</v>
      </c>
      <c r="BI8" s="31" t="s">
        <v>1095</v>
      </c>
      <c r="BJ8" s="31" t="s">
        <v>1097</v>
      </c>
      <c r="BK8" s="31" t="s">
        <v>1098</v>
      </c>
      <c r="BL8" s="91" t="s">
        <v>1099</v>
      </c>
    </row>
    <row r="9" spans="1:146" s="207" customFormat="1" ht="10.5" customHeight="1" x14ac:dyDescent="0.2">
      <c r="A9" s="200"/>
      <c r="B9" s="201"/>
      <c r="C9" s="201" t="s">
        <v>1326</v>
      </c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2">
        <f>SUM(N12,N27)</f>
        <v>248</v>
      </c>
      <c r="O9" s="203">
        <f t="shared" ref="O9:BL9" si="0">SUM(O12,O27)</f>
        <v>0</v>
      </c>
      <c r="P9" s="205">
        <f t="shared" si="0"/>
        <v>11</v>
      </c>
      <c r="Q9" s="202">
        <f t="shared" si="0"/>
        <v>11</v>
      </c>
      <c r="R9" s="202">
        <f t="shared" si="0"/>
        <v>11</v>
      </c>
      <c r="S9" s="203">
        <f t="shared" si="0"/>
        <v>11</v>
      </c>
      <c r="T9" s="205">
        <f>SUM(U9:V9)</f>
        <v>8</v>
      </c>
      <c r="U9" s="202">
        <f t="shared" si="0"/>
        <v>4</v>
      </c>
      <c r="V9" s="203">
        <f t="shared" si="0"/>
        <v>4</v>
      </c>
      <c r="W9" s="206">
        <f t="shared" si="0"/>
        <v>0</v>
      </c>
      <c r="X9" s="206">
        <f t="shared" si="0"/>
        <v>0</v>
      </c>
      <c r="Y9" s="206">
        <f t="shared" si="0"/>
        <v>2</v>
      </c>
      <c r="Z9" s="206">
        <f t="shared" si="0"/>
        <v>1</v>
      </c>
      <c r="AA9" s="206">
        <f t="shared" si="0"/>
        <v>0</v>
      </c>
      <c r="AB9" s="206">
        <f t="shared" si="0"/>
        <v>0</v>
      </c>
      <c r="AC9" s="206">
        <f t="shared" si="0"/>
        <v>0</v>
      </c>
      <c r="AD9" s="206">
        <f t="shared" si="0"/>
        <v>0</v>
      </c>
      <c r="AE9" s="206">
        <f t="shared" si="0"/>
        <v>0</v>
      </c>
      <c r="AF9" s="206">
        <f t="shared" si="0"/>
        <v>2</v>
      </c>
      <c r="AG9" s="206">
        <f t="shared" si="0"/>
        <v>1</v>
      </c>
      <c r="AH9" s="206">
        <f t="shared" si="0"/>
        <v>2</v>
      </c>
      <c r="AI9" s="206">
        <f t="shared" si="0"/>
        <v>0</v>
      </c>
      <c r="AJ9" s="206">
        <f t="shared" si="0"/>
        <v>0</v>
      </c>
      <c r="AK9" s="206">
        <f t="shared" si="0"/>
        <v>0</v>
      </c>
      <c r="AL9" s="206">
        <f t="shared" si="0"/>
        <v>0</v>
      </c>
      <c r="AM9" s="206">
        <f t="shared" si="0"/>
        <v>0</v>
      </c>
      <c r="AN9" s="206">
        <f t="shared" si="0"/>
        <v>1</v>
      </c>
      <c r="AO9" s="206">
        <f t="shared" si="0"/>
        <v>2</v>
      </c>
      <c r="AP9" s="206">
        <f t="shared" si="0"/>
        <v>2</v>
      </c>
      <c r="AQ9" s="206">
        <f t="shared" si="0"/>
        <v>2</v>
      </c>
      <c r="AR9" s="206">
        <f t="shared" si="0"/>
        <v>0</v>
      </c>
      <c r="AS9" s="206">
        <f t="shared" si="0"/>
        <v>0</v>
      </c>
      <c r="AT9" s="206">
        <f t="shared" si="0"/>
        <v>1</v>
      </c>
      <c r="AU9" s="206">
        <f t="shared" si="0"/>
        <v>0</v>
      </c>
      <c r="AV9" s="206">
        <f t="shared" si="0"/>
        <v>1</v>
      </c>
      <c r="AW9" s="206">
        <f t="shared" si="0"/>
        <v>0</v>
      </c>
      <c r="AX9" s="206">
        <f t="shared" si="0"/>
        <v>0</v>
      </c>
      <c r="AY9" s="204">
        <f t="shared" si="0"/>
        <v>11</v>
      </c>
      <c r="AZ9" s="206">
        <f t="shared" si="0"/>
        <v>0</v>
      </c>
      <c r="BA9" s="206">
        <f t="shared" si="0"/>
        <v>0</v>
      </c>
      <c r="BB9" s="206">
        <f t="shared" si="0"/>
        <v>0</v>
      </c>
      <c r="BC9" s="205">
        <f t="shared" si="0"/>
        <v>16</v>
      </c>
      <c r="BD9" s="203">
        <f t="shared" si="0"/>
        <v>5</v>
      </c>
      <c r="BE9" s="206">
        <f t="shared" si="0"/>
        <v>16</v>
      </c>
      <c r="BF9" s="204">
        <f t="shared" si="0"/>
        <v>0</v>
      </c>
      <c r="BG9" s="204">
        <f t="shared" si="0"/>
        <v>3</v>
      </c>
      <c r="BH9" s="206">
        <f t="shared" si="0"/>
        <v>10</v>
      </c>
      <c r="BI9" s="206">
        <f t="shared" si="0"/>
        <v>3</v>
      </c>
      <c r="BJ9" s="206">
        <f t="shared" si="0"/>
        <v>1</v>
      </c>
      <c r="BK9" s="206">
        <f t="shared" si="0"/>
        <v>0</v>
      </c>
      <c r="BL9" s="204">
        <f t="shared" si="0"/>
        <v>209</v>
      </c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</row>
    <row r="10" spans="1:146" s="207" customFormat="1" ht="10.5" customHeight="1" x14ac:dyDescent="0.2">
      <c r="A10" s="200"/>
      <c r="B10" s="201"/>
      <c r="C10" s="201" t="s">
        <v>1327</v>
      </c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2">
        <f>SUM(N13,N27)</f>
        <v>247</v>
      </c>
      <c r="O10" s="203"/>
      <c r="P10" s="205">
        <f t="shared" ref="P10:BL10" si="1">SUM(P13,P27)</f>
        <v>10</v>
      </c>
      <c r="Q10" s="202">
        <f t="shared" si="1"/>
        <v>10</v>
      </c>
      <c r="R10" s="202">
        <f t="shared" si="1"/>
        <v>10</v>
      </c>
      <c r="S10" s="203">
        <f t="shared" si="1"/>
        <v>10</v>
      </c>
      <c r="T10" s="205">
        <f t="shared" ref="T10:T73" si="2">SUM(U10:V10)</f>
        <v>6</v>
      </c>
      <c r="U10" s="202">
        <f t="shared" si="1"/>
        <v>3</v>
      </c>
      <c r="V10" s="203">
        <f t="shared" si="1"/>
        <v>3</v>
      </c>
      <c r="W10" s="206">
        <f t="shared" si="1"/>
        <v>0</v>
      </c>
      <c r="X10" s="206">
        <f t="shared" si="1"/>
        <v>0</v>
      </c>
      <c r="Y10" s="206">
        <f t="shared" si="1"/>
        <v>1</v>
      </c>
      <c r="Z10" s="206">
        <f t="shared" si="1"/>
        <v>0</v>
      </c>
      <c r="AA10" s="206">
        <f t="shared" si="1"/>
        <v>0</v>
      </c>
      <c r="AB10" s="206">
        <f t="shared" si="1"/>
        <v>0</v>
      </c>
      <c r="AC10" s="206">
        <f t="shared" si="1"/>
        <v>0</v>
      </c>
      <c r="AD10" s="206">
        <f t="shared" si="1"/>
        <v>0</v>
      </c>
      <c r="AE10" s="206">
        <f t="shared" si="1"/>
        <v>0</v>
      </c>
      <c r="AF10" s="206">
        <f t="shared" si="1"/>
        <v>1</v>
      </c>
      <c r="AG10" s="206">
        <f t="shared" si="1"/>
        <v>1</v>
      </c>
      <c r="AH10" s="206">
        <f t="shared" si="1"/>
        <v>1</v>
      </c>
      <c r="AI10" s="206">
        <f t="shared" si="1"/>
        <v>0</v>
      </c>
      <c r="AJ10" s="206">
        <f t="shared" si="1"/>
        <v>0</v>
      </c>
      <c r="AK10" s="206">
        <f t="shared" si="1"/>
        <v>0</v>
      </c>
      <c r="AL10" s="206">
        <f t="shared" si="1"/>
        <v>0</v>
      </c>
      <c r="AM10" s="206">
        <f t="shared" si="1"/>
        <v>0</v>
      </c>
      <c r="AN10" s="206">
        <f t="shared" si="1"/>
        <v>0</v>
      </c>
      <c r="AO10" s="206">
        <f t="shared" si="1"/>
        <v>1</v>
      </c>
      <c r="AP10" s="206">
        <f t="shared" si="1"/>
        <v>1</v>
      </c>
      <c r="AQ10" s="206">
        <f t="shared" si="1"/>
        <v>1</v>
      </c>
      <c r="AR10" s="206">
        <f t="shared" si="1"/>
        <v>0</v>
      </c>
      <c r="AS10" s="206">
        <f t="shared" si="1"/>
        <v>0</v>
      </c>
      <c r="AT10" s="206">
        <f t="shared" si="1"/>
        <v>1</v>
      </c>
      <c r="AU10" s="206">
        <f t="shared" si="1"/>
        <v>0</v>
      </c>
      <c r="AV10" s="206">
        <f t="shared" si="1"/>
        <v>1</v>
      </c>
      <c r="AW10" s="206">
        <f t="shared" si="1"/>
        <v>0</v>
      </c>
      <c r="AX10" s="206">
        <f t="shared" si="1"/>
        <v>0</v>
      </c>
      <c r="AY10" s="204">
        <f t="shared" si="1"/>
        <v>10</v>
      </c>
      <c r="AZ10" s="206">
        <f t="shared" si="1"/>
        <v>0</v>
      </c>
      <c r="BA10" s="206">
        <f t="shared" si="1"/>
        <v>0</v>
      </c>
      <c r="BB10" s="206">
        <f t="shared" si="1"/>
        <v>0</v>
      </c>
      <c r="BC10" s="205">
        <f t="shared" si="1"/>
        <v>15</v>
      </c>
      <c r="BD10" s="203">
        <f t="shared" si="1"/>
        <v>4</v>
      </c>
      <c r="BE10" s="206">
        <f t="shared" si="1"/>
        <v>15</v>
      </c>
      <c r="BF10" s="204">
        <f t="shared" si="1"/>
        <v>0</v>
      </c>
      <c r="BG10" s="204">
        <f t="shared" si="1"/>
        <v>2</v>
      </c>
      <c r="BH10" s="206">
        <f t="shared" si="1"/>
        <v>10</v>
      </c>
      <c r="BI10" s="206">
        <f t="shared" si="1"/>
        <v>3</v>
      </c>
      <c r="BJ10" s="206">
        <f t="shared" si="1"/>
        <v>0</v>
      </c>
      <c r="BK10" s="206">
        <f t="shared" si="1"/>
        <v>0</v>
      </c>
      <c r="BL10" s="204">
        <f t="shared" si="1"/>
        <v>209</v>
      </c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</row>
    <row r="11" spans="1:146" s="41" customFormat="1" ht="10.5" customHeight="1" x14ac:dyDescent="0.2">
      <c r="A11" s="42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4"/>
      <c r="P11" s="205"/>
      <c r="Q11" s="39"/>
      <c r="R11" s="39"/>
      <c r="S11" s="48"/>
      <c r="T11" s="205">
        <f t="shared" si="2"/>
        <v>0</v>
      </c>
      <c r="U11" s="39"/>
      <c r="V11" s="48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5"/>
      <c r="AZ11" s="49"/>
      <c r="BA11" s="49"/>
      <c r="BB11" s="49"/>
      <c r="BC11" s="47"/>
      <c r="BD11" s="48"/>
      <c r="BE11" s="49"/>
      <c r="BF11" s="45"/>
      <c r="BG11" s="45"/>
      <c r="BH11" s="49"/>
      <c r="BI11" s="49"/>
      <c r="BJ11" s="49"/>
      <c r="BK11" s="49"/>
      <c r="BL11" s="45"/>
    </row>
    <row r="12" spans="1:146" s="207" customFormat="1" ht="10.5" customHeight="1" x14ac:dyDescent="0.2">
      <c r="A12" s="200"/>
      <c r="B12" s="201"/>
      <c r="C12" s="201" t="s">
        <v>1333</v>
      </c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2">
        <f>SUM(N13,N25)</f>
        <v>11</v>
      </c>
      <c r="O12" s="203"/>
      <c r="P12" s="205">
        <f>COUNTIF(P14:P25,"si")</f>
        <v>11</v>
      </c>
      <c r="Q12" s="202">
        <f t="shared" ref="Q12:BL12" si="3">COUNTIF(Q14:Q25,"si")</f>
        <v>11</v>
      </c>
      <c r="R12" s="202">
        <f t="shared" si="3"/>
        <v>11</v>
      </c>
      <c r="S12" s="203">
        <f t="shared" si="3"/>
        <v>11</v>
      </c>
      <c r="T12" s="205">
        <f t="shared" si="2"/>
        <v>8</v>
      </c>
      <c r="U12" s="202">
        <f t="shared" si="3"/>
        <v>4</v>
      </c>
      <c r="V12" s="203">
        <f t="shared" si="3"/>
        <v>4</v>
      </c>
      <c r="W12" s="206">
        <f t="shared" si="3"/>
        <v>0</v>
      </c>
      <c r="X12" s="206">
        <f t="shared" si="3"/>
        <v>0</v>
      </c>
      <c r="Y12" s="206">
        <f t="shared" si="3"/>
        <v>2</v>
      </c>
      <c r="Z12" s="206">
        <f t="shared" si="3"/>
        <v>1</v>
      </c>
      <c r="AA12" s="206">
        <f t="shared" si="3"/>
        <v>0</v>
      </c>
      <c r="AB12" s="206">
        <f t="shared" si="3"/>
        <v>0</v>
      </c>
      <c r="AC12" s="206">
        <f t="shared" si="3"/>
        <v>0</v>
      </c>
      <c r="AD12" s="206">
        <f t="shared" si="3"/>
        <v>0</v>
      </c>
      <c r="AE12" s="206">
        <f t="shared" si="3"/>
        <v>0</v>
      </c>
      <c r="AF12" s="206">
        <f t="shared" si="3"/>
        <v>2</v>
      </c>
      <c r="AG12" s="206">
        <f t="shared" si="3"/>
        <v>0</v>
      </c>
      <c r="AH12" s="206">
        <f t="shared" si="3"/>
        <v>2</v>
      </c>
      <c r="AI12" s="206">
        <f t="shared" si="3"/>
        <v>0</v>
      </c>
      <c r="AJ12" s="206">
        <f t="shared" si="3"/>
        <v>0</v>
      </c>
      <c r="AK12" s="206">
        <f t="shared" si="3"/>
        <v>0</v>
      </c>
      <c r="AL12" s="206">
        <f t="shared" si="3"/>
        <v>0</v>
      </c>
      <c r="AM12" s="206">
        <f t="shared" si="3"/>
        <v>0</v>
      </c>
      <c r="AN12" s="206">
        <f t="shared" si="3"/>
        <v>1</v>
      </c>
      <c r="AO12" s="206">
        <f t="shared" si="3"/>
        <v>2</v>
      </c>
      <c r="AP12" s="206">
        <f t="shared" si="3"/>
        <v>2</v>
      </c>
      <c r="AQ12" s="206">
        <f t="shared" si="3"/>
        <v>2</v>
      </c>
      <c r="AR12" s="206">
        <f t="shared" si="3"/>
        <v>0</v>
      </c>
      <c r="AS12" s="206">
        <f t="shared" si="3"/>
        <v>0</v>
      </c>
      <c r="AT12" s="206">
        <f t="shared" si="3"/>
        <v>1</v>
      </c>
      <c r="AU12" s="206">
        <f t="shared" si="3"/>
        <v>0</v>
      </c>
      <c r="AV12" s="206">
        <f t="shared" si="3"/>
        <v>1</v>
      </c>
      <c r="AW12" s="206">
        <f t="shared" si="3"/>
        <v>0</v>
      </c>
      <c r="AX12" s="206">
        <f t="shared" si="3"/>
        <v>0</v>
      </c>
      <c r="AY12" s="204">
        <f t="shared" si="3"/>
        <v>11</v>
      </c>
      <c r="AZ12" s="206">
        <f t="shared" si="3"/>
        <v>0</v>
      </c>
      <c r="BA12" s="206">
        <f t="shared" si="3"/>
        <v>0</v>
      </c>
      <c r="BB12" s="206">
        <f t="shared" si="3"/>
        <v>0</v>
      </c>
      <c r="BC12" s="205">
        <f t="shared" si="3"/>
        <v>11</v>
      </c>
      <c r="BD12" s="203">
        <f t="shared" si="3"/>
        <v>5</v>
      </c>
      <c r="BE12" s="206">
        <f t="shared" si="3"/>
        <v>11</v>
      </c>
      <c r="BF12" s="204">
        <f t="shared" si="3"/>
        <v>0</v>
      </c>
      <c r="BG12" s="204">
        <f t="shared" si="3"/>
        <v>3</v>
      </c>
      <c r="BH12" s="206">
        <f t="shared" si="3"/>
        <v>10</v>
      </c>
      <c r="BI12" s="206">
        <f t="shared" si="3"/>
        <v>3</v>
      </c>
      <c r="BJ12" s="206">
        <f t="shared" si="3"/>
        <v>1</v>
      </c>
      <c r="BK12" s="206">
        <f t="shared" si="3"/>
        <v>0</v>
      </c>
      <c r="BL12" s="204">
        <f t="shared" si="3"/>
        <v>0</v>
      </c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</row>
    <row r="13" spans="1:146" s="207" customFormat="1" ht="10.5" customHeight="1" x14ac:dyDescent="0.2">
      <c r="A13" s="200"/>
      <c r="B13" s="201"/>
      <c r="C13" s="201" t="s">
        <v>1328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2">
        <f>SUM(N14:N23)</f>
        <v>10</v>
      </c>
      <c r="O13" s="203"/>
      <c r="P13" s="205">
        <f>COUNTIF(P14:P23,"si")</f>
        <v>10</v>
      </c>
      <c r="Q13" s="202">
        <f t="shared" ref="Q13:BL13" si="4">COUNTIF(Q14:Q23,"si")</f>
        <v>10</v>
      </c>
      <c r="R13" s="202">
        <f t="shared" si="4"/>
        <v>10</v>
      </c>
      <c r="S13" s="203">
        <f t="shared" si="4"/>
        <v>10</v>
      </c>
      <c r="T13" s="205">
        <f t="shared" si="2"/>
        <v>6</v>
      </c>
      <c r="U13" s="202">
        <f t="shared" si="4"/>
        <v>3</v>
      </c>
      <c r="V13" s="203">
        <f t="shared" si="4"/>
        <v>3</v>
      </c>
      <c r="W13" s="206">
        <f t="shared" si="4"/>
        <v>0</v>
      </c>
      <c r="X13" s="206">
        <f t="shared" si="4"/>
        <v>0</v>
      </c>
      <c r="Y13" s="206">
        <f t="shared" si="4"/>
        <v>1</v>
      </c>
      <c r="Z13" s="206">
        <f t="shared" si="4"/>
        <v>0</v>
      </c>
      <c r="AA13" s="206">
        <f t="shared" si="4"/>
        <v>0</v>
      </c>
      <c r="AB13" s="206">
        <f t="shared" si="4"/>
        <v>0</v>
      </c>
      <c r="AC13" s="206">
        <f t="shared" si="4"/>
        <v>0</v>
      </c>
      <c r="AD13" s="206">
        <f t="shared" si="4"/>
        <v>0</v>
      </c>
      <c r="AE13" s="206">
        <f t="shared" si="4"/>
        <v>0</v>
      </c>
      <c r="AF13" s="206">
        <f t="shared" si="4"/>
        <v>1</v>
      </c>
      <c r="AG13" s="206">
        <f t="shared" si="4"/>
        <v>0</v>
      </c>
      <c r="AH13" s="206">
        <f t="shared" si="4"/>
        <v>1</v>
      </c>
      <c r="AI13" s="206">
        <f t="shared" si="4"/>
        <v>0</v>
      </c>
      <c r="AJ13" s="206">
        <f t="shared" si="4"/>
        <v>0</v>
      </c>
      <c r="AK13" s="206">
        <f t="shared" si="4"/>
        <v>0</v>
      </c>
      <c r="AL13" s="206">
        <f t="shared" si="4"/>
        <v>0</v>
      </c>
      <c r="AM13" s="206">
        <f t="shared" si="4"/>
        <v>0</v>
      </c>
      <c r="AN13" s="206">
        <f t="shared" si="4"/>
        <v>0</v>
      </c>
      <c r="AO13" s="206">
        <f t="shared" si="4"/>
        <v>1</v>
      </c>
      <c r="AP13" s="206">
        <f t="shared" si="4"/>
        <v>1</v>
      </c>
      <c r="AQ13" s="206">
        <f t="shared" si="4"/>
        <v>1</v>
      </c>
      <c r="AR13" s="206">
        <f t="shared" si="4"/>
        <v>0</v>
      </c>
      <c r="AS13" s="206">
        <f t="shared" si="4"/>
        <v>0</v>
      </c>
      <c r="AT13" s="206">
        <f t="shared" si="4"/>
        <v>1</v>
      </c>
      <c r="AU13" s="206">
        <f t="shared" si="4"/>
        <v>0</v>
      </c>
      <c r="AV13" s="206">
        <f t="shared" si="4"/>
        <v>1</v>
      </c>
      <c r="AW13" s="206">
        <f t="shared" si="4"/>
        <v>0</v>
      </c>
      <c r="AX13" s="206">
        <f t="shared" si="4"/>
        <v>0</v>
      </c>
      <c r="AY13" s="204">
        <f t="shared" si="4"/>
        <v>10</v>
      </c>
      <c r="AZ13" s="206">
        <f t="shared" si="4"/>
        <v>0</v>
      </c>
      <c r="BA13" s="206">
        <f t="shared" si="4"/>
        <v>0</v>
      </c>
      <c r="BB13" s="206">
        <f t="shared" si="4"/>
        <v>0</v>
      </c>
      <c r="BC13" s="205">
        <f t="shared" si="4"/>
        <v>10</v>
      </c>
      <c r="BD13" s="203">
        <f t="shared" si="4"/>
        <v>4</v>
      </c>
      <c r="BE13" s="206">
        <f t="shared" si="4"/>
        <v>10</v>
      </c>
      <c r="BF13" s="204">
        <f t="shared" si="4"/>
        <v>0</v>
      </c>
      <c r="BG13" s="204">
        <f t="shared" si="4"/>
        <v>2</v>
      </c>
      <c r="BH13" s="206">
        <f t="shared" si="4"/>
        <v>10</v>
      </c>
      <c r="BI13" s="206">
        <f t="shared" si="4"/>
        <v>3</v>
      </c>
      <c r="BJ13" s="206">
        <f t="shared" si="4"/>
        <v>0</v>
      </c>
      <c r="BK13" s="206">
        <f t="shared" si="4"/>
        <v>0</v>
      </c>
      <c r="BL13" s="204">
        <f t="shared" si="4"/>
        <v>0</v>
      </c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</row>
    <row r="14" spans="1:146" s="61" customFormat="1" ht="10.5" customHeight="1" x14ac:dyDescent="0.15">
      <c r="A14" s="51" t="s">
        <v>142</v>
      </c>
      <c r="B14" s="52" t="s">
        <v>966</v>
      </c>
      <c r="C14" s="53" t="s">
        <v>143</v>
      </c>
      <c r="D14" s="53" t="s">
        <v>122</v>
      </c>
      <c r="E14" s="53" t="s">
        <v>136</v>
      </c>
      <c r="F14" s="53" t="s">
        <v>69</v>
      </c>
      <c r="G14" s="53" t="s">
        <v>144</v>
      </c>
      <c r="H14" s="53" t="s">
        <v>51</v>
      </c>
      <c r="I14" s="53" t="s">
        <v>144</v>
      </c>
      <c r="J14" s="53" t="s">
        <v>49</v>
      </c>
      <c r="K14" s="53" t="s">
        <v>144</v>
      </c>
      <c r="L14" s="53" t="s">
        <v>52</v>
      </c>
      <c r="M14" s="53" t="s">
        <v>53</v>
      </c>
      <c r="N14" s="53">
        <v>1</v>
      </c>
      <c r="O14" s="54" t="s">
        <v>54</v>
      </c>
      <c r="P14" s="243" t="s">
        <v>55</v>
      </c>
      <c r="Q14" s="58" t="s">
        <v>55</v>
      </c>
      <c r="R14" s="58" t="s">
        <v>55</v>
      </c>
      <c r="S14" s="59" t="s">
        <v>55</v>
      </c>
      <c r="T14" s="205">
        <f t="shared" ref="T14:T23" si="5">SUM(U14:V14)</f>
        <v>0</v>
      </c>
      <c r="U14" s="58" t="s">
        <v>55</v>
      </c>
      <c r="V14" s="59" t="s">
        <v>55</v>
      </c>
      <c r="W14" s="60" t="s">
        <v>59</v>
      </c>
      <c r="X14" s="60" t="s">
        <v>59</v>
      </c>
      <c r="Y14" s="60" t="s">
        <v>55</v>
      </c>
      <c r="Z14" s="60" t="s">
        <v>59</v>
      </c>
      <c r="AA14" s="60" t="s">
        <v>59</v>
      </c>
      <c r="AB14" s="60" t="s">
        <v>59</v>
      </c>
      <c r="AC14" s="60" t="s">
        <v>59</v>
      </c>
      <c r="AD14" s="60" t="s">
        <v>59</v>
      </c>
      <c r="AE14" s="60" t="s">
        <v>59</v>
      </c>
      <c r="AF14" s="60" t="s">
        <v>59</v>
      </c>
      <c r="AG14" s="60" t="s">
        <v>59</v>
      </c>
      <c r="AH14" s="60" t="s">
        <v>55</v>
      </c>
      <c r="AI14" s="60" t="s">
        <v>59</v>
      </c>
      <c r="AJ14" s="60" t="s">
        <v>59</v>
      </c>
      <c r="AK14" s="60" t="s">
        <v>59</v>
      </c>
      <c r="AL14" s="60" t="s">
        <v>59</v>
      </c>
      <c r="AM14" s="60" t="s">
        <v>59</v>
      </c>
      <c r="AN14" s="60" t="s">
        <v>59</v>
      </c>
      <c r="AO14" s="60" t="s">
        <v>55</v>
      </c>
      <c r="AP14" s="60" t="s">
        <v>55</v>
      </c>
      <c r="AQ14" s="60" t="s">
        <v>55</v>
      </c>
      <c r="AR14" s="60" t="s">
        <v>59</v>
      </c>
      <c r="AS14" s="60" t="s">
        <v>59</v>
      </c>
      <c r="AT14" s="60" t="s">
        <v>55</v>
      </c>
      <c r="AU14" s="60" t="s">
        <v>59</v>
      </c>
      <c r="AV14" s="60" t="s">
        <v>55</v>
      </c>
      <c r="AW14" s="60" t="s">
        <v>59</v>
      </c>
      <c r="AX14" s="60" t="s">
        <v>59</v>
      </c>
      <c r="AY14" s="55" t="s">
        <v>55</v>
      </c>
      <c r="AZ14" s="60" t="s">
        <v>59</v>
      </c>
      <c r="BA14" s="60" t="s">
        <v>59</v>
      </c>
      <c r="BB14" s="60" t="s">
        <v>59</v>
      </c>
      <c r="BC14" s="57" t="s">
        <v>55</v>
      </c>
      <c r="BD14" s="59" t="s">
        <v>55</v>
      </c>
      <c r="BE14" s="60" t="s">
        <v>55</v>
      </c>
      <c r="BF14" s="55" t="s">
        <v>59</v>
      </c>
      <c r="BG14" s="55" t="s">
        <v>55</v>
      </c>
      <c r="BH14" s="60" t="s">
        <v>55</v>
      </c>
      <c r="BI14" s="60" t="s">
        <v>59</v>
      </c>
      <c r="BJ14" s="60" t="s">
        <v>59</v>
      </c>
      <c r="BK14" s="60"/>
      <c r="BL14" s="55"/>
    </row>
    <row r="15" spans="1:146" s="61" customFormat="1" ht="10.5" customHeight="1" x14ac:dyDescent="0.15">
      <c r="A15" s="51" t="s">
        <v>164</v>
      </c>
      <c r="B15" s="52" t="s">
        <v>966</v>
      </c>
      <c r="C15" s="53" t="s">
        <v>165</v>
      </c>
      <c r="D15" s="53" t="s">
        <v>122</v>
      </c>
      <c r="E15" s="53" t="s">
        <v>136</v>
      </c>
      <c r="F15" s="53" t="s">
        <v>97</v>
      </c>
      <c r="G15" s="53" t="s">
        <v>166</v>
      </c>
      <c r="H15" s="53" t="s">
        <v>51</v>
      </c>
      <c r="I15" s="53" t="s">
        <v>166</v>
      </c>
      <c r="J15" s="53" t="s">
        <v>49</v>
      </c>
      <c r="K15" s="53" t="s">
        <v>144</v>
      </c>
      <c r="L15" s="53" t="s">
        <v>52</v>
      </c>
      <c r="M15" s="53" t="s">
        <v>53</v>
      </c>
      <c r="N15" s="53">
        <v>1</v>
      </c>
      <c r="O15" s="54" t="s">
        <v>54</v>
      </c>
      <c r="P15" s="243" t="s">
        <v>55</v>
      </c>
      <c r="Q15" s="58" t="s">
        <v>55</v>
      </c>
      <c r="R15" s="58" t="s">
        <v>55</v>
      </c>
      <c r="S15" s="59" t="s">
        <v>55</v>
      </c>
      <c r="T15" s="205">
        <f t="shared" si="5"/>
        <v>0</v>
      </c>
      <c r="U15" s="58" t="s">
        <v>59</v>
      </c>
      <c r="V15" s="59" t="s">
        <v>59</v>
      </c>
      <c r="W15" s="60" t="s">
        <v>59</v>
      </c>
      <c r="X15" s="60" t="s">
        <v>59</v>
      </c>
      <c r="Y15" s="60" t="s">
        <v>59</v>
      </c>
      <c r="Z15" s="60" t="s">
        <v>59</v>
      </c>
      <c r="AA15" s="60" t="s">
        <v>59</v>
      </c>
      <c r="AB15" s="60" t="s">
        <v>59</v>
      </c>
      <c r="AC15" s="60" t="s">
        <v>59</v>
      </c>
      <c r="AD15" s="60" t="s">
        <v>59</v>
      </c>
      <c r="AE15" s="60" t="s">
        <v>59</v>
      </c>
      <c r="AF15" s="60" t="s">
        <v>59</v>
      </c>
      <c r="AG15" s="60" t="s">
        <v>59</v>
      </c>
      <c r="AH15" s="60" t="s">
        <v>59</v>
      </c>
      <c r="AI15" s="60" t="s">
        <v>59</v>
      </c>
      <c r="AJ15" s="60" t="s">
        <v>59</v>
      </c>
      <c r="AK15" s="60" t="s">
        <v>59</v>
      </c>
      <c r="AL15" s="60" t="s">
        <v>59</v>
      </c>
      <c r="AM15" s="60" t="s">
        <v>59</v>
      </c>
      <c r="AN15" s="60" t="s">
        <v>59</v>
      </c>
      <c r="AO15" s="60" t="s">
        <v>59</v>
      </c>
      <c r="AP15" s="60" t="s">
        <v>59</v>
      </c>
      <c r="AQ15" s="60" t="s">
        <v>59</v>
      </c>
      <c r="AR15" s="60" t="s">
        <v>59</v>
      </c>
      <c r="AS15" s="60" t="s">
        <v>59</v>
      </c>
      <c r="AT15" s="60" t="s">
        <v>59</v>
      </c>
      <c r="AU15" s="60" t="s">
        <v>59</v>
      </c>
      <c r="AV15" s="60" t="s">
        <v>59</v>
      </c>
      <c r="AW15" s="60" t="s">
        <v>59</v>
      </c>
      <c r="AX15" s="60" t="s">
        <v>59</v>
      </c>
      <c r="AY15" s="55" t="s">
        <v>55</v>
      </c>
      <c r="AZ15" s="60" t="s">
        <v>59</v>
      </c>
      <c r="BA15" s="60" t="s">
        <v>59</v>
      </c>
      <c r="BB15" s="60" t="s">
        <v>59</v>
      </c>
      <c r="BC15" s="57" t="s">
        <v>55</v>
      </c>
      <c r="BD15" s="59" t="s">
        <v>55</v>
      </c>
      <c r="BE15" s="60" t="s">
        <v>55</v>
      </c>
      <c r="BF15" s="55" t="s">
        <v>59</v>
      </c>
      <c r="BG15" s="55" t="s">
        <v>59</v>
      </c>
      <c r="BH15" s="60" t="s">
        <v>55</v>
      </c>
      <c r="BI15" s="60" t="s">
        <v>59</v>
      </c>
      <c r="BJ15" s="60" t="s">
        <v>59</v>
      </c>
      <c r="BK15" s="60"/>
      <c r="BL15" s="55"/>
    </row>
    <row r="16" spans="1:146" s="61" customFormat="1" ht="10.5" customHeight="1" x14ac:dyDescent="0.15">
      <c r="A16" s="51" t="s">
        <v>152</v>
      </c>
      <c r="B16" s="52" t="s">
        <v>966</v>
      </c>
      <c r="C16" s="53" t="s">
        <v>153</v>
      </c>
      <c r="D16" s="53" t="s">
        <v>122</v>
      </c>
      <c r="E16" s="53" t="s">
        <v>136</v>
      </c>
      <c r="F16" s="53" t="s">
        <v>87</v>
      </c>
      <c r="G16" s="53" t="s">
        <v>154</v>
      </c>
      <c r="H16" s="53" t="s">
        <v>51</v>
      </c>
      <c r="I16" s="53" t="s">
        <v>154</v>
      </c>
      <c r="J16" s="53" t="s">
        <v>49</v>
      </c>
      <c r="K16" s="53" t="s">
        <v>144</v>
      </c>
      <c r="L16" s="53" t="s">
        <v>52</v>
      </c>
      <c r="M16" s="53" t="s">
        <v>53</v>
      </c>
      <c r="N16" s="53">
        <v>1</v>
      </c>
      <c r="O16" s="54" t="s">
        <v>54</v>
      </c>
      <c r="P16" s="243" t="s">
        <v>55</v>
      </c>
      <c r="Q16" s="58" t="s">
        <v>55</v>
      </c>
      <c r="R16" s="58" t="s">
        <v>55</v>
      </c>
      <c r="S16" s="59" t="s">
        <v>55</v>
      </c>
      <c r="T16" s="205">
        <f t="shared" si="5"/>
        <v>0</v>
      </c>
      <c r="U16" s="58" t="s">
        <v>59</v>
      </c>
      <c r="V16" s="59" t="s">
        <v>59</v>
      </c>
      <c r="W16" s="60" t="s">
        <v>59</v>
      </c>
      <c r="X16" s="60" t="s">
        <v>59</v>
      </c>
      <c r="Y16" s="60" t="s">
        <v>59</v>
      </c>
      <c r="Z16" s="60" t="s">
        <v>59</v>
      </c>
      <c r="AA16" s="60" t="s">
        <v>59</v>
      </c>
      <c r="AB16" s="60" t="s">
        <v>59</v>
      </c>
      <c r="AC16" s="60" t="s">
        <v>59</v>
      </c>
      <c r="AD16" s="60" t="s">
        <v>59</v>
      </c>
      <c r="AE16" s="60" t="s">
        <v>59</v>
      </c>
      <c r="AF16" s="60" t="s">
        <v>59</v>
      </c>
      <c r="AG16" s="60" t="s">
        <v>59</v>
      </c>
      <c r="AH16" s="60" t="s">
        <v>59</v>
      </c>
      <c r="AI16" s="60" t="s">
        <v>59</v>
      </c>
      <c r="AJ16" s="60" t="s">
        <v>59</v>
      </c>
      <c r="AK16" s="60" t="s">
        <v>59</v>
      </c>
      <c r="AL16" s="60" t="s">
        <v>59</v>
      </c>
      <c r="AM16" s="60" t="s">
        <v>59</v>
      </c>
      <c r="AN16" s="60" t="s">
        <v>59</v>
      </c>
      <c r="AO16" s="60" t="s">
        <v>59</v>
      </c>
      <c r="AP16" s="60" t="s">
        <v>59</v>
      </c>
      <c r="AQ16" s="60" t="s">
        <v>59</v>
      </c>
      <c r="AR16" s="60" t="s">
        <v>59</v>
      </c>
      <c r="AS16" s="60" t="s">
        <v>59</v>
      </c>
      <c r="AT16" s="60" t="s">
        <v>59</v>
      </c>
      <c r="AU16" s="60" t="s">
        <v>59</v>
      </c>
      <c r="AV16" s="60" t="s">
        <v>59</v>
      </c>
      <c r="AW16" s="60" t="s">
        <v>59</v>
      </c>
      <c r="AX16" s="60" t="s">
        <v>59</v>
      </c>
      <c r="AY16" s="55" t="s">
        <v>55</v>
      </c>
      <c r="AZ16" s="60" t="s">
        <v>59</v>
      </c>
      <c r="BA16" s="60" t="s">
        <v>59</v>
      </c>
      <c r="BB16" s="60" t="s">
        <v>59</v>
      </c>
      <c r="BC16" s="57" t="s">
        <v>55</v>
      </c>
      <c r="BD16" s="59" t="s">
        <v>59</v>
      </c>
      <c r="BE16" s="60" t="s">
        <v>55</v>
      </c>
      <c r="BF16" s="55" t="s">
        <v>59</v>
      </c>
      <c r="BG16" s="55" t="s">
        <v>59</v>
      </c>
      <c r="BH16" s="60" t="s">
        <v>55</v>
      </c>
      <c r="BI16" s="60" t="s">
        <v>55</v>
      </c>
      <c r="BJ16" s="60" t="s">
        <v>59</v>
      </c>
      <c r="BK16" s="60"/>
      <c r="BL16" s="55"/>
    </row>
    <row r="17" spans="1:146" s="61" customFormat="1" ht="10.5" customHeight="1" x14ac:dyDescent="0.15">
      <c r="A17" s="51" t="s">
        <v>148</v>
      </c>
      <c r="B17" s="52" t="s">
        <v>966</v>
      </c>
      <c r="C17" s="53" t="s">
        <v>1254</v>
      </c>
      <c r="D17" s="53" t="s">
        <v>122</v>
      </c>
      <c r="E17" s="53" t="s">
        <v>136</v>
      </c>
      <c r="F17" s="53" t="s">
        <v>98</v>
      </c>
      <c r="G17" s="53" t="s">
        <v>149</v>
      </c>
      <c r="H17" s="53" t="s">
        <v>51</v>
      </c>
      <c r="I17" s="53" t="s">
        <v>149</v>
      </c>
      <c r="J17" s="53" t="s">
        <v>67</v>
      </c>
      <c r="K17" s="53" t="s">
        <v>149</v>
      </c>
      <c r="L17" s="53" t="s">
        <v>52</v>
      </c>
      <c r="M17" s="53" t="s">
        <v>53</v>
      </c>
      <c r="N17" s="53">
        <v>1</v>
      </c>
      <c r="O17" s="54" t="s">
        <v>54</v>
      </c>
      <c r="P17" s="243" t="s">
        <v>55</v>
      </c>
      <c r="Q17" s="58" t="s">
        <v>55</v>
      </c>
      <c r="R17" s="58" t="s">
        <v>55</v>
      </c>
      <c r="S17" s="59" t="s">
        <v>55</v>
      </c>
      <c r="T17" s="205">
        <f t="shared" si="5"/>
        <v>0</v>
      </c>
      <c r="U17" s="58" t="s">
        <v>55</v>
      </c>
      <c r="V17" s="59" t="s">
        <v>55</v>
      </c>
      <c r="W17" s="60" t="s">
        <v>59</v>
      </c>
      <c r="X17" s="60" t="s">
        <v>59</v>
      </c>
      <c r="Y17" s="60" t="s">
        <v>59</v>
      </c>
      <c r="Z17" s="60" t="s">
        <v>59</v>
      </c>
      <c r="AA17" s="60" t="s">
        <v>59</v>
      </c>
      <c r="AB17" s="60" t="s">
        <v>59</v>
      </c>
      <c r="AC17" s="60" t="s">
        <v>59</v>
      </c>
      <c r="AD17" s="60" t="s">
        <v>59</v>
      </c>
      <c r="AE17" s="60" t="s">
        <v>59</v>
      </c>
      <c r="AF17" s="60" t="s">
        <v>59</v>
      </c>
      <c r="AG17" s="60" t="s">
        <v>59</v>
      </c>
      <c r="AH17" s="60" t="s">
        <v>59</v>
      </c>
      <c r="AI17" s="60" t="s">
        <v>59</v>
      </c>
      <c r="AJ17" s="60" t="s">
        <v>59</v>
      </c>
      <c r="AK17" s="60" t="s">
        <v>59</v>
      </c>
      <c r="AL17" s="60" t="s">
        <v>59</v>
      </c>
      <c r="AM17" s="60" t="s">
        <v>59</v>
      </c>
      <c r="AN17" s="60" t="s">
        <v>59</v>
      </c>
      <c r="AO17" s="60" t="s">
        <v>59</v>
      </c>
      <c r="AP17" s="60" t="s">
        <v>59</v>
      </c>
      <c r="AQ17" s="60" t="s">
        <v>59</v>
      </c>
      <c r="AR17" s="60" t="s">
        <v>59</v>
      </c>
      <c r="AS17" s="60" t="s">
        <v>59</v>
      </c>
      <c r="AT17" s="60" t="s">
        <v>59</v>
      </c>
      <c r="AU17" s="60" t="s">
        <v>59</v>
      </c>
      <c r="AV17" s="60" t="s">
        <v>59</v>
      </c>
      <c r="AW17" s="60" t="s">
        <v>59</v>
      </c>
      <c r="AX17" s="60" t="s">
        <v>59</v>
      </c>
      <c r="AY17" s="55" t="s">
        <v>55</v>
      </c>
      <c r="AZ17" s="60" t="s">
        <v>59</v>
      </c>
      <c r="BA17" s="60" t="s">
        <v>59</v>
      </c>
      <c r="BB17" s="60" t="s">
        <v>59</v>
      </c>
      <c r="BC17" s="57" t="s">
        <v>55</v>
      </c>
      <c r="BD17" s="59" t="s">
        <v>59</v>
      </c>
      <c r="BE17" s="60" t="s">
        <v>55</v>
      </c>
      <c r="BF17" s="55" t="s">
        <v>59</v>
      </c>
      <c r="BG17" s="55" t="s">
        <v>59</v>
      </c>
      <c r="BH17" s="60" t="s">
        <v>55</v>
      </c>
      <c r="BI17" s="60" t="s">
        <v>59</v>
      </c>
      <c r="BJ17" s="60" t="s">
        <v>59</v>
      </c>
      <c r="BK17" s="60"/>
      <c r="BL17" s="55"/>
    </row>
    <row r="18" spans="1:146" s="61" customFormat="1" ht="10.5" customHeight="1" x14ac:dyDescent="0.15">
      <c r="A18" s="51" t="s">
        <v>156</v>
      </c>
      <c r="B18" s="52" t="s">
        <v>966</v>
      </c>
      <c r="C18" s="53" t="s">
        <v>157</v>
      </c>
      <c r="D18" s="53" t="s">
        <v>122</v>
      </c>
      <c r="E18" s="53" t="s">
        <v>136</v>
      </c>
      <c r="F18" s="53" t="s">
        <v>85</v>
      </c>
      <c r="G18" s="53" t="s">
        <v>158</v>
      </c>
      <c r="H18" s="53" t="s">
        <v>51</v>
      </c>
      <c r="I18" s="53" t="s">
        <v>158</v>
      </c>
      <c r="J18" s="53" t="s">
        <v>67</v>
      </c>
      <c r="K18" s="53" t="s">
        <v>149</v>
      </c>
      <c r="L18" s="53" t="s">
        <v>52</v>
      </c>
      <c r="M18" s="53" t="s">
        <v>79</v>
      </c>
      <c r="N18" s="53">
        <v>1</v>
      </c>
      <c r="O18" s="54" t="s">
        <v>80</v>
      </c>
      <c r="P18" s="243" t="s">
        <v>55</v>
      </c>
      <c r="Q18" s="58" t="s">
        <v>55</v>
      </c>
      <c r="R18" s="58" t="s">
        <v>55</v>
      </c>
      <c r="S18" s="59" t="s">
        <v>55</v>
      </c>
      <c r="T18" s="205">
        <f t="shared" si="5"/>
        <v>0</v>
      </c>
      <c r="U18" s="58" t="s">
        <v>59</v>
      </c>
      <c r="V18" s="59" t="s">
        <v>59</v>
      </c>
      <c r="W18" s="60" t="s">
        <v>59</v>
      </c>
      <c r="X18" s="60" t="s">
        <v>59</v>
      </c>
      <c r="Y18" s="60" t="s">
        <v>59</v>
      </c>
      <c r="Z18" s="60" t="s">
        <v>59</v>
      </c>
      <c r="AA18" s="60" t="s">
        <v>59</v>
      </c>
      <c r="AB18" s="60" t="s">
        <v>59</v>
      </c>
      <c r="AC18" s="60" t="s">
        <v>59</v>
      </c>
      <c r="AD18" s="60" t="s">
        <v>59</v>
      </c>
      <c r="AE18" s="60" t="s">
        <v>59</v>
      </c>
      <c r="AF18" s="60" t="s">
        <v>59</v>
      </c>
      <c r="AG18" s="60" t="s">
        <v>59</v>
      </c>
      <c r="AH18" s="60" t="s">
        <v>59</v>
      </c>
      <c r="AI18" s="60" t="s">
        <v>59</v>
      </c>
      <c r="AJ18" s="60" t="s">
        <v>59</v>
      </c>
      <c r="AK18" s="60" t="s">
        <v>59</v>
      </c>
      <c r="AL18" s="60" t="s">
        <v>59</v>
      </c>
      <c r="AM18" s="60" t="s">
        <v>59</v>
      </c>
      <c r="AN18" s="60" t="s">
        <v>59</v>
      </c>
      <c r="AO18" s="60" t="s">
        <v>59</v>
      </c>
      <c r="AP18" s="60" t="s">
        <v>59</v>
      </c>
      <c r="AQ18" s="60" t="s">
        <v>59</v>
      </c>
      <c r="AR18" s="60" t="s">
        <v>59</v>
      </c>
      <c r="AS18" s="60" t="s">
        <v>59</v>
      </c>
      <c r="AT18" s="60" t="s">
        <v>59</v>
      </c>
      <c r="AU18" s="60" t="s">
        <v>59</v>
      </c>
      <c r="AV18" s="60" t="s">
        <v>59</v>
      </c>
      <c r="AW18" s="60" t="s">
        <v>59</v>
      </c>
      <c r="AX18" s="60" t="s">
        <v>59</v>
      </c>
      <c r="AY18" s="55" t="s">
        <v>55</v>
      </c>
      <c r="AZ18" s="60" t="s">
        <v>59</v>
      </c>
      <c r="BA18" s="60" t="s">
        <v>59</v>
      </c>
      <c r="BB18" s="60" t="s">
        <v>59</v>
      </c>
      <c r="BC18" s="57" t="s">
        <v>55</v>
      </c>
      <c r="BD18" s="59" t="s">
        <v>59</v>
      </c>
      <c r="BE18" s="60" t="s">
        <v>55</v>
      </c>
      <c r="BF18" s="55" t="s">
        <v>59</v>
      </c>
      <c r="BG18" s="55" t="s">
        <v>59</v>
      </c>
      <c r="BH18" s="60" t="s">
        <v>55</v>
      </c>
      <c r="BI18" s="60" t="s">
        <v>59</v>
      </c>
      <c r="BJ18" s="60" t="s">
        <v>59</v>
      </c>
      <c r="BK18" s="60"/>
      <c r="BL18" s="55"/>
    </row>
    <row r="19" spans="1:146" s="61" customFormat="1" ht="10.5" customHeight="1" x14ac:dyDescent="0.15">
      <c r="A19" s="51" t="s">
        <v>181</v>
      </c>
      <c r="B19" s="52" t="s">
        <v>966</v>
      </c>
      <c r="C19" s="53" t="s">
        <v>182</v>
      </c>
      <c r="D19" s="53" t="s">
        <v>122</v>
      </c>
      <c r="E19" s="53" t="s">
        <v>136</v>
      </c>
      <c r="F19" s="53" t="s">
        <v>66</v>
      </c>
      <c r="G19" s="53" t="s">
        <v>183</v>
      </c>
      <c r="H19" s="53" t="s">
        <v>51</v>
      </c>
      <c r="I19" s="53" t="s">
        <v>183</v>
      </c>
      <c r="J19" s="53" t="s">
        <v>65</v>
      </c>
      <c r="K19" s="53" t="s">
        <v>137</v>
      </c>
      <c r="L19" s="53" t="s">
        <v>52</v>
      </c>
      <c r="M19" s="53" t="s">
        <v>53</v>
      </c>
      <c r="N19" s="53">
        <v>1</v>
      </c>
      <c r="O19" s="54" t="s">
        <v>54</v>
      </c>
      <c r="P19" s="243" t="s">
        <v>55</v>
      </c>
      <c r="Q19" s="58" t="s">
        <v>55</v>
      </c>
      <c r="R19" s="58" t="s">
        <v>55</v>
      </c>
      <c r="S19" s="59" t="s">
        <v>55</v>
      </c>
      <c r="T19" s="205">
        <f t="shared" si="5"/>
        <v>0</v>
      </c>
      <c r="U19" s="58" t="s">
        <v>59</v>
      </c>
      <c r="V19" s="59" t="s">
        <v>59</v>
      </c>
      <c r="W19" s="60" t="s">
        <v>59</v>
      </c>
      <c r="X19" s="60" t="s">
        <v>59</v>
      </c>
      <c r="Y19" s="60" t="s">
        <v>59</v>
      </c>
      <c r="Z19" s="60" t="s">
        <v>59</v>
      </c>
      <c r="AA19" s="60" t="s">
        <v>59</v>
      </c>
      <c r="AB19" s="60" t="s">
        <v>59</v>
      </c>
      <c r="AC19" s="60" t="s">
        <v>59</v>
      </c>
      <c r="AD19" s="60" t="s">
        <v>59</v>
      </c>
      <c r="AE19" s="60" t="s">
        <v>59</v>
      </c>
      <c r="AF19" s="60" t="s">
        <v>59</v>
      </c>
      <c r="AG19" s="60" t="s">
        <v>59</v>
      </c>
      <c r="AH19" s="60" t="s">
        <v>59</v>
      </c>
      <c r="AI19" s="60" t="s">
        <v>59</v>
      </c>
      <c r="AJ19" s="60" t="s">
        <v>59</v>
      </c>
      <c r="AK19" s="60" t="s">
        <v>59</v>
      </c>
      <c r="AL19" s="60" t="s">
        <v>59</v>
      </c>
      <c r="AM19" s="60" t="s">
        <v>59</v>
      </c>
      <c r="AN19" s="60" t="s">
        <v>59</v>
      </c>
      <c r="AO19" s="60" t="s">
        <v>59</v>
      </c>
      <c r="AP19" s="60" t="s">
        <v>59</v>
      </c>
      <c r="AQ19" s="60" t="s">
        <v>59</v>
      </c>
      <c r="AR19" s="60" t="s">
        <v>59</v>
      </c>
      <c r="AS19" s="60" t="s">
        <v>59</v>
      </c>
      <c r="AT19" s="60" t="s">
        <v>59</v>
      </c>
      <c r="AU19" s="60" t="s">
        <v>59</v>
      </c>
      <c r="AV19" s="60" t="s">
        <v>59</v>
      </c>
      <c r="AW19" s="60" t="s">
        <v>59</v>
      </c>
      <c r="AX19" s="60" t="s">
        <v>59</v>
      </c>
      <c r="AY19" s="55" t="s">
        <v>55</v>
      </c>
      <c r="AZ19" s="60" t="s">
        <v>59</v>
      </c>
      <c r="BA19" s="60" t="s">
        <v>59</v>
      </c>
      <c r="BB19" s="60" t="s">
        <v>59</v>
      </c>
      <c r="BC19" s="57" t="s">
        <v>55</v>
      </c>
      <c r="BD19" s="59" t="s">
        <v>59</v>
      </c>
      <c r="BE19" s="60" t="s">
        <v>55</v>
      </c>
      <c r="BF19" s="55" t="s">
        <v>59</v>
      </c>
      <c r="BG19" s="55" t="s">
        <v>59</v>
      </c>
      <c r="BH19" s="60" t="s">
        <v>55</v>
      </c>
      <c r="BI19" s="60" t="s">
        <v>59</v>
      </c>
      <c r="BJ19" s="60" t="s">
        <v>59</v>
      </c>
      <c r="BK19" s="60"/>
      <c r="BL19" s="55"/>
    </row>
    <row r="20" spans="1:146" s="61" customFormat="1" ht="10.5" customHeight="1" x14ac:dyDescent="0.15">
      <c r="A20" s="51" t="s">
        <v>134</v>
      </c>
      <c r="B20" s="52" t="s">
        <v>966</v>
      </c>
      <c r="C20" s="53" t="s">
        <v>135</v>
      </c>
      <c r="D20" s="53" t="s">
        <v>122</v>
      </c>
      <c r="E20" s="53" t="s">
        <v>136</v>
      </c>
      <c r="F20" s="53" t="s">
        <v>68</v>
      </c>
      <c r="G20" s="53" t="s">
        <v>137</v>
      </c>
      <c r="H20" s="53" t="s">
        <v>51</v>
      </c>
      <c r="I20" s="53" t="s">
        <v>137</v>
      </c>
      <c r="J20" s="53" t="s">
        <v>65</v>
      </c>
      <c r="K20" s="53" t="s">
        <v>137</v>
      </c>
      <c r="L20" s="53" t="s">
        <v>52</v>
      </c>
      <c r="M20" s="53" t="s">
        <v>53</v>
      </c>
      <c r="N20" s="53">
        <v>1</v>
      </c>
      <c r="O20" s="54" t="s">
        <v>54</v>
      </c>
      <c r="P20" s="243" t="s">
        <v>55</v>
      </c>
      <c r="Q20" s="58" t="s">
        <v>55</v>
      </c>
      <c r="R20" s="58" t="s">
        <v>55</v>
      </c>
      <c r="S20" s="59" t="s">
        <v>55</v>
      </c>
      <c r="T20" s="205">
        <f t="shared" si="5"/>
        <v>0</v>
      </c>
      <c r="U20" s="58" t="s">
        <v>59</v>
      </c>
      <c r="V20" s="59" t="s">
        <v>59</v>
      </c>
      <c r="W20" s="60" t="s">
        <v>59</v>
      </c>
      <c r="X20" s="60" t="s">
        <v>59</v>
      </c>
      <c r="Y20" s="60" t="s">
        <v>59</v>
      </c>
      <c r="Z20" s="60" t="s">
        <v>59</v>
      </c>
      <c r="AA20" s="60" t="s">
        <v>59</v>
      </c>
      <c r="AB20" s="60" t="s">
        <v>59</v>
      </c>
      <c r="AC20" s="60" t="s">
        <v>59</v>
      </c>
      <c r="AD20" s="60" t="s">
        <v>59</v>
      </c>
      <c r="AE20" s="60" t="s">
        <v>59</v>
      </c>
      <c r="AF20" s="60" t="s">
        <v>59</v>
      </c>
      <c r="AG20" s="60" t="s">
        <v>59</v>
      </c>
      <c r="AH20" s="60" t="s">
        <v>59</v>
      </c>
      <c r="AI20" s="60" t="s">
        <v>59</v>
      </c>
      <c r="AJ20" s="60" t="s">
        <v>59</v>
      </c>
      <c r="AK20" s="60" t="s">
        <v>59</v>
      </c>
      <c r="AL20" s="60" t="s">
        <v>59</v>
      </c>
      <c r="AM20" s="60" t="s">
        <v>59</v>
      </c>
      <c r="AN20" s="60" t="s">
        <v>59</v>
      </c>
      <c r="AO20" s="60" t="s">
        <v>59</v>
      </c>
      <c r="AP20" s="60" t="s">
        <v>59</v>
      </c>
      <c r="AQ20" s="60" t="s">
        <v>59</v>
      </c>
      <c r="AR20" s="60" t="s">
        <v>59</v>
      </c>
      <c r="AS20" s="60" t="s">
        <v>59</v>
      </c>
      <c r="AT20" s="60" t="s">
        <v>59</v>
      </c>
      <c r="AU20" s="60" t="s">
        <v>59</v>
      </c>
      <c r="AV20" s="60" t="s">
        <v>59</v>
      </c>
      <c r="AW20" s="60" t="s">
        <v>59</v>
      </c>
      <c r="AX20" s="60" t="s">
        <v>59</v>
      </c>
      <c r="AY20" s="55" t="s">
        <v>55</v>
      </c>
      <c r="AZ20" s="60" t="s">
        <v>59</v>
      </c>
      <c r="BA20" s="60" t="s">
        <v>59</v>
      </c>
      <c r="BB20" s="60" t="s">
        <v>59</v>
      </c>
      <c r="BC20" s="57" t="s">
        <v>55</v>
      </c>
      <c r="BD20" s="59" t="s">
        <v>55</v>
      </c>
      <c r="BE20" s="60" t="s">
        <v>55</v>
      </c>
      <c r="BF20" s="55" t="s">
        <v>59</v>
      </c>
      <c r="BG20" s="55" t="s">
        <v>55</v>
      </c>
      <c r="BH20" s="60" t="s">
        <v>55</v>
      </c>
      <c r="BI20" s="60" t="s">
        <v>55</v>
      </c>
      <c r="BJ20" s="60" t="s">
        <v>59</v>
      </c>
      <c r="BK20" s="60"/>
      <c r="BL20" s="55"/>
    </row>
    <row r="21" spans="1:146" s="61" customFormat="1" ht="10.5" customHeight="1" x14ac:dyDescent="0.15">
      <c r="A21" s="51" t="s">
        <v>172</v>
      </c>
      <c r="B21" s="52" t="s">
        <v>966</v>
      </c>
      <c r="C21" s="53" t="s">
        <v>173</v>
      </c>
      <c r="D21" s="53" t="s">
        <v>122</v>
      </c>
      <c r="E21" s="53" t="s">
        <v>136</v>
      </c>
      <c r="F21" s="53" t="s">
        <v>104</v>
      </c>
      <c r="G21" s="53" t="s">
        <v>174</v>
      </c>
      <c r="H21" s="53" t="s">
        <v>51</v>
      </c>
      <c r="I21" s="53" t="s">
        <v>175</v>
      </c>
      <c r="J21" s="53" t="s">
        <v>65</v>
      </c>
      <c r="K21" s="53" t="s">
        <v>137</v>
      </c>
      <c r="L21" s="53" t="s">
        <v>52</v>
      </c>
      <c r="M21" s="53" t="s">
        <v>79</v>
      </c>
      <c r="N21" s="53">
        <v>1</v>
      </c>
      <c r="O21" s="54" t="s">
        <v>80</v>
      </c>
      <c r="P21" s="243" t="s">
        <v>55</v>
      </c>
      <c r="Q21" s="58" t="s">
        <v>55</v>
      </c>
      <c r="R21" s="58" t="s">
        <v>55</v>
      </c>
      <c r="S21" s="59" t="s">
        <v>55</v>
      </c>
      <c r="T21" s="205">
        <f t="shared" si="5"/>
        <v>0</v>
      </c>
      <c r="U21" s="58" t="s">
        <v>59</v>
      </c>
      <c r="V21" s="59" t="s">
        <v>59</v>
      </c>
      <c r="W21" s="60" t="s">
        <v>59</v>
      </c>
      <c r="X21" s="60" t="s">
        <v>59</v>
      </c>
      <c r="Y21" s="60" t="s">
        <v>59</v>
      </c>
      <c r="Z21" s="60" t="s">
        <v>59</v>
      </c>
      <c r="AA21" s="60" t="s">
        <v>59</v>
      </c>
      <c r="AB21" s="60" t="s">
        <v>59</v>
      </c>
      <c r="AC21" s="60" t="s">
        <v>59</v>
      </c>
      <c r="AD21" s="60" t="s">
        <v>59</v>
      </c>
      <c r="AE21" s="60" t="s">
        <v>59</v>
      </c>
      <c r="AF21" s="60" t="s">
        <v>59</v>
      </c>
      <c r="AG21" s="60" t="s">
        <v>59</v>
      </c>
      <c r="AH21" s="60" t="s">
        <v>59</v>
      </c>
      <c r="AI21" s="60" t="s">
        <v>59</v>
      </c>
      <c r="AJ21" s="60" t="s">
        <v>59</v>
      </c>
      <c r="AK21" s="60" t="s">
        <v>59</v>
      </c>
      <c r="AL21" s="60" t="s">
        <v>59</v>
      </c>
      <c r="AM21" s="60" t="s">
        <v>59</v>
      </c>
      <c r="AN21" s="60" t="s">
        <v>59</v>
      </c>
      <c r="AO21" s="60" t="s">
        <v>59</v>
      </c>
      <c r="AP21" s="60" t="s">
        <v>59</v>
      </c>
      <c r="AQ21" s="60" t="s">
        <v>59</v>
      </c>
      <c r="AR21" s="60" t="s">
        <v>59</v>
      </c>
      <c r="AS21" s="60" t="s">
        <v>59</v>
      </c>
      <c r="AT21" s="60" t="s">
        <v>59</v>
      </c>
      <c r="AU21" s="60" t="s">
        <v>59</v>
      </c>
      <c r="AV21" s="60" t="s">
        <v>59</v>
      </c>
      <c r="AW21" s="60" t="s">
        <v>59</v>
      </c>
      <c r="AX21" s="60" t="s">
        <v>59</v>
      </c>
      <c r="AY21" s="55" t="s">
        <v>55</v>
      </c>
      <c r="AZ21" s="60" t="s">
        <v>59</v>
      </c>
      <c r="BA21" s="60" t="s">
        <v>59</v>
      </c>
      <c r="BB21" s="60" t="s">
        <v>59</v>
      </c>
      <c r="BC21" s="57" t="s">
        <v>55</v>
      </c>
      <c r="BD21" s="59" t="s">
        <v>59</v>
      </c>
      <c r="BE21" s="60" t="s">
        <v>55</v>
      </c>
      <c r="BF21" s="55" t="s">
        <v>59</v>
      </c>
      <c r="BG21" s="55" t="s">
        <v>59</v>
      </c>
      <c r="BH21" s="60" t="s">
        <v>55</v>
      </c>
      <c r="BI21" s="60" t="s">
        <v>59</v>
      </c>
      <c r="BJ21" s="60" t="s">
        <v>59</v>
      </c>
      <c r="BK21" s="60"/>
      <c r="BL21" s="55"/>
    </row>
    <row r="22" spans="1:146" s="61" customFormat="1" ht="10.5" customHeight="1" x14ac:dyDescent="0.15">
      <c r="A22" s="51" t="s">
        <v>168</v>
      </c>
      <c r="B22" s="52" t="s">
        <v>966</v>
      </c>
      <c r="C22" s="53" t="s">
        <v>169</v>
      </c>
      <c r="D22" s="53" t="s">
        <v>122</v>
      </c>
      <c r="E22" s="53" t="s">
        <v>136</v>
      </c>
      <c r="F22" s="53" t="s">
        <v>110</v>
      </c>
      <c r="G22" s="53" t="s">
        <v>170</v>
      </c>
      <c r="H22" s="53" t="s">
        <v>51</v>
      </c>
      <c r="I22" s="53" t="s">
        <v>170</v>
      </c>
      <c r="J22" s="53" t="s">
        <v>65</v>
      </c>
      <c r="K22" s="53" t="s">
        <v>137</v>
      </c>
      <c r="L22" s="53" t="s">
        <v>52</v>
      </c>
      <c r="M22" s="53" t="s">
        <v>79</v>
      </c>
      <c r="N22" s="53">
        <v>1</v>
      </c>
      <c r="O22" s="54" t="s">
        <v>80</v>
      </c>
      <c r="P22" s="243" t="s">
        <v>55</v>
      </c>
      <c r="Q22" s="58" t="s">
        <v>55</v>
      </c>
      <c r="R22" s="58" t="s">
        <v>55</v>
      </c>
      <c r="S22" s="59" t="s">
        <v>55</v>
      </c>
      <c r="T22" s="205">
        <f t="shared" si="5"/>
        <v>0</v>
      </c>
      <c r="U22" s="58" t="s">
        <v>59</v>
      </c>
      <c r="V22" s="59" t="s">
        <v>59</v>
      </c>
      <c r="W22" s="60" t="s">
        <v>59</v>
      </c>
      <c r="X22" s="60" t="s">
        <v>59</v>
      </c>
      <c r="Y22" s="60" t="s">
        <v>59</v>
      </c>
      <c r="Z22" s="60" t="s">
        <v>59</v>
      </c>
      <c r="AA22" s="60" t="s">
        <v>59</v>
      </c>
      <c r="AB22" s="60" t="s">
        <v>59</v>
      </c>
      <c r="AC22" s="60" t="s">
        <v>59</v>
      </c>
      <c r="AD22" s="60" t="s">
        <v>59</v>
      </c>
      <c r="AE22" s="60" t="s">
        <v>59</v>
      </c>
      <c r="AF22" s="60" t="s">
        <v>59</v>
      </c>
      <c r="AG22" s="60" t="s">
        <v>59</v>
      </c>
      <c r="AH22" s="60" t="s">
        <v>59</v>
      </c>
      <c r="AI22" s="60" t="s">
        <v>59</v>
      </c>
      <c r="AJ22" s="60" t="s">
        <v>59</v>
      </c>
      <c r="AK22" s="60" t="s">
        <v>59</v>
      </c>
      <c r="AL22" s="60" t="s">
        <v>59</v>
      </c>
      <c r="AM22" s="60" t="s">
        <v>59</v>
      </c>
      <c r="AN22" s="60" t="s">
        <v>59</v>
      </c>
      <c r="AO22" s="60" t="s">
        <v>59</v>
      </c>
      <c r="AP22" s="60" t="s">
        <v>59</v>
      </c>
      <c r="AQ22" s="60" t="s">
        <v>59</v>
      </c>
      <c r="AR22" s="60" t="s">
        <v>59</v>
      </c>
      <c r="AS22" s="60" t="s">
        <v>59</v>
      </c>
      <c r="AT22" s="60" t="s">
        <v>59</v>
      </c>
      <c r="AU22" s="60" t="s">
        <v>59</v>
      </c>
      <c r="AV22" s="60" t="s">
        <v>59</v>
      </c>
      <c r="AW22" s="60" t="s">
        <v>59</v>
      </c>
      <c r="AX22" s="60" t="s">
        <v>59</v>
      </c>
      <c r="AY22" s="55" t="s">
        <v>55</v>
      </c>
      <c r="AZ22" s="60" t="s">
        <v>59</v>
      </c>
      <c r="BA22" s="60" t="s">
        <v>59</v>
      </c>
      <c r="BB22" s="60" t="s">
        <v>59</v>
      </c>
      <c r="BC22" s="57" t="s">
        <v>55</v>
      </c>
      <c r="BD22" s="59" t="s">
        <v>59</v>
      </c>
      <c r="BE22" s="60" t="s">
        <v>55</v>
      </c>
      <c r="BF22" s="55" t="s">
        <v>59</v>
      </c>
      <c r="BG22" s="55" t="s">
        <v>59</v>
      </c>
      <c r="BH22" s="60" t="s">
        <v>55</v>
      </c>
      <c r="BI22" s="60" t="s">
        <v>59</v>
      </c>
      <c r="BJ22" s="60" t="s">
        <v>59</v>
      </c>
      <c r="BK22" s="60"/>
      <c r="BL22" s="55"/>
    </row>
    <row r="23" spans="1:146" s="61" customFormat="1" ht="10.5" customHeight="1" x14ac:dyDescent="0.15">
      <c r="A23" s="51" t="s">
        <v>159</v>
      </c>
      <c r="B23" s="52" t="s">
        <v>966</v>
      </c>
      <c r="C23" s="53" t="s">
        <v>62</v>
      </c>
      <c r="D23" s="53" t="s">
        <v>122</v>
      </c>
      <c r="E23" s="53" t="s">
        <v>136</v>
      </c>
      <c r="F23" s="53" t="s">
        <v>90</v>
      </c>
      <c r="G23" s="53" t="s">
        <v>160</v>
      </c>
      <c r="H23" s="53" t="s">
        <v>51</v>
      </c>
      <c r="I23" s="53" t="s">
        <v>161</v>
      </c>
      <c r="J23" s="53" t="s">
        <v>65</v>
      </c>
      <c r="K23" s="53" t="s">
        <v>137</v>
      </c>
      <c r="L23" s="53" t="s">
        <v>52</v>
      </c>
      <c r="M23" s="53" t="s">
        <v>63</v>
      </c>
      <c r="N23" s="53">
        <v>1</v>
      </c>
      <c r="O23" s="54" t="s">
        <v>64</v>
      </c>
      <c r="P23" s="243" t="s">
        <v>55</v>
      </c>
      <c r="Q23" s="58" t="s">
        <v>55</v>
      </c>
      <c r="R23" s="58" t="s">
        <v>55</v>
      </c>
      <c r="S23" s="59" t="s">
        <v>55</v>
      </c>
      <c r="T23" s="205">
        <f t="shared" si="5"/>
        <v>0</v>
      </c>
      <c r="U23" s="58" t="s">
        <v>55</v>
      </c>
      <c r="V23" s="59" t="s">
        <v>55</v>
      </c>
      <c r="W23" s="60" t="s">
        <v>59</v>
      </c>
      <c r="X23" s="60" t="s">
        <v>59</v>
      </c>
      <c r="Y23" s="60" t="s">
        <v>59</v>
      </c>
      <c r="Z23" s="60" t="s">
        <v>59</v>
      </c>
      <c r="AA23" s="60" t="s">
        <v>59</v>
      </c>
      <c r="AB23" s="60" t="s">
        <v>59</v>
      </c>
      <c r="AC23" s="60" t="s">
        <v>59</v>
      </c>
      <c r="AD23" s="60" t="s">
        <v>59</v>
      </c>
      <c r="AE23" s="60" t="s">
        <v>59</v>
      </c>
      <c r="AF23" s="60" t="s">
        <v>55</v>
      </c>
      <c r="AG23" s="60" t="s">
        <v>59</v>
      </c>
      <c r="AH23" s="60" t="s">
        <v>59</v>
      </c>
      <c r="AI23" s="60" t="s">
        <v>59</v>
      </c>
      <c r="AJ23" s="60" t="s">
        <v>59</v>
      </c>
      <c r="AK23" s="60" t="s">
        <v>59</v>
      </c>
      <c r="AL23" s="60" t="s">
        <v>59</v>
      </c>
      <c r="AM23" s="60" t="s">
        <v>59</v>
      </c>
      <c r="AN23" s="60" t="s">
        <v>59</v>
      </c>
      <c r="AO23" s="60" t="s">
        <v>59</v>
      </c>
      <c r="AP23" s="60" t="s">
        <v>59</v>
      </c>
      <c r="AQ23" s="60" t="s">
        <v>59</v>
      </c>
      <c r="AR23" s="60" t="s">
        <v>59</v>
      </c>
      <c r="AS23" s="60" t="s">
        <v>59</v>
      </c>
      <c r="AT23" s="60" t="s">
        <v>59</v>
      </c>
      <c r="AU23" s="60" t="s">
        <v>59</v>
      </c>
      <c r="AV23" s="60" t="s">
        <v>59</v>
      </c>
      <c r="AW23" s="60" t="s">
        <v>59</v>
      </c>
      <c r="AX23" s="60" t="s">
        <v>59</v>
      </c>
      <c r="AY23" s="55" t="s">
        <v>55</v>
      </c>
      <c r="AZ23" s="60" t="s">
        <v>59</v>
      </c>
      <c r="BA23" s="60" t="s">
        <v>59</v>
      </c>
      <c r="BB23" s="60" t="s">
        <v>59</v>
      </c>
      <c r="BC23" s="57" t="s">
        <v>55</v>
      </c>
      <c r="BD23" s="59" t="s">
        <v>55</v>
      </c>
      <c r="BE23" s="60" t="s">
        <v>55</v>
      </c>
      <c r="BF23" s="55" t="s">
        <v>59</v>
      </c>
      <c r="BG23" s="55" t="s">
        <v>59</v>
      </c>
      <c r="BH23" s="60" t="s">
        <v>55</v>
      </c>
      <c r="BI23" s="60" t="s">
        <v>55</v>
      </c>
      <c r="BJ23" s="60" t="s">
        <v>59</v>
      </c>
      <c r="BK23" s="60"/>
      <c r="BL23" s="55"/>
    </row>
    <row r="24" spans="1:146" s="61" customFormat="1" ht="10.5" customHeight="1" x14ac:dyDescent="0.15">
      <c r="A24" s="51"/>
      <c r="B24" s="52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4"/>
      <c r="P24" s="243"/>
      <c r="Q24" s="58"/>
      <c r="R24" s="58"/>
      <c r="S24" s="59"/>
      <c r="T24" s="205">
        <f t="shared" si="2"/>
        <v>0</v>
      </c>
      <c r="U24" s="58"/>
      <c r="V24" s="59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55"/>
      <c r="AZ24" s="60"/>
      <c r="BA24" s="60"/>
      <c r="BB24" s="60"/>
      <c r="BC24" s="57"/>
      <c r="BD24" s="59"/>
      <c r="BE24" s="60"/>
      <c r="BF24" s="55"/>
      <c r="BG24" s="55"/>
      <c r="BH24" s="60"/>
      <c r="BI24" s="60"/>
      <c r="BJ24" s="60"/>
      <c r="BK24" s="60"/>
      <c r="BL24" s="55"/>
    </row>
    <row r="25" spans="1:146" s="61" customFormat="1" ht="10.5" customHeight="1" x14ac:dyDescent="0.15">
      <c r="A25" s="51" t="s">
        <v>178</v>
      </c>
      <c r="B25" s="52" t="s">
        <v>966</v>
      </c>
      <c r="C25" s="53" t="s">
        <v>1255</v>
      </c>
      <c r="D25" s="53" t="s">
        <v>122</v>
      </c>
      <c r="E25" s="53" t="s">
        <v>136</v>
      </c>
      <c r="F25" s="53" t="s">
        <v>77</v>
      </c>
      <c r="G25" s="53" t="s">
        <v>179</v>
      </c>
      <c r="H25" s="53" t="s">
        <v>51</v>
      </c>
      <c r="I25" s="53" t="s">
        <v>179</v>
      </c>
      <c r="J25" s="53" t="s">
        <v>49</v>
      </c>
      <c r="K25" s="53" t="s">
        <v>144</v>
      </c>
      <c r="L25" s="53" t="s">
        <v>52</v>
      </c>
      <c r="M25" s="53" t="s">
        <v>63</v>
      </c>
      <c r="N25" s="53">
        <v>1</v>
      </c>
      <c r="O25" s="54" t="s">
        <v>64</v>
      </c>
      <c r="P25" s="243" t="s">
        <v>55</v>
      </c>
      <c r="Q25" s="58" t="s">
        <v>55</v>
      </c>
      <c r="R25" s="58" t="s">
        <v>55</v>
      </c>
      <c r="S25" s="59" t="s">
        <v>55</v>
      </c>
      <c r="T25" s="205">
        <f t="shared" si="2"/>
        <v>0</v>
      </c>
      <c r="U25" s="58" t="s">
        <v>55</v>
      </c>
      <c r="V25" s="59" t="s">
        <v>55</v>
      </c>
      <c r="W25" s="60" t="s">
        <v>59</v>
      </c>
      <c r="X25" s="60" t="s">
        <v>59</v>
      </c>
      <c r="Y25" s="60" t="s">
        <v>55</v>
      </c>
      <c r="Z25" s="60" t="s">
        <v>55</v>
      </c>
      <c r="AA25" s="60" t="s">
        <v>59</v>
      </c>
      <c r="AB25" s="60" t="s">
        <v>59</v>
      </c>
      <c r="AC25" s="60" t="s">
        <v>59</v>
      </c>
      <c r="AD25" s="60" t="s">
        <v>59</v>
      </c>
      <c r="AE25" s="60" t="s">
        <v>59</v>
      </c>
      <c r="AF25" s="60" t="s">
        <v>55</v>
      </c>
      <c r="AG25" s="60" t="s">
        <v>59</v>
      </c>
      <c r="AH25" s="60" t="s">
        <v>55</v>
      </c>
      <c r="AI25" s="60" t="s">
        <v>59</v>
      </c>
      <c r="AJ25" s="60" t="s">
        <v>59</v>
      </c>
      <c r="AK25" s="60" t="s">
        <v>59</v>
      </c>
      <c r="AL25" s="60" t="s">
        <v>59</v>
      </c>
      <c r="AM25" s="60" t="s">
        <v>59</v>
      </c>
      <c r="AN25" s="60" t="s">
        <v>55</v>
      </c>
      <c r="AO25" s="60" t="s">
        <v>55</v>
      </c>
      <c r="AP25" s="60" t="s">
        <v>55</v>
      </c>
      <c r="AQ25" s="60" t="s">
        <v>55</v>
      </c>
      <c r="AR25" s="60" t="s">
        <v>59</v>
      </c>
      <c r="AS25" s="60" t="s">
        <v>59</v>
      </c>
      <c r="AT25" s="60" t="s">
        <v>59</v>
      </c>
      <c r="AU25" s="60" t="s">
        <v>59</v>
      </c>
      <c r="AV25" s="60" t="s">
        <v>59</v>
      </c>
      <c r="AW25" s="60" t="s">
        <v>59</v>
      </c>
      <c r="AX25" s="60" t="s">
        <v>59</v>
      </c>
      <c r="AY25" s="55" t="s">
        <v>55</v>
      </c>
      <c r="AZ25" s="60" t="s">
        <v>59</v>
      </c>
      <c r="BA25" s="60" t="s">
        <v>59</v>
      </c>
      <c r="BB25" s="60" t="s">
        <v>59</v>
      </c>
      <c r="BC25" s="57" t="s">
        <v>55</v>
      </c>
      <c r="BD25" s="59" t="s">
        <v>55</v>
      </c>
      <c r="BE25" s="60" t="s">
        <v>55</v>
      </c>
      <c r="BF25" s="55" t="s">
        <v>59</v>
      </c>
      <c r="BG25" s="55" t="s">
        <v>55</v>
      </c>
      <c r="BH25" s="60" t="s">
        <v>59</v>
      </c>
      <c r="BI25" s="60" t="s">
        <v>59</v>
      </c>
      <c r="BJ25" s="60" t="s">
        <v>55</v>
      </c>
      <c r="BK25" s="60"/>
      <c r="BL25" s="55"/>
    </row>
    <row r="26" spans="1:146" s="61" customFormat="1" ht="10.5" customHeight="1" x14ac:dyDescent="0.15">
      <c r="A26" s="51"/>
      <c r="B26" s="52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4"/>
      <c r="P26" s="243"/>
      <c r="Q26" s="58"/>
      <c r="R26" s="58"/>
      <c r="S26" s="59"/>
      <c r="T26" s="205">
        <f t="shared" si="2"/>
        <v>0</v>
      </c>
      <c r="U26" s="58"/>
      <c r="V26" s="59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55"/>
      <c r="AZ26" s="60"/>
      <c r="BA26" s="60"/>
      <c r="BB26" s="60"/>
      <c r="BC26" s="57"/>
      <c r="BD26" s="59"/>
      <c r="BE26" s="60"/>
      <c r="BF26" s="55"/>
      <c r="BG26" s="55"/>
      <c r="BH26" s="60"/>
      <c r="BI26" s="60"/>
      <c r="BJ26" s="60"/>
      <c r="BK26" s="60"/>
      <c r="BL26" s="55"/>
    </row>
    <row r="27" spans="1:146" s="217" customFormat="1" ht="11.1" customHeight="1" x14ac:dyDescent="0.15">
      <c r="A27" s="208"/>
      <c r="B27" s="209"/>
      <c r="C27" s="209" t="s">
        <v>1332</v>
      </c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>
        <f>SUM(N28,N138,N192)</f>
        <v>237</v>
      </c>
      <c r="O27" s="210"/>
      <c r="P27" s="213">
        <f t="shared" ref="P27:BL27" si="6">SUM(P28,P138,P192)</f>
        <v>0</v>
      </c>
      <c r="Q27" s="214">
        <f t="shared" si="6"/>
        <v>0</v>
      </c>
      <c r="R27" s="214">
        <f t="shared" si="6"/>
        <v>0</v>
      </c>
      <c r="S27" s="215">
        <f t="shared" si="6"/>
        <v>0</v>
      </c>
      <c r="T27" s="205">
        <f t="shared" si="2"/>
        <v>0</v>
      </c>
      <c r="U27" s="214">
        <f t="shared" si="6"/>
        <v>0</v>
      </c>
      <c r="V27" s="215">
        <f t="shared" si="6"/>
        <v>0</v>
      </c>
      <c r="W27" s="216">
        <f t="shared" si="6"/>
        <v>0</v>
      </c>
      <c r="X27" s="216">
        <f t="shared" si="6"/>
        <v>0</v>
      </c>
      <c r="Y27" s="216">
        <f t="shared" si="6"/>
        <v>0</v>
      </c>
      <c r="Z27" s="216">
        <f t="shared" si="6"/>
        <v>0</v>
      </c>
      <c r="AA27" s="216">
        <f t="shared" si="6"/>
        <v>0</v>
      </c>
      <c r="AB27" s="216">
        <f t="shared" si="6"/>
        <v>0</v>
      </c>
      <c r="AC27" s="216">
        <f t="shared" si="6"/>
        <v>0</v>
      </c>
      <c r="AD27" s="216">
        <f t="shared" si="6"/>
        <v>0</v>
      </c>
      <c r="AE27" s="216">
        <f t="shared" si="6"/>
        <v>0</v>
      </c>
      <c r="AF27" s="216">
        <f t="shared" si="6"/>
        <v>0</v>
      </c>
      <c r="AG27" s="216">
        <f t="shared" si="6"/>
        <v>1</v>
      </c>
      <c r="AH27" s="216">
        <f t="shared" si="6"/>
        <v>0</v>
      </c>
      <c r="AI27" s="216">
        <f t="shared" si="6"/>
        <v>0</v>
      </c>
      <c r="AJ27" s="216">
        <f t="shared" si="6"/>
        <v>0</v>
      </c>
      <c r="AK27" s="216">
        <f t="shared" si="6"/>
        <v>0</v>
      </c>
      <c r="AL27" s="216">
        <f t="shared" si="6"/>
        <v>0</v>
      </c>
      <c r="AM27" s="216">
        <f t="shared" si="6"/>
        <v>0</v>
      </c>
      <c r="AN27" s="216">
        <f t="shared" si="6"/>
        <v>0</v>
      </c>
      <c r="AO27" s="216">
        <f t="shared" si="6"/>
        <v>0</v>
      </c>
      <c r="AP27" s="216">
        <f t="shared" si="6"/>
        <v>0</v>
      </c>
      <c r="AQ27" s="216">
        <f t="shared" si="6"/>
        <v>0</v>
      </c>
      <c r="AR27" s="216">
        <f t="shared" si="6"/>
        <v>0</v>
      </c>
      <c r="AS27" s="216">
        <f t="shared" si="6"/>
        <v>0</v>
      </c>
      <c r="AT27" s="216">
        <f t="shared" si="6"/>
        <v>0</v>
      </c>
      <c r="AU27" s="216">
        <f t="shared" si="6"/>
        <v>0</v>
      </c>
      <c r="AV27" s="216">
        <f t="shared" si="6"/>
        <v>0</v>
      </c>
      <c r="AW27" s="216">
        <f t="shared" si="6"/>
        <v>0</v>
      </c>
      <c r="AX27" s="216">
        <f t="shared" si="6"/>
        <v>0</v>
      </c>
      <c r="AY27" s="211">
        <f t="shared" si="6"/>
        <v>0</v>
      </c>
      <c r="AZ27" s="216">
        <f t="shared" si="6"/>
        <v>0</v>
      </c>
      <c r="BA27" s="216">
        <f t="shared" si="6"/>
        <v>0</v>
      </c>
      <c r="BB27" s="216">
        <f t="shared" si="6"/>
        <v>0</v>
      </c>
      <c r="BC27" s="213">
        <f t="shared" si="6"/>
        <v>5</v>
      </c>
      <c r="BD27" s="215">
        <f t="shared" si="6"/>
        <v>0</v>
      </c>
      <c r="BE27" s="216">
        <f t="shared" si="6"/>
        <v>5</v>
      </c>
      <c r="BF27" s="211">
        <f t="shared" si="6"/>
        <v>0</v>
      </c>
      <c r="BG27" s="211">
        <f t="shared" si="6"/>
        <v>0</v>
      </c>
      <c r="BH27" s="216">
        <f t="shared" si="6"/>
        <v>0</v>
      </c>
      <c r="BI27" s="216">
        <f t="shared" si="6"/>
        <v>0</v>
      </c>
      <c r="BJ27" s="216">
        <f t="shared" si="6"/>
        <v>0</v>
      </c>
      <c r="BK27" s="216">
        <f t="shared" si="6"/>
        <v>0</v>
      </c>
      <c r="BL27" s="211">
        <f t="shared" si="6"/>
        <v>209</v>
      </c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</row>
    <row r="28" spans="1:146" s="217" customFormat="1" ht="11.1" customHeight="1" x14ac:dyDescent="0.15">
      <c r="A28" s="208"/>
      <c r="B28" s="209"/>
      <c r="C28" s="209" t="s">
        <v>1329</v>
      </c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>
        <f>SUM(N29,N37,N66,N74,N79,N93,N96,N102,N117,N125,N129)</f>
        <v>98</v>
      </c>
      <c r="O28" s="210"/>
      <c r="P28" s="213">
        <f t="shared" ref="P28:BL28" si="7">SUM(P29,P37,P66,P74,P79,P93,P96,P102,P117,P125,P129)</f>
        <v>0</v>
      </c>
      <c r="Q28" s="214">
        <f t="shared" si="7"/>
        <v>0</v>
      </c>
      <c r="R28" s="214">
        <f t="shared" si="7"/>
        <v>0</v>
      </c>
      <c r="S28" s="215">
        <f t="shared" si="7"/>
        <v>0</v>
      </c>
      <c r="T28" s="205">
        <f t="shared" si="2"/>
        <v>0</v>
      </c>
      <c r="U28" s="214">
        <f t="shared" si="7"/>
        <v>0</v>
      </c>
      <c r="V28" s="215">
        <f t="shared" si="7"/>
        <v>0</v>
      </c>
      <c r="W28" s="216">
        <f t="shared" si="7"/>
        <v>0</v>
      </c>
      <c r="X28" s="216">
        <f t="shared" si="7"/>
        <v>0</v>
      </c>
      <c r="Y28" s="216">
        <f t="shared" si="7"/>
        <v>0</v>
      </c>
      <c r="Z28" s="216">
        <f t="shared" si="7"/>
        <v>0</v>
      </c>
      <c r="AA28" s="216">
        <f t="shared" si="7"/>
        <v>0</v>
      </c>
      <c r="AB28" s="216">
        <f t="shared" si="7"/>
        <v>0</v>
      </c>
      <c r="AC28" s="216">
        <f t="shared" si="7"/>
        <v>0</v>
      </c>
      <c r="AD28" s="216">
        <f t="shared" si="7"/>
        <v>0</v>
      </c>
      <c r="AE28" s="216">
        <f t="shared" si="7"/>
        <v>0</v>
      </c>
      <c r="AF28" s="216">
        <f t="shared" si="7"/>
        <v>0</v>
      </c>
      <c r="AG28" s="216">
        <f t="shared" si="7"/>
        <v>1</v>
      </c>
      <c r="AH28" s="216">
        <f t="shared" si="7"/>
        <v>0</v>
      </c>
      <c r="AI28" s="216">
        <f t="shared" si="7"/>
        <v>0</v>
      </c>
      <c r="AJ28" s="216">
        <f t="shared" si="7"/>
        <v>0</v>
      </c>
      <c r="AK28" s="216">
        <f t="shared" si="7"/>
        <v>0</v>
      </c>
      <c r="AL28" s="216">
        <f t="shared" si="7"/>
        <v>0</v>
      </c>
      <c r="AM28" s="216">
        <f t="shared" si="7"/>
        <v>0</v>
      </c>
      <c r="AN28" s="216">
        <f t="shared" si="7"/>
        <v>0</v>
      </c>
      <c r="AO28" s="216">
        <f t="shared" si="7"/>
        <v>0</v>
      </c>
      <c r="AP28" s="216">
        <f t="shared" si="7"/>
        <v>0</v>
      </c>
      <c r="AQ28" s="216">
        <f t="shared" si="7"/>
        <v>0</v>
      </c>
      <c r="AR28" s="216">
        <f t="shared" si="7"/>
        <v>0</v>
      </c>
      <c r="AS28" s="216">
        <f t="shared" si="7"/>
        <v>0</v>
      </c>
      <c r="AT28" s="216">
        <f t="shared" si="7"/>
        <v>0</v>
      </c>
      <c r="AU28" s="216">
        <f t="shared" si="7"/>
        <v>0</v>
      </c>
      <c r="AV28" s="216">
        <f t="shared" si="7"/>
        <v>0</v>
      </c>
      <c r="AW28" s="216">
        <f t="shared" si="7"/>
        <v>0</v>
      </c>
      <c r="AX28" s="216">
        <f t="shared" si="7"/>
        <v>0</v>
      </c>
      <c r="AY28" s="211">
        <f t="shared" si="7"/>
        <v>0</v>
      </c>
      <c r="AZ28" s="216">
        <f t="shared" si="7"/>
        <v>0</v>
      </c>
      <c r="BA28" s="216">
        <f t="shared" si="7"/>
        <v>0</v>
      </c>
      <c r="BB28" s="216">
        <f t="shared" si="7"/>
        <v>0</v>
      </c>
      <c r="BC28" s="213">
        <f t="shared" si="7"/>
        <v>2</v>
      </c>
      <c r="BD28" s="215">
        <f t="shared" si="7"/>
        <v>0</v>
      </c>
      <c r="BE28" s="216">
        <f t="shared" si="7"/>
        <v>1</v>
      </c>
      <c r="BF28" s="211">
        <f t="shared" si="7"/>
        <v>0</v>
      </c>
      <c r="BG28" s="211">
        <f t="shared" si="7"/>
        <v>0</v>
      </c>
      <c r="BH28" s="216">
        <f t="shared" si="7"/>
        <v>0</v>
      </c>
      <c r="BI28" s="216">
        <f t="shared" si="7"/>
        <v>0</v>
      </c>
      <c r="BJ28" s="216">
        <f t="shared" si="7"/>
        <v>0</v>
      </c>
      <c r="BK28" s="216">
        <f t="shared" si="7"/>
        <v>0</v>
      </c>
      <c r="BL28" s="211">
        <f t="shared" si="7"/>
        <v>83</v>
      </c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</row>
    <row r="29" spans="1:146" s="29" customFormat="1" ht="11.1" customHeight="1" x14ac:dyDescent="0.15">
      <c r="A29" s="62"/>
      <c r="B29" s="63"/>
      <c r="C29" s="28" t="s">
        <v>1305</v>
      </c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>
        <f>SUM(N30:N36)</f>
        <v>7</v>
      </c>
      <c r="O29" s="64"/>
      <c r="P29" s="213">
        <f>COUNTIF(P30:P36,"si")</f>
        <v>0</v>
      </c>
      <c r="Q29" s="68">
        <f t="shared" ref="Q29:BL29" si="8">COUNTIF(Q30:Q36,"si")</f>
        <v>0</v>
      </c>
      <c r="R29" s="68">
        <f t="shared" si="8"/>
        <v>0</v>
      </c>
      <c r="S29" s="69">
        <f t="shared" si="8"/>
        <v>0</v>
      </c>
      <c r="T29" s="205">
        <f t="shared" si="2"/>
        <v>0</v>
      </c>
      <c r="U29" s="68">
        <f t="shared" si="8"/>
        <v>0</v>
      </c>
      <c r="V29" s="69">
        <f t="shared" si="8"/>
        <v>0</v>
      </c>
      <c r="W29" s="70">
        <f t="shared" si="8"/>
        <v>0</v>
      </c>
      <c r="X29" s="70">
        <f t="shared" si="8"/>
        <v>0</v>
      </c>
      <c r="Y29" s="70">
        <f t="shared" si="8"/>
        <v>0</v>
      </c>
      <c r="Z29" s="70">
        <f t="shared" si="8"/>
        <v>0</v>
      </c>
      <c r="AA29" s="70">
        <f t="shared" si="8"/>
        <v>0</v>
      </c>
      <c r="AB29" s="70">
        <f t="shared" si="8"/>
        <v>0</v>
      </c>
      <c r="AC29" s="70">
        <f t="shared" si="8"/>
        <v>0</v>
      </c>
      <c r="AD29" s="70">
        <f t="shared" si="8"/>
        <v>0</v>
      </c>
      <c r="AE29" s="70">
        <f t="shared" si="8"/>
        <v>0</v>
      </c>
      <c r="AF29" s="70">
        <f t="shared" si="8"/>
        <v>0</v>
      </c>
      <c r="AG29" s="70">
        <f t="shared" si="8"/>
        <v>0</v>
      </c>
      <c r="AH29" s="70">
        <f t="shared" si="8"/>
        <v>0</v>
      </c>
      <c r="AI29" s="70">
        <f t="shared" si="8"/>
        <v>0</v>
      </c>
      <c r="AJ29" s="70">
        <f t="shared" si="8"/>
        <v>0</v>
      </c>
      <c r="AK29" s="70">
        <f t="shared" si="8"/>
        <v>0</v>
      </c>
      <c r="AL29" s="70">
        <f t="shared" si="8"/>
        <v>0</v>
      </c>
      <c r="AM29" s="70">
        <f t="shared" si="8"/>
        <v>0</v>
      </c>
      <c r="AN29" s="70">
        <f t="shared" si="8"/>
        <v>0</v>
      </c>
      <c r="AO29" s="70">
        <f t="shared" si="8"/>
        <v>0</v>
      </c>
      <c r="AP29" s="70">
        <f t="shared" si="8"/>
        <v>0</v>
      </c>
      <c r="AQ29" s="70">
        <f t="shared" si="8"/>
        <v>0</v>
      </c>
      <c r="AR29" s="70">
        <f t="shared" si="8"/>
        <v>0</v>
      </c>
      <c r="AS29" s="70">
        <f t="shared" si="8"/>
        <v>0</v>
      </c>
      <c r="AT29" s="70">
        <f t="shared" si="8"/>
        <v>0</v>
      </c>
      <c r="AU29" s="70">
        <f t="shared" si="8"/>
        <v>0</v>
      </c>
      <c r="AV29" s="70">
        <f t="shared" si="8"/>
        <v>0</v>
      </c>
      <c r="AW29" s="70">
        <f t="shared" si="8"/>
        <v>0</v>
      </c>
      <c r="AX29" s="70">
        <f t="shared" si="8"/>
        <v>0</v>
      </c>
      <c r="AY29" s="65">
        <f t="shared" si="8"/>
        <v>0</v>
      </c>
      <c r="AZ29" s="70">
        <f t="shared" si="8"/>
        <v>0</v>
      </c>
      <c r="BA29" s="70">
        <f t="shared" si="8"/>
        <v>0</v>
      </c>
      <c r="BB29" s="70">
        <f t="shared" si="8"/>
        <v>0</v>
      </c>
      <c r="BC29" s="67">
        <f t="shared" si="8"/>
        <v>0</v>
      </c>
      <c r="BD29" s="69">
        <f t="shared" si="8"/>
        <v>0</v>
      </c>
      <c r="BE29" s="70">
        <f t="shared" si="8"/>
        <v>0</v>
      </c>
      <c r="BF29" s="65">
        <f t="shared" si="8"/>
        <v>0</v>
      </c>
      <c r="BG29" s="65">
        <f t="shared" si="8"/>
        <v>0</v>
      </c>
      <c r="BH29" s="70">
        <f t="shared" si="8"/>
        <v>0</v>
      </c>
      <c r="BI29" s="70">
        <f t="shared" si="8"/>
        <v>0</v>
      </c>
      <c r="BJ29" s="70">
        <f t="shared" si="8"/>
        <v>0</v>
      </c>
      <c r="BK29" s="70">
        <f t="shared" si="8"/>
        <v>0</v>
      </c>
      <c r="BL29" s="65">
        <f t="shared" si="8"/>
        <v>7</v>
      </c>
    </row>
    <row r="30" spans="1:146" s="61" customFormat="1" ht="10.5" customHeight="1" x14ac:dyDescent="0.15">
      <c r="A30" s="51" t="s">
        <v>880</v>
      </c>
      <c r="B30" s="52" t="s">
        <v>966</v>
      </c>
      <c r="C30" s="53" t="s">
        <v>1305</v>
      </c>
      <c r="D30" s="53" t="s">
        <v>122</v>
      </c>
      <c r="E30" s="53" t="s">
        <v>136</v>
      </c>
      <c r="F30" s="53" t="s">
        <v>76</v>
      </c>
      <c r="G30" s="53" t="s">
        <v>1263</v>
      </c>
      <c r="H30" s="53" t="s">
        <v>51</v>
      </c>
      <c r="I30" s="53" t="s">
        <v>355</v>
      </c>
      <c r="J30" s="53" t="s">
        <v>49</v>
      </c>
      <c r="K30" s="53" t="s">
        <v>144</v>
      </c>
      <c r="L30" s="53" t="s">
        <v>199</v>
      </c>
      <c r="M30" s="53" t="s">
        <v>200</v>
      </c>
      <c r="N30" s="53">
        <v>1</v>
      </c>
      <c r="O30" s="54" t="s">
        <v>195</v>
      </c>
      <c r="P30" s="243" t="s">
        <v>59</v>
      </c>
      <c r="Q30" s="58"/>
      <c r="R30" s="58"/>
      <c r="S30" s="59"/>
      <c r="T30" s="205">
        <f t="shared" si="2"/>
        <v>0</v>
      </c>
      <c r="U30" s="58"/>
      <c r="V30" s="59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 t="s">
        <v>59</v>
      </c>
      <c r="AH30" s="60" t="s">
        <v>59</v>
      </c>
      <c r="AI30" s="60" t="s">
        <v>59</v>
      </c>
      <c r="AJ30" s="60" t="s">
        <v>59</v>
      </c>
      <c r="AK30" s="60" t="s">
        <v>59</v>
      </c>
      <c r="AL30" s="60" t="s">
        <v>59</v>
      </c>
      <c r="AM30" s="60" t="s">
        <v>59</v>
      </c>
      <c r="AN30" s="60" t="s">
        <v>59</v>
      </c>
      <c r="AO30" s="60" t="s">
        <v>59</v>
      </c>
      <c r="AP30" s="60" t="s">
        <v>59</v>
      </c>
      <c r="AQ30" s="60" t="s">
        <v>59</v>
      </c>
      <c r="AR30" s="60"/>
      <c r="AS30" s="60"/>
      <c r="AT30" s="60"/>
      <c r="AU30" s="60"/>
      <c r="AV30" s="60"/>
      <c r="AW30" s="60"/>
      <c r="AX30" s="60"/>
      <c r="AY30" s="55" t="s">
        <v>59</v>
      </c>
      <c r="AZ30" s="60"/>
      <c r="BA30" s="60"/>
      <c r="BB30" s="60"/>
      <c r="BC30" s="57" t="s">
        <v>59</v>
      </c>
      <c r="BD30" s="59" t="s">
        <v>59</v>
      </c>
      <c r="BE30" s="60" t="s">
        <v>59</v>
      </c>
      <c r="BF30" s="55"/>
      <c r="BG30" s="55"/>
      <c r="BH30" s="60" t="s">
        <v>59</v>
      </c>
      <c r="BI30" s="60" t="s">
        <v>59</v>
      </c>
      <c r="BJ30" s="60"/>
      <c r="BK30" s="60" t="s">
        <v>59</v>
      </c>
      <c r="BL30" s="55" t="s">
        <v>55</v>
      </c>
    </row>
    <row r="31" spans="1:146" s="61" customFormat="1" ht="10.5" customHeight="1" x14ac:dyDescent="0.15">
      <c r="A31" s="51" t="s">
        <v>353</v>
      </c>
      <c r="B31" s="52" t="s">
        <v>966</v>
      </c>
      <c r="C31" s="53" t="s">
        <v>354</v>
      </c>
      <c r="D31" s="53" t="s">
        <v>122</v>
      </c>
      <c r="E31" s="53" t="s">
        <v>136</v>
      </c>
      <c r="F31" s="53" t="s">
        <v>76</v>
      </c>
      <c r="G31" s="53" t="s">
        <v>1263</v>
      </c>
      <c r="H31" s="53" t="s">
        <v>121</v>
      </c>
      <c r="I31" s="53" t="s">
        <v>356</v>
      </c>
      <c r="J31" s="53" t="s">
        <v>49</v>
      </c>
      <c r="K31" s="53" t="s">
        <v>144</v>
      </c>
      <c r="L31" s="53" t="s">
        <v>199</v>
      </c>
      <c r="M31" s="53" t="s">
        <v>206</v>
      </c>
      <c r="N31" s="53">
        <v>1</v>
      </c>
      <c r="O31" s="54" t="s">
        <v>195</v>
      </c>
      <c r="P31" s="243" t="s">
        <v>59</v>
      </c>
      <c r="Q31" s="58"/>
      <c r="R31" s="58"/>
      <c r="S31" s="59"/>
      <c r="T31" s="205">
        <f t="shared" si="2"/>
        <v>0</v>
      </c>
      <c r="U31" s="58"/>
      <c r="V31" s="59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 t="s">
        <v>59</v>
      </c>
      <c r="AH31" s="60" t="s">
        <v>59</v>
      </c>
      <c r="AI31" s="60" t="s">
        <v>59</v>
      </c>
      <c r="AJ31" s="60" t="s">
        <v>59</v>
      </c>
      <c r="AK31" s="60" t="s">
        <v>59</v>
      </c>
      <c r="AL31" s="60" t="s">
        <v>59</v>
      </c>
      <c r="AM31" s="60" t="s">
        <v>59</v>
      </c>
      <c r="AN31" s="60" t="s">
        <v>59</v>
      </c>
      <c r="AO31" s="60" t="s">
        <v>59</v>
      </c>
      <c r="AP31" s="60" t="s">
        <v>59</v>
      </c>
      <c r="AQ31" s="60" t="s">
        <v>59</v>
      </c>
      <c r="AR31" s="60"/>
      <c r="AS31" s="60"/>
      <c r="AT31" s="60"/>
      <c r="AU31" s="60"/>
      <c r="AV31" s="60"/>
      <c r="AW31" s="60"/>
      <c r="AX31" s="60"/>
      <c r="AY31" s="55" t="s">
        <v>59</v>
      </c>
      <c r="AZ31" s="60"/>
      <c r="BA31" s="60"/>
      <c r="BB31" s="60"/>
      <c r="BC31" s="57" t="s">
        <v>59</v>
      </c>
      <c r="BD31" s="59" t="s">
        <v>59</v>
      </c>
      <c r="BE31" s="60" t="s">
        <v>59</v>
      </c>
      <c r="BF31" s="55"/>
      <c r="BG31" s="55"/>
      <c r="BH31" s="60" t="s">
        <v>59</v>
      </c>
      <c r="BI31" s="60" t="s">
        <v>59</v>
      </c>
      <c r="BJ31" s="60"/>
      <c r="BK31" s="60" t="s">
        <v>59</v>
      </c>
      <c r="BL31" s="55" t="s">
        <v>55</v>
      </c>
    </row>
    <row r="32" spans="1:146" s="61" customFormat="1" ht="10.5" customHeight="1" x14ac:dyDescent="0.15">
      <c r="A32" s="51" t="s">
        <v>359</v>
      </c>
      <c r="B32" s="52" t="s">
        <v>966</v>
      </c>
      <c r="C32" s="53" t="s">
        <v>360</v>
      </c>
      <c r="D32" s="53" t="s">
        <v>122</v>
      </c>
      <c r="E32" s="53" t="s">
        <v>136</v>
      </c>
      <c r="F32" s="53" t="s">
        <v>76</v>
      </c>
      <c r="G32" s="53" t="s">
        <v>1263</v>
      </c>
      <c r="H32" s="53" t="s">
        <v>132</v>
      </c>
      <c r="I32" s="53" t="s">
        <v>360</v>
      </c>
      <c r="J32" s="53" t="s">
        <v>49</v>
      </c>
      <c r="K32" s="53" t="s">
        <v>144</v>
      </c>
      <c r="L32" s="53" t="s">
        <v>199</v>
      </c>
      <c r="M32" s="53" t="s">
        <v>206</v>
      </c>
      <c r="N32" s="53">
        <v>1</v>
      </c>
      <c r="O32" s="54" t="s">
        <v>195</v>
      </c>
      <c r="P32" s="243" t="s">
        <v>59</v>
      </c>
      <c r="Q32" s="58"/>
      <c r="R32" s="58"/>
      <c r="S32" s="59"/>
      <c r="T32" s="205">
        <f t="shared" si="2"/>
        <v>0</v>
      </c>
      <c r="U32" s="58"/>
      <c r="V32" s="59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 t="s">
        <v>59</v>
      </c>
      <c r="AH32" s="60" t="s">
        <v>59</v>
      </c>
      <c r="AI32" s="60" t="s">
        <v>59</v>
      </c>
      <c r="AJ32" s="60" t="s">
        <v>59</v>
      </c>
      <c r="AK32" s="60" t="s">
        <v>59</v>
      </c>
      <c r="AL32" s="60" t="s">
        <v>59</v>
      </c>
      <c r="AM32" s="60" t="s">
        <v>59</v>
      </c>
      <c r="AN32" s="60" t="s">
        <v>59</v>
      </c>
      <c r="AO32" s="60" t="s">
        <v>59</v>
      </c>
      <c r="AP32" s="60" t="s">
        <v>59</v>
      </c>
      <c r="AQ32" s="60" t="s">
        <v>59</v>
      </c>
      <c r="AR32" s="60"/>
      <c r="AS32" s="60"/>
      <c r="AT32" s="60"/>
      <c r="AU32" s="60"/>
      <c r="AV32" s="60"/>
      <c r="AW32" s="60"/>
      <c r="AX32" s="60"/>
      <c r="AY32" s="55" t="s">
        <v>59</v>
      </c>
      <c r="AZ32" s="60"/>
      <c r="BA32" s="60"/>
      <c r="BB32" s="60"/>
      <c r="BC32" s="57" t="s">
        <v>59</v>
      </c>
      <c r="BD32" s="59" t="s">
        <v>59</v>
      </c>
      <c r="BE32" s="60" t="s">
        <v>59</v>
      </c>
      <c r="BF32" s="55"/>
      <c r="BG32" s="55"/>
      <c r="BH32" s="60" t="s">
        <v>59</v>
      </c>
      <c r="BI32" s="60" t="s">
        <v>59</v>
      </c>
      <c r="BJ32" s="60"/>
      <c r="BK32" s="60" t="s">
        <v>59</v>
      </c>
      <c r="BL32" s="55" t="s">
        <v>55</v>
      </c>
    </row>
    <row r="33" spans="1:146" s="61" customFormat="1" ht="10.5" customHeight="1" x14ac:dyDescent="0.15">
      <c r="A33" s="51" t="s">
        <v>363</v>
      </c>
      <c r="B33" s="52" t="s">
        <v>966</v>
      </c>
      <c r="C33" s="53" t="s">
        <v>272</v>
      </c>
      <c r="D33" s="53" t="s">
        <v>122</v>
      </c>
      <c r="E33" s="53" t="s">
        <v>136</v>
      </c>
      <c r="F33" s="53" t="s">
        <v>76</v>
      </c>
      <c r="G33" s="53" t="s">
        <v>1263</v>
      </c>
      <c r="H33" s="53" t="s">
        <v>211</v>
      </c>
      <c r="I33" s="53" t="s">
        <v>272</v>
      </c>
      <c r="J33" s="53" t="s">
        <v>49</v>
      </c>
      <c r="K33" s="53" t="s">
        <v>144</v>
      </c>
      <c r="L33" s="53" t="s">
        <v>199</v>
      </c>
      <c r="M33" s="53" t="s">
        <v>206</v>
      </c>
      <c r="N33" s="53">
        <v>1</v>
      </c>
      <c r="O33" s="54" t="s">
        <v>195</v>
      </c>
      <c r="P33" s="243" t="s">
        <v>59</v>
      </c>
      <c r="Q33" s="58"/>
      <c r="R33" s="58"/>
      <c r="S33" s="59"/>
      <c r="T33" s="205">
        <f t="shared" si="2"/>
        <v>0</v>
      </c>
      <c r="U33" s="58"/>
      <c r="V33" s="59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 t="s">
        <v>59</v>
      </c>
      <c r="AH33" s="60" t="s">
        <v>59</v>
      </c>
      <c r="AI33" s="60" t="s">
        <v>59</v>
      </c>
      <c r="AJ33" s="60" t="s">
        <v>59</v>
      </c>
      <c r="AK33" s="60" t="s">
        <v>59</v>
      </c>
      <c r="AL33" s="60" t="s">
        <v>59</v>
      </c>
      <c r="AM33" s="60" t="s">
        <v>59</v>
      </c>
      <c r="AN33" s="60" t="s">
        <v>59</v>
      </c>
      <c r="AO33" s="60" t="s">
        <v>59</v>
      </c>
      <c r="AP33" s="60" t="s">
        <v>59</v>
      </c>
      <c r="AQ33" s="60" t="s">
        <v>59</v>
      </c>
      <c r="AR33" s="60"/>
      <c r="AS33" s="60"/>
      <c r="AT33" s="60"/>
      <c r="AU33" s="60"/>
      <c r="AV33" s="60"/>
      <c r="AW33" s="60"/>
      <c r="AX33" s="60"/>
      <c r="AY33" s="55" t="s">
        <v>59</v>
      </c>
      <c r="AZ33" s="60"/>
      <c r="BA33" s="60"/>
      <c r="BB33" s="60"/>
      <c r="BC33" s="57" t="s">
        <v>59</v>
      </c>
      <c r="BD33" s="59" t="s">
        <v>59</v>
      </c>
      <c r="BE33" s="60" t="s">
        <v>59</v>
      </c>
      <c r="BF33" s="55"/>
      <c r="BG33" s="55"/>
      <c r="BH33" s="60" t="s">
        <v>59</v>
      </c>
      <c r="BI33" s="60" t="s">
        <v>59</v>
      </c>
      <c r="BJ33" s="60"/>
      <c r="BK33" s="60" t="s">
        <v>59</v>
      </c>
      <c r="BL33" s="55" t="s">
        <v>55</v>
      </c>
    </row>
    <row r="34" spans="1:146" s="61" customFormat="1" ht="10.5" customHeight="1" x14ac:dyDescent="0.15">
      <c r="A34" s="51" t="s">
        <v>367</v>
      </c>
      <c r="B34" s="52" t="s">
        <v>966</v>
      </c>
      <c r="C34" s="53" t="s">
        <v>1264</v>
      </c>
      <c r="D34" s="53" t="s">
        <v>122</v>
      </c>
      <c r="E34" s="53" t="s">
        <v>136</v>
      </c>
      <c r="F34" s="53" t="s">
        <v>76</v>
      </c>
      <c r="G34" s="53" t="s">
        <v>1263</v>
      </c>
      <c r="H34" s="53" t="s">
        <v>197</v>
      </c>
      <c r="I34" s="53" t="s">
        <v>368</v>
      </c>
      <c r="J34" s="53" t="s">
        <v>49</v>
      </c>
      <c r="K34" s="53" t="s">
        <v>144</v>
      </c>
      <c r="L34" s="53" t="s">
        <v>199</v>
      </c>
      <c r="M34" s="53" t="s">
        <v>206</v>
      </c>
      <c r="N34" s="53">
        <v>1</v>
      </c>
      <c r="O34" s="54" t="s">
        <v>195</v>
      </c>
      <c r="P34" s="243" t="s">
        <v>59</v>
      </c>
      <c r="Q34" s="58"/>
      <c r="R34" s="58"/>
      <c r="S34" s="59"/>
      <c r="T34" s="205">
        <f t="shared" si="2"/>
        <v>0</v>
      </c>
      <c r="U34" s="58"/>
      <c r="V34" s="59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 t="s">
        <v>59</v>
      </c>
      <c r="AH34" s="60" t="s">
        <v>59</v>
      </c>
      <c r="AI34" s="60" t="s">
        <v>59</v>
      </c>
      <c r="AJ34" s="60" t="s">
        <v>59</v>
      </c>
      <c r="AK34" s="60" t="s">
        <v>59</v>
      </c>
      <c r="AL34" s="60" t="s">
        <v>59</v>
      </c>
      <c r="AM34" s="60" t="s">
        <v>59</v>
      </c>
      <c r="AN34" s="60" t="s">
        <v>59</v>
      </c>
      <c r="AO34" s="60" t="s">
        <v>59</v>
      </c>
      <c r="AP34" s="60" t="s">
        <v>59</v>
      </c>
      <c r="AQ34" s="60" t="s">
        <v>59</v>
      </c>
      <c r="AR34" s="60"/>
      <c r="AS34" s="60"/>
      <c r="AT34" s="60"/>
      <c r="AU34" s="60"/>
      <c r="AV34" s="60"/>
      <c r="AW34" s="60"/>
      <c r="AX34" s="60"/>
      <c r="AY34" s="55" t="s">
        <v>59</v>
      </c>
      <c r="AZ34" s="60"/>
      <c r="BA34" s="60"/>
      <c r="BB34" s="60"/>
      <c r="BC34" s="57" t="s">
        <v>59</v>
      </c>
      <c r="BD34" s="59" t="s">
        <v>59</v>
      </c>
      <c r="BE34" s="60" t="s">
        <v>59</v>
      </c>
      <c r="BF34" s="55"/>
      <c r="BG34" s="55"/>
      <c r="BH34" s="60" t="s">
        <v>59</v>
      </c>
      <c r="BI34" s="60" t="s">
        <v>59</v>
      </c>
      <c r="BJ34" s="60"/>
      <c r="BK34" s="60" t="s">
        <v>59</v>
      </c>
      <c r="BL34" s="55" t="s">
        <v>55</v>
      </c>
    </row>
    <row r="35" spans="1:146" s="61" customFormat="1" ht="10.5" customHeight="1" x14ac:dyDescent="0.15">
      <c r="A35" s="51" t="s">
        <v>370</v>
      </c>
      <c r="B35" s="52" t="s">
        <v>966</v>
      </c>
      <c r="C35" s="53" t="s">
        <v>371</v>
      </c>
      <c r="D35" s="53" t="s">
        <v>122</v>
      </c>
      <c r="E35" s="53" t="s">
        <v>136</v>
      </c>
      <c r="F35" s="53" t="s">
        <v>76</v>
      </c>
      <c r="G35" s="53" t="s">
        <v>1263</v>
      </c>
      <c r="H35" s="53" t="s">
        <v>128</v>
      </c>
      <c r="I35" s="53" t="s">
        <v>371</v>
      </c>
      <c r="J35" s="53" t="s">
        <v>49</v>
      </c>
      <c r="K35" s="53" t="s">
        <v>144</v>
      </c>
      <c r="L35" s="53" t="s">
        <v>199</v>
      </c>
      <c r="M35" s="53" t="s">
        <v>206</v>
      </c>
      <c r="N35" s="53">
        <v>1</v>
      </c>
      <c r="O35" s="54" t="s">
        <v>195</v>
      </c>
      <c r="P35" s="243" t="s">
        <v>59</v>
      </c>
      <c r="Q35" s="58"/>
      <c r="R35" s="58"/>
      <c r="S35" s="59"/>
      <c r="T35" s="205">
        <f t="shared" si="2"/>
        <v>0</v>
      </c>
      <c r="U35" s="58"/>
      <c r="V35" s="59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 t="s">
        <v>59</v>
      </c>
      <c r="AH35" s="60" t="s">
        <v>59</v>
      </c>
      <c r="AI35" s="60" t="s">
        <v>59</v>
      </c>
      <c r="AJ35" s="60" t="s">
        <v>59</v>
      </c>
      <c r="AK35" s="60" t="s">
        <v>59</v>
      </c>
      <c r="AL35" s="60" t="s">
        <v>59</v>
      </c>
      <c r="AM35" s="60" t="s">
        <v>59</v>
      </c>
      <c r="AN35" s="60" t="s">
        <v>59</v>
      </c>
      <c r="AO35" s="60" t="s">
        <v>59</v>
      </c>
      <c r="AP35" s="60" t="s">
        <v>59</v>
      </c>
      <c r="AQ35" s="60" t="s">
        <v>59</v>
      </c>
      <c r="AR35" s="60"/>
      <c r="AS35" s="60"/>
      <c r="AT35" s="60"/>
      <c r="AU35" s="60"/>
      <c r="AV35" s="60"/>
      <c r="AW35" s="60"/>
      <c r="AX35" s="60"/>
      <c r="AY35" s="55" t="s">
        <v>59</v>
      </c>
      <c r="AZ35" s="60"/>
      <c r="BA35" s="60"/>
      <c r="BB35" s="60"/>
      <c r="BC35" s="57" t="s">
        <v>59</v>
      </c>
      <c r="BD35" s="59" t="s">
        <v>59</v>
      </c>
      <c r="BE35" s="60" t="s">
        <v>59</v>
      </c>
      <c r="BF35" s="55"/>
      <c r="BG35" s="55"/>
      <c r="BH35" s="60" t="s">
        <v>59</v>
      </c>
      <c r="BI35" s="60" t="s">
        <v>59</v>
      </c>
      <c r="BJ35" s="60"/>
      <c r="BK35" s="60" t="s">
        <v>59</v>
      </c>
      <c r="BL35" s="55" t="s">
        <v>55</v>
      </c>
    </row>
    <row r="36" spans="1:146" s="61" customFormat="1" ht="10.5" customHeight="1" x14ac:dyDescent="0.15">
      <c r="A36" s="51" t="s">
        <v>374</v>
      </c>
      <c r="B36" s="52" t="s">
        <v>966</v>
      </c>
      <c r="C36" s="53" t="s">
        <v>375</v>
      </c>
      <c r="D36" s="53" t="s">
        <v>122</v>
      </c>
      <c r="E36" s="53" t="s">
        <v>136</v>
      </c>
      <c r="F36" s="53" t="s">
        <v>76</v>
      </c>
      <c r="G36" s="53" t="s">
        <v>1263</v>
      </c>
      <c r="H36" s="53" t="s">
        <v>119</v>
      </c>
      <c r="I36" s="53" t="s">
        <v>375</v>
      </c>
      <c r="J36" s="53" t="s">
        <v>49</v>
      </c>
      <c r="K36" s="53" t="s">
        <v>144</v>
      </c>
      <c r="L36" s="53" t="s">
        <v>199</v>
      </c>
      <c r="M36" s="53" t="s">
        <v>206</v>
      </c>
      <c r="N36" s="53">
        <v>1</v>
      </c>
      <c r="O36" s="54" t="s">
        <v>195</v>
      </c>
      <c r="P36" s="243" t="s">
        <v>59</v>
      </c>
      <c r="Q36" s="58"/>
      <c r="R36" s="58"/>
      <c r="S36" s="59"/>
      <c r="T36" s="205">
        <f t="shared" si="2"/>
        <v>0</v>
      </c>
      <c r="U36" s="58"/>
      <c r="V36" s="59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 t="s">
        <v>59</v>
      </c>
      <c r="AH36" s="60" t="s">
        <v>59</v>
      </c>
      <c r="AI36" s="60" t="s">
        <v>59</v>
      </c>
      <c r="AJ36" s="60" t="s">
        <v>59</v>
      </c>
      <c r="AK36" s="60" t="s">
        <v>59</v>
      </c>
      <c r="AL36" s="60" t="s">
        <v>59</v>
      </c>
      <c r="AM36" s="60" t="s">
        <v>59</v>
      </c>
      <c r="AN36" s="60" t="s">
        <v>59</v>
      </c>
      <c r="AO36" s="60" t="s">
        <v>59</v>
      </c>
      <c r="AP36" s="60" t="s">
        <v>59</v>
      </c>
      <c r="AQ36" s="60" t="s">
        <v>59</v>
      </c>
      <c r="AR36" s="60"/>
      <c r="AS36" s="60"/>
      <c r="AT36" s="60"/>
      <c r="AU36" s="60"/>
      <c r="AV36" s="60"/>
      <c r="AW36" s="60"/>
      <c r="AX36" s="60"/>
      <c r="AY36" s="55" t="s">
        <v>59</v>
      </c>
      <c r="AZ36" s="60"/>
      <c r="BA36" s="60"/>
      <c r="BB36" s="60"/>
      <c r="BC36" s="57" t="s">
        <v>59</v>
      </c>
      <c r="BD36" s="59" t="s">
        <v>59</v>
      </c>
      <c r="BE36" s="60" t="s">
        <v>59</v>
      </c>
      <c r="BF36" s="55"/>
      <c r="BG36" s="55"/>
      <c r="BH36" s="60" t="s">
        <v>59</v>
      </c>
      <c r="BI36" s="60" t="s">
        <v>59</v>
      </c>
      <c r="BJ36" s="60"/>
      <c r="BK36" s="60" t="s">
        <v>59</v>
      </c>
      <c r="BL36" s="55" t="s">
        <v>55</v>
      </c>
    </row>
    <row r="37" spans="1:146" s="217" customFormat="1" ht="11.1" customHeight="1" x14ac:dyDescent="0.15">
      <c r="A37" s="208"/>
      <c r="B37" s="209"/>
      <c r="C37" s="209" t="s">
        <v>144</v>
      </c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>
        <f>SUM(N38:N65)</f>
        <v>28</v>
      </c>
      <c r="O37" s="210"/>
      <c r="P37" s="213">
        <f>COUNTIF(P38:P65,"si")</f>
        <v>0</v>
      </c>
      <c r="Q37" s="214">
        <f t="shared" ref="Q37:BL37" si="9">COUNTIF(Q38:Q65,"si")</f>
        <v>0</v>
      </c>
      <c r="R37" s="214">
        <f t="shared" si="9"/>
        <v>0</v>
      </c>
      <c r="S37" s="215">
        <f t="shared" si="9"/>
        <v>0</v>
      </c>
      <c r="T37" s="205">
        <f t="shared" si="2"/>
        <v>0</v>
      </c>
      <c r="U37" s="214">
        <f t="shared" si="9"/>
        <v>0</v>
      </c>
      <c r="V37" s="215">
        <f t="shared" si="9"/>
        <v>0</v>
      </c>
      <c r="W37" s="216">
        <f t="shared" si="9"/>
        <v>0</v>
      </c>
      <c r="X37" s="216">
        <f t="shared" si="9"/>
        <v>0</v>
      </c>
      <c r="Y37" s="216">
        <f t="shared" si="9"/>
        <v>0</v>
      </c>
      <c r="Z37" s="216">
        <f t="shared" si="9"/>
        <v>0</v>
      </c>
      <c r="AA37" s="216">
        <f t="shared" si="9"/>
        <v>0</v>
      </c>
      <c r="AB37" s="216">
        <f t="shared" si="9"/>
        <v>0</v>
      </c>
      <c r="AC37" s="216">
        <f t="shared" si="9"/>
        <v>0</v>
      </c>
      <c r="AD37" s="216">
        <f t="shared" si="9"/>
        <v>0</v>
      </c>
      <c r="AE37" s="216">
        <f t="shared" si="9"/>
        <v>0</v>
      </c>
      <c r="AF37" s="216">
        <f t="shared" si="9"/>
        <v>0</v>
      </c>
      <c r="AG37" s="216">
        <f t="shared" si="9"/>
        <v>1</v>
      </c>
      <c r="AH37" s="216">
        <f t="shared" si="9"/>
        <v>0</v>
      </c>
      <c r="AI37" s="216">
        <f t="shared" si="9"/>
        <v>0</v>
      </c>
      <c r="AJ37" s="216">
        <f t="shared" si="9"/>
        <v>0</v>
      </c>
      <c r="AK37" s="216">
        <f t="shared" si="9"/>
        <v>0</v>
      </c>
      <c r="AL37" s="216">
        <f t="shared" si="9"/>
        <v>0</v>
      </c>
      <c r="AM37" s="216">
        <f t="shared" si="9"/>
        <v>0</v>
      </c>
      <c r="AN37" s="216">
        <f t="shared" si="9"/>
        <v>0</v>
      </c>
      <c r="AO37" s="216">
        <f t="shared" si="9"/>
        <v>0</v>
      </c>
      <c r="AP37" s="216">
        <f t="shared" si="9"/>
        <v>0</v>
      </c>
      <c r="AQ37" s="216">
        <f t="shared" si="9"/>
        <v>0</v>
      </c>
      <c r="AR37" s="216">
        <f t="shared" si="9"/>
        <v>0</v>
      </c>
      <c r="AS37" s="216">
        <f t="shared" si="9"/>
        <v>0</v>
      </c>
      <c r="AT37" s="216">
        <f t="shared" si="9"/>
        <v>0</v>
      </c>
      <c r="AU37" s="216">
        <f t="shared" si="9"/>
        <v>0</v>
      </c>
      <c r="AV37" s="216">
        <f t="shared" si="9"/>
        <v>0</v>
      </c>
      <c r="AW37" s="216">
        <f t="shared" si="9"/>
        <v>0</v>
      </c>
      <c r="AX37" s="216">
        <f t="shared" si="9"/>
        <v>0</v>
      </c>
      <c r="AY37" s="211">
        <f t="shared" si="9"/>
        <v>0</v>
      </c>
      <c r="AZ37" s="216">
        <f t="shared" si="9"/>
        <v>0</v>
      </c>
      <c r="BA37" s="216">
        <f t="shared" si="9"/>
        <v>0</v>
      </c>
      <c r="BB37" s="216">
        <f t="shared" si="9"/>
        <v>0</v>
      </c>
      <c r="BC37" s="213">
        <f t="shared" si="9"/>
        <v>2</v>
      </c>
      <c r="BD37" s="215">
        <f t="shared" si="9"/>
        <v>0</v>
      </c>
      <c r="BE37" s="216">
        <f t="shared" si="9"/>
        <v>0</v>
      </c>
      <c r="BF37" s="211">
        <f t="shared" si="9"/>
        <v>0</v>
      </c>
      <c r="BG37" s="211">
        <f t="shared" si="9"/>
        <v>0</v>
      </c>
      <c r="BH37" s="216">
        <f t="shared" si="9"/>
        <v>0</v>
      </c>
      <c r="BI37" s="216">
        <f t="shared" si="9"/>
        <v>0</v>
      </c>
      <c r="BJ37" s="216">
        <f t="shared" si="9"/>
        <v>0</v>
      </c>
      <c r="BK37" s="216">
        <f t="shared" si="9"/>
        <v>0</v>
      </c>
      <c r="BL37" s="211">
        <f t="shared" si="9"/>
        <v>22</v>
      </c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</row>
    <row r="38" spans="1:146" s="61" customFormat="1" ht="10.5" customHeight="1" x14ac:dyDescent="0.15">
      <c r="A38" s="51" t="s">
        <v>399</v>
      </c>
      <c r="B38" s="52" t="s">
        <v>966</v>
      </c>
      <c r="C38" s="53" t="s">
        <v>1266</v>
      </c>
      <c r="D38" s="53" t="s">
        <v>122</v>
      </c>
      <c r="E38" s="53" t="s">
        <v>136</v>
      </c>
      <c r="F38" s="53" t="s">
        <v>69</v>
      </c>
      <c r="G38" s="53" t="s">
        <v>144</v>
      </c>
      <c r="H38" s="53" t="s">
        <v>51</v>
      </c>
      <c r="I38" s="53" t="s">
        <v>144</v>
      </c>
      <c r="J38" s="53" t="s">
        <v>49</v>
      </c>
      <c r="K38" s="53" t="s">
        <v>144</v>
      </c>
      <c r="L38" s="53" t="s">
        <v>199</v>
      </c>
      <c r="M38" s="53" t="s">
        <v>215</v>
      </c>
      <c r="N38" s="53">
        <v>1</v>
      </c>
      <c r="O38" s="54" t="s">
        <v>195</v>
      </c>
      <c r="P38" s="243" t="s">
        <v>59</v>
      </c>
      <c r="Q38" s="58"/>
      <c r="R38" s="58"/>
      <c r="S38" s="59"/>
      <c r="T38" s="205">
        <f t="shared" si="2"/>
        <v>0</v>
      </c>
      <c r="U38" s="58"/>
      <c r="V38" s="59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 t="s">
        <v>59</v>
      </c>
      <c r="AH38" s="60" t="s">
        <v>59</v>
      </c>
      <c r="AI38" s="60" t="s">
        <v>59</v>
      </c>
      <c r="AJ38" s="60" t="s">
        <v>59</v>
      </c>
      <c r="AK38" s="60" t="s">
        <v>59</v>
      </c>
      <c r="AL38" s="60" t="s">
        <v>59</v>
      </c>
      <c r="AM38" s="60" t="s">
        <v>59</v>
      </c>
      <c r="AN38" s="60" t="s">
        <v>59</v>
      </c>
      <c r="AO38" s="60" t="s">
        <v>59</v>
      </c>
      <c r="AP38" s="60" t="s">
        <v>59</v>
      </c>
      <c r="AQ38" s="60" t="s">
        <v>59</v>
      </c>
      <c r="AR38" s="60"/>
      <c r="AS38" s="60"/>
      <c r="AT38" s="60"/>
      <c r="AU38" s="60"/>
      <c r="AV38" s="60"/>
      <c r="AW38" s="60"/>
      <c r="AX38" s="60"/>
      <c r="AY38" s="55" t="s">
        <v>59</v>
      </c>
      <c r="AZ38" s="60"/>
      <c r="BA38" s="60"/>
      <c r="BB38" s="60"/>
      <c r="BC38" s="57" t="s">
        <v>59</v>
      </c>
      <c r="BD38" s="59" t="s">
        <v>59</v>
      </c>
      <c r="BE38" s="60" t="s">
        <v>59</v>
      </c>
      <c r="BF38" s="55"/>
      <c r="BG38" s="55"/>
      <c r="BH38" s="60" t="s">
        <v>59</v>
      </c>
      <c r="BI38" s="60" t="s">
        <v>59</v>
      </c>
      <c r="BJ38" s="60"/>
      <c r="BK38" s="60" t="s">
        <v>59</v>
      </c>
      <c r="BL38" s="55" t="s">
        <v>55</v>
      </c>
    </row>
    <row r="39" spans="1:146" s="61" customFormat="1" ht="10.5" customHeight="1" x14ac:dyDescent="0.15">
      <c r="A39" s="51" t="s">
        <v>402</v>
      </c>
      <c r="B39" s="52" t="s">
        <v>966</v>
      </c>
      <c r="C39" s="53" t="s">
        <v>105</v>
      </c>
      <c r="D39" s="53" t="s">
        <v>122</v>
      </c>
      <c r="E39" s="53" t="s">
        <v>136</v>
      </c>
      <c r="F39" s="53" t="s">
        <v>69</v>
      </c>
      <c r="G39" s="53" t="s">
        <v>144</v>
      </c>
      <c r="H39" s="53" t="s">
        <v>51</v>
      </c>
      <c r="I39" s="53" t="s">
        <v>144</v>
      </c>
      <c r="J39" s="53" t="s">
        <v>49</v>
      </c>
      <c r="K39" s="53" t="s">
        <v>144</v>
      </c>
      <c r="L39" s="53" t="s">
        <v>199</v>
      </c>
      <c r="M39" s="53" t="s">
        <v>207</v>
      </c>
      <c r="N39" s="53">
        <v>1</v>
      </c>
      <c r="O39" s="54" t="s">
        <v>195</v>
      </c>
      <c r="P39" s="243" t="s">
        <v>59</v>
      </c>
      <c r="Q39" s="58"/>
      <c r="R39" s="58"/>
      <c r="S39" s="59"/>
      <c r="T39" s="205">
        <f t="shared" si="2"/>
        <v>0</v>
      </c>
      <c r="U39" s="58"/>
      <c r="V39" s="59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 t="s">
        <v>59</v>
      </c>
      <c r="AH39" s="60" t="s">
        <v>59</v>
      </c>
      <c r="AI39" s="60" t="s">
        <v>59</v>
      </c>
      <c r="AJ39" s="60" t="s">
        <v>59</v>
      </c>
      <c r="AK39" s="60" t="s">
        <v>59</v>
      </c>
      <c r="AL39" s="60" t="s">
        <v>59</v>
      </c>
      <c r="AM39" s="60" t="s">
        <v>59</v>
      </c>
      <c r="AN39" s="60" t="s">
        <v>59</v>
      </c>
      <c r="AO39" s="60" t="s">
        <v>59</v>
      </c>
      <c r="AP39" s="60" t="s">
        <v>59</v>
      </c>
      <c r="AQ39" s="60" t="s">
        <v>59</v>
      </c>
      <c r="AR39" s="60"/>
      <c r="AS39" s="60"/>
      <c r="AT39" s="60"/>
      <c r="AU39" s="60"/>
      <c r="AV39" s="60"/>
      <c r="AW39" s="60"/>
      <c r="AX39" s="60"/>
      <c r="AY39" s="55" t="s">
        <v>59</v>
      </c>
      <c r="AZ39" s="60"/>
      <c r="BA39" s="60"/>
      <c r="BB39" s="60"/>
      <c r="BC39" s="57" t="s">
        <v>59</v>
      </c>
      <c r="BD39" s="59" t="s">
        <v>59</v>
      </c>
      <c r="BE39" s="60" t="s">
        <v>59</v>
      </c>
      <c r="BF39" s="55"/>
      <c r="BG39" s="55"/>
      <c r="BH39" s="60" t="s">
        <v>59</v>
      </c>
      <c r="BI39" s="60" t="s">
        <v>59</v>
      </c>
      <c r="BJ39" s="60"/>
      <c r="BK39" s="60" t="s">
        <v>59</v>
      </c>
      <c r="BL39" s="55" t="s">
        <v>55</v>
      </c>
    </row>
    <row r="40" spans="1:146" s="61" customFormat="1" ht="10.5" customHeight="1" x14ac:dyDescent="0.15">
      <c r="A40" s="51" t="s">
        <v>404</v>
      </c>
      <c r="B40" s="52" t="s">
        <v>966</v>
      </c>
      <c r="C40" s="53" t="s">
        <v>405</v>
      </c>
      <c r="D40" s="53" t="s">
        <v>122</v>
      </c>
      <c r="E40" s="53" t="s">
        <v>136</v>
      </c>
      <c r="F40" s="53" t="s">
        <v>69</v>
      </c>
      <c r="G40" s="53" t="s">
        <v>144</v>
      </c>
      <c r="H40" s="53" t="s">
        <v>51</v>
      </c>
      <c r="I40" s="53" t="s">
        <v>144</v>
      </c>
      <c r="J40" s="53" t="s">
        <v>49</v>
      </c>
      <c r="K40" s="53" t="s">
        <v>144</v>
      </c>
      <c r="L40" s="53" t="s">
        <v>199</v>
      </c>
      <c r="M40" s="53" t="s">
        <v>207</v>
      </c>
      <c r="N40" s="53">
        <v>1</v>
      </c>
      <c r="O40" s="54" t="s">
        <v>195</v>
      </c>
      <c r="P40" s="243" t="s">
        <v>59</v>
      </c>
      <c r="Q40" s="58"/>
      <c r="R40" s="58"/>
      <c r="S40" s="59"/>
      <c r="T40" s="205">
        <f t="shared" si="2"/>
        <v>0</v>
      </c>
      <c r="U40" s="58"/>
      <c r="V40" s="59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 t="s">
        <v>59</v>
      </c>
      <c r="AH40" s="60" t="s">
        <v>59</v>
      </c>
      <c r="AI40" s="60" t="s">
        <v>59</v>
      </c>
      <c r="AJ40" s="60" t="s">
        <v>59</v>
      </c>
      <c r="AK40" s="60" t="s">
        <v>59</v>
      </c>
      <c r="AL40" s="60" t="s">
        <v>59</v>
      </c>
      <c r="AM40" s="60" t="s">
        <v>59</v>
      </c>
      <c r="AN40" s="60" t="s">
        <v>59</v>
      </c>
      <c r="AO40" s="60" t="s">
        <v>59</v>
      </c>
      <c r="AP40" s="60" t="s">
        <v>59</v>
      </c>
      <c r="AQ40" s="60" t="s">
        <v>59</v>
      </c>
      <c r="AR40" s="60"/>
      <c r="AS40" s="60"/>
      <c r="AT40" s="60"/>
      <c r="AU40" s="60"/>
      <c r="AV40" s="60"/>
      <c r="AW40" s="60"/>
      <c r="AX40" s="60"/>
      <c r="AY40" s="55" t="s">
        <v>59</v>
      </c>
      <c r="AZ40" s="60"/>
      <c r="BA40" s="60"/>
      <c r="BB40" s="60"/>
      <c r="BC40" s="57" t="s">
        <v>59</v>
      </c>
      <c r="BD40" s="59" t="s">
        <v>59</v>
      </c>
      <c r="BE40" s="60" t="s">
        <v>59</v>
      </c>
      <c r="BF40" s="55"/>
      <c r="BG40" s="55"/>
      <c r="BH40" s="60" t="s">
        <v>59</v>
      </c>
      <c r="BI40" s="60" t="s">
        <v>59</v>
      </c>
      <c r="BJ40" s="60"/>
      <c r="BK40" s="60" t="s">
        <v>59</v>
      </c>
      <c r="BL40" s="55" t="s">
        <v>55</v>
      </c>
    </row>
    <row r="41" spans="1:146" s="61" customFormat="1" ht="10.5" customHeight="1" x14ac:dyDescent="0.15">
      <c r="A41" s="51" t="s">
        <v>407</v>
      </c>
      <c r="B41" s="52" t="s">
        <v>966</v>
      </c>
      <c r="C41" s="53" t="s">
        <v>408</v>
      </c>
      <c r="D41" s="53" t="s">
        <v>122</v>
      </c>
      <c r="E41" s="53" t="s">
        <v>136</v>
      </c>
      <c r="F41" s="53" t="s">
        <v>69</v>
      </c>
      <c r="G41" s="53" t="s">
        <v>144</v>
      </c>
      <c r="H41" s="53" t="s">
        <v>51</v>
      </c>
      <c r="I41" s="53" t="s">
        <v>144</v>
      </c>
      <c r="J41" s="53" t="s">
        <v>49</v>
      </c>
      <c r="K41" s="53" t="s">
        <v>144</v>
      </c>
      <c r="L41" s="53" t="s">
        <v>199</v>
      </c>
      <c r="M41" s="53" t="s">
        <v>207</v>
      </c>
      <c r="N41" s="53">
        <v>1</v>
      </c>
      <c r="O41" s="54" t="s">
        <v>195</v>
      </c>
      <c r="P41" s="243" t="s">
        <v>59</v>
      </c>
      <c r="Q41" s="58"/>
      <c r="R41" s="58"/>
      <c r="S41" s="59"/>
      <c r="T41" s="205">
        <f t="shared" si="2"/>
        <v>0</v>
      </c>
      <c r="U41" s="58"/>
      <c r="V41" s="59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 t="s">
        <v>59</v>
      </c>
      <c r="AH41" s="60" t="s">
        <v>59</v>
      </c>
      <c r="AI41" s="60" t="s">
        <v>59</v>
      </c>
      <c r="AJ41" s="60" t="s">
        <v>59</v>
      </c>
      <c r="AK41" s="60" t="s">
        <v>59</v>
      </c>
      <c r="AL41" s="60" t="s">
        <v>59</v>
      </c>
      <c r="AM41" s="60" t="s">
        <v>59</v>
      </c>
      <c r="AN41" s="60" t="s">
        <v>59</v>
      </c>
      <c r="AO41" s="60" t="s">
        <v>59</v>
      </c>
      <c r="AP41" s="60" t="s">
        <v>59</v>
      </c>
      <c r="AQ41" s="60" t="s">
        <v>59</v>
      </c>
      <c r="AR41" s="60"/>
      <c r="AS41" s="60"/>
      <c r="AT41" s="60"/>
      <c r="AU41" s="60"/>
      <c r="AV41" s="60"/>
      <c r="AW41" s="60"/>
      <c r="AX41" s="60"/>
      <c r="AY41" s="55" t="s">
        <v>59</v>
      </c>
      <c r="AZ41" s="60"/>
      <c r="BA41" s="60"/>
      <c r="BB41" s="60"/>
      <c r="BC41" s="57" t="s">
        <v>59</v>
      </c>
      <c r="BD41" s="59" t="s">
        <v>59</v>
      </c>
      <c r="BE41" s="60" t="s">
        <v>59</v>
      </c>
      <c r="BF41" s="55"/>
      <c r="BG41" s="55"/>
      <c r="BH41" s="60" t="s">
        <v>59</v>
      </c>
      <c r="BI41" s="60" t="s">
        <v>59</v>
      </c>
      <c r="BJ41" s="60"/>
      <c r="BK41" s="60" t="s">
        <v>59</v>
      </c>
      <c r="BL41" s="55" t="s">
        <v>55</v>
      </c>
    </row>
    <row r="42" spans="1:146" s="61" customFormat="1" ht="10.5" customHeight="1" x14ac:dyDescent="0.15">
      <c r="A42" s="51" t="s">
        <v>411</v>
      </c>
      <c r="B42" s="52" t="s">
        <v>966</v>
      </c>
      <c r="C42" s="53" t="s">
        <v>278</v>
      </c>
      <c r="D42" s="53" t="s">
        <v>122</v>
      </c>
      <c r="E42" s="53" t="s">
        <v>136</v>
      </c>
      <c r="F42" s="53" t="s">
        <v>69</v>
      </c>
      <c r="G42" s="53" t="s">
        <v>144</v>
      </c>
      <c r="H42" s="53" t="s">
        <v>51</v>
      </c>
      <c r="I42" s="53" t="s">
        <v>144</v>
      </c>
      <c r="J42" s="53" t="s">
        <v>49</v>
      </c>
      <c r="K42" s="53" t="s">
        <v>144</v>
      </c>
      <c r="L42" s="53" t="s">
        <v>199</v>
      </c>
      <c r="M42" s="53" t="s">
        <v>207</v>
      </c>
      <c r="N42" s="53">
        <v>1</v>
      </c>
      <c r="O42" s="54" t="s">
        <v>195</v>
      </c>
      <c r="P42" s="243" t="s">
        <v>59</v>
      </c>
      <c r="Q42" s="58"/>
      <c r="R42" s="58"/>
      <c r="S42" s="59"/>
      <c r="T42" s="205">
        <f t="shared" si="2"/>
        <v>0</v>
      </c>
      <c r="U42" s="58"/>
      <c r="V42" s="59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 t="s">
        <v>59</v>
      </c>
      <c r="AH42" s="60" t="s">
        <v>59</v>
      </c>
      <c r="AI42" s="60" t="s">
        <v>59</v>
      </c>
      <c r="AJ42" s="60" t="s">
        <v>59</v>
      </c>
      <c r="AK42" s="60" t="s">
        <v>59</v>
      </c>
      <c r="AL42" s="60" t="s">
        <v>59</v>
      </c>
      <c r="AM42" s="60" t="s">
        <v>59</v>
      </c>
      <c r="AN42" s="60" t="s">
        <v>59</v>
      </c>
      <c r="AO42" s="60" t="s">
        <v>59</v>
      </c>
      <c r="AP42" s="60" t="s">
        <v>59</v>
      </c>
      <c r="AQ42" s="60" t="s">
        <v>59</v>
      </c>
      <c r="AR42" s="60"/>
      <c r="AS42" s="60"/>
      <c r="AT42" s="60"/>
      <c r="AU42" s="60"/>
      <c r="AV42" s="60"/>
      <c r="AW42" s="60"/>
      <c r="AX42" s="60"/>
      <c r="AY42" s="55" t="s">
        <v>59</v>
      </c>
      <c r="AZ42" s="60"/>
      <c r="BA42" s="60"/>
      <c r="BB42" s="60"/>
      <c r="BC42" s="57" t="s">
        <v>59</v>
      </c>
      <c r="BD42" s="59" t="s">
        <v>59</v>
      </c>
      <c r="BE42" s="60" t="s">
        <v>59</v>
      </c>
      <c r="BF42" s="55"/>
      <c r="BG42" s="55"/>
      <c r="BH42" s="60" t="s">
        <v>59</v>
      </c>
      <c r="BI42" s="60" t="s">
        <v>59</v>
      </c>
      <c r="BJ42" s="60"/>
      <c r="BK42" s="60" t="s">
        <v>59</v>
      </c>
      <c r="BL42" s="55" t="s">
        <v>55</v>
      </c>
    </row>
    <row r="43" spans="1:146" s="61" customFormat="1" ht="10.5" customHeight="1" x14ac:dyDescent="0.15">
      <c r="A43" s="51" t="s">
        <v>413</v>
      </c>
      <c r="B43" s="52" t="s">
        <v>966</v>
      </c>
      <c r="C43" s="53" t="s">
        <v>259</v>
      </c>
      <c r="D43" s="53" t="s">
        <v>122</v>
      </c>
      <c r="E43" s="53" t="s">
        <v>136</v>
      </c>
      <c r="F43" s="53" t="s">
        <v>69</v>
      </c>
      <c r="G43" s="53" t="s">
        <v>144</v>
      </c>
      <c r="H43" s="53" t="s">
        <v>51</v>
      </c>
      <c r="I43" s="53" t="s">
        <v>144</v>
      </c>
      <c r="J43" s="53" t="s">
        <v>49</v>
      </c>
      <c r="K43" s="53" t="s">
        <v>144</v>
      </c>
      <c r="L43" s="53" t="s">
        <v>199</v>
      </c>
      <c r="M43" s="53" t="s">
        <v>207</v>
      </c>
      <c r="N43" s="53">
        <v>1</v>
      </c>
      <c r="O43" s="54" t="s">
        <v>195</v>
      </c>
      <c r="P43" s="243" t="s">
        <v>59</v>
      </c>
      <c r="Q43" s="58"/>
      <c r="R43" s="58"/>
      <c r="S43" s="59"/>
      <c r="T43" s="205">
        <f t="shared" si="2"/>
        <v>0</v>
      </c>
      <c r="U43" s="58"/>
      <c r="V43" s="59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 t="s">
        <v>59</v>
      </c>
      <c r="AH43" s="60" t="s">
        <v>59</v>
      </c>
      <c r="AI43" s="60" t="s">
        <v>59</v>
      </c>
      <c r="AJ43" s="60" t="s">
        <v>59</v>
      </c>
      <c r="AK43" s="60" t="s">
        <v>59</v>
      </c>
      <c r="AL43" s="60" t="s">
        <v>59</v>
      </c>
      <c r="AM43" s="60" t="s">
        <v>59</v>
      </c>
      <c r="AN43" s="60" t="s">
        <v>59</v>
      </c>
      <c r="AO43" s="60" t="s">
        <v>59</v>
      </c>
      <c r="AP43" s="60" t="s">
        <v>59</v>
      </c>
      <c r="AQ43" s="60" t="s">
        <v>59</v>
      </c>
      <c r="AR43" s="60"/>
      <c r="AS43" s="60"/>
      <c r="AT43" s="60"/>
      <c r="AU43" s="60"/>
      <c r="AV43" s="60"/>
      <c r="AW43" s="60"/>
      <c r="AX43" s="60"/>
      <c r="AY43" s="55" t="s">
        <v>59</v>
      </c>
      <c r="AZ43" s="60"/>
      <c r="BA43" s="60"/>
      <c r="BB43" s="60"/>
      <c r="BC43" s="57" t="s">
        <v>59</v>
      </c>
      <c r="BD43" s="59" t="s">
        <v>59</v>
      </c>
      <c r="BE43" s="60" t="s">
        <v>59</v>
      </c>
      <c r="BF43" s="55"/>
      <c r="BG43" s="55"/>
      <c r="BH43" s="60" t="s">
        <v>59</v>
      </c>
      <c r="BI43" s="60" t="s">
        <v>59</v>
      </c>
      <c r="BJ43" s="60"/>
      <c r="BK43" s="60" t="s">
        <v>59</v>
      </c>
      <c r="BL43" s="55" t="s">
        <v>55</v>
      </c>
    </row>
    <row r="44" spans="1:146" s="61" customFormat="1" ht="10.5" customHeight="1" x14ac:dyDescent="0.15">
      <c r="A44" s="51" t="s">
        <v>415</v>
      </c>
      <c r="B44" s="52" t="s">
        <v>966</v>
      </c>
      <c r="C44" s="53" t="s">
        <v>238</v>
      </c>
      <c r="D44" s="53" t="s">
        <v>122</v>
      </c>
      <c r="E44" s="53" t="s">
        <v>136</v>
      </c>
      <c r="F44" s="53" t="s">
        <v>69</v>
      </c>
      <c r="G44" s="53" t="s">
        <v>144</v>
      </c>
      <c r="H44" s="53" t="s">
        <v>51</v>
      </c>
      <c r="I44" s="53" t="s">
        <v>144</v>
      </c>
      <c r="J44" s="53" t="s">
        <v>49</v>
      </c>
      <c r="K44" s="53" t="s">
        <v>144</v>
      </c>
      <c r="L44" s="53" t="s">
        <v>199</v>
      </c>
      <c r="M44" s="53" t="s">
        <v>207</v>
      </c>
      <c r="N44" s="53">
        <v>1</v>
      </c>
      <c r="O44" s="54" t="s">
        <v>195</v>
      </c>
      <c r="P44" s="243" t="s">
        <v>59</v>
      </c>
      <c r="Q44" s="58"/>
      <c r="R44" s="58"/>
      <c r="S44" s="59"/>
      <c r="T44" s="205">
        <f t="shared" si="2"/>
        <v>0</v>
      </c>
      <c r="U44" s="58"/>
      <c r="V44" s="59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 t="s">
        <v>59</v>
      </c>
      <c r="AH44" s="60" t="s">
        <v>59</v>
      </c>
      <c r="AI44" s="60" t="s">
        <v>59</v>
      </c>
      <c r="AJ44" s="60" t="s">
        <v>59</v>
      </c>
      <c r="AK44" s="60" t="s">
        <v>59</v>
      </c>
      <c r="AL44" s="60" t="s">
        <v>59</v>
      </c>
      <c r="AM44" s="60" t="s">
        <v>59</v>
      </c>
      <c r="AN44" s="60" t="s">
        <v>59</v>
      </c>
      <c r="AO44" s="60" t="s">
        <v>59</v>
      </c>
      <c r="AP44" s="60" t="s">
        <v>59</v>
      </c>
      <c r="AQ44" s="60" t="s">
        <v>59</v>
      </c>
      <c r="AR44" s="60"/>
      <c r="AS44" s="60"/>
      <c r="AT44" s="60"/>
      <c r="AU44" s="60"/>
      <c r="AV44" s="60"/>
      <c r="AW44" s="60"/>
      <c r="AX44" s="60"/>
      <c r="AY44" s="55" t="s">
        <v>59</v>
      </c>
      <c r="AZ44" s="60"/>
      <c r="BA44" s="60"/>
      <c r="BB44" s="60"/>
      <c r="BC44" s="57" t="s">
        <v>59</v>
      </c>
      <c r="BD44" s="59" t="s">
        <v>59</v>
      </c>
      <c r="BE44" s="60" t="s">
        <v>59</v>
      </c>
      <c r="BF44" s="55"/>
      <c r="BG44" s="55"/>
      <c r="BH44" s="60" t="s">
        <v>59</v>
      </c>
      <c r="BI44" s="60" t="s">
        <v>59</v>
      </c>
      <c r="BJ44" s="60"/>
      <c r="BK44" s="60" t="s">
        <v>59</v>
      </c>
      <c r="BL44" s="55" t="s">
        <v>55</v>
      </c>
    </row>
    <row r="45" spans="1:146" s="61" customFormat="1" ht="10.5" customHeight="1" x14ac:dyDescent="0.15">
      <c r="A45" s="51" t="s">
        <v>417</v>
      </c>
      <c r="B45" s="52" t="s">
        <v>966</v>
      </c>
      <c r="C45" s="53" t="s">
        <v>418</v>
      </c>
      <c r="D45" s="53" t="s">
        <v>122</v>
      </c>
      <c r="E45" s="53" t="s">
        <v>136</v>
      </c>
      <c r="F45" s="53" t="s">
        <v>69</v>
      </c>
      <c r="G45" s="53" t="s">
        <v>144</v>
      </c>
      <c r="H45" s="53" t="s">
        <v>51</v>
      </c>
      <c r="I45" s="53" t="s">
        <v>144</v>
      </c>
      <c r="J45" s="53" t="s">
        <v>49</v>
      </c>
      <c r="K45" s="53" t="s">
        <v>144</v>
      </c>
      <c r="L45" s="53" t="s">
        <v>199</v>
      </c>
      <c r="M45" s="53" t="s">
        <v>207</v>
      </c>
      <c r="N45" s="53">
        <v>1</v>
      </c>
      <c r="O45" s="54" t="s">
        <v>195</v>
      </c>
      <c r="P45" s="243" t="s">
        <v>59</v>
      </c>
      <c r="Q45" s="58"/>
      <c r="R45" s="58"/>
      <c r="S45" s="59"/>
      <c r="T45" s="205">
        <f t="shared" si="2"/>
        <v>0</v>
      </c>
      <c r="U45" s="58"/>
      <c r="V45" s="59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 t="s">
        <v>59</v>
      </c>
      <c r="AH45" s="60" t="s">
        <v>59</v>
      </c>
      <c r="AI45" s="60" t="s">
        <v>59</v>
      </c>
      <c r="AJ45" s="60" t="s">
        <v>59</v>
      </c>
      <c r="AK45" s="60" t="s">
        <v>59</v>
      </c>
      <c r="AL45" s="60" t="s">
        <v>59</v>
      </c>
      <c r="AM45" s="60" t="s">
        <v>59</v>
      </c>
      <c r="AN45" s="60" t="s">
        <v>59</v>
      </c>
      <c r="AO45" s="60" t="s">
        <v>59</v>
      </c>
      <c r="AP45" s="60" t="s">
        <v>59</v>
      </c>
      <c r="AQ45" s="60" t="s">
        <v>59</v>
      </c>
      <c r="AR45" s="60"/>
      <c r="AS45" s="60"/>
      <c r="AT45" s="60"/>
      <c r="AU45" s="60"/>
      <c r="AV45" s="60"/>
      <c r="AW45" s="60"/>
      <c r="AX45" s="60"/>
      <c r="AY45" s="55" t="s">
        <v>59</v>
      </c>
      <c r="AZ45" s="60"/>
      <c r="BA45" s="60"/>
      <c r="BB45" s="60"/>
      <c r="BC45" s="57" t="s">
        <v>59</v>
      </c>
      <c r="BD45" s="59" t="s">
        <v>59</v>
      </c>
      <c r="BE45" s="60" t="s">
        <v>59</v>
      </c>
      <c r="BF45" s="55"/>
      <c r="BG45" s="55"/>
      <c r="BH45" s="60" t="s">
        <v>59</v>
      </c>
      <c r="BI45" s="60" t="s">
        <v>59</v>
      </c>
      <c r="BJ45" s="60"/>
      <c r="BK45" s="60" t="s">
        <v>59</v>
      </c>
      <c r="BL45" s="55" t="s">
        <v>55</v>
      </c>
    </row>
    <row r="46" spans="1:146" s="61" customFormat="1" ht="10.5" customHeight="1" x14ac:dyDescent="0.15">
      <c r="A46" s="51" t="s">
        <v>421</v>
      </c>
      <c r="B46" s="52" t="s">
        <v>966</v>
      </c>
      <c r="C46" s="53" t="s">
        <v>108</v>
      </c>
      <c r="D46" s="53" t="s">
        <v>122</v>
      </c>
      <c r="E46" s="53" t="s">
        <v>136</v>
      </c>
      <c r="F46" s="53" t="s">
        <v>69</v>
      </c>
      <c r="G46" s="53" t="s">
        <v>144</v>
      </c>
      <c r="H46" s="53" t="s">
        <v>51</v>
      </c>
      <c r="I46" s="53" t="s">
        <v>144</v>
      </c>
      <c r="J46" s="53" t="s">
        <v>49</v>
      </c>
      <c r="K46" s="53" t="s">
        <v>144</v>
      </c>
      <c r="L46" s="53" t="s">
        <v>199</v>
      </c>
      <c r="M46" s="53" t="s">
        <v>207</v>
      </c>
      <c r="N46" s="53">
        <v>1</v>
      </c>
      <c r="O46" s="54" t="s">
        <v>195</v>
      </c>
      <c r="P46" s="243" t="s">
        <v>59</v>
      </c>
      <c r="Q46" s="58"/>
      <c r="R46" s="58"/>
      <c r="S46" s="59"/>
      <c r="T46" s="205">
        <f t="shared" si="2"/>
        <v>0</v>
      </c>
      <c r="U46" s="58"/>
      <c r="V46" s="59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 t="s">
        <v>59</v>
      </c>
      <c r="AH46" s="60" t="s">
        <v>59</v>
      </c>
      <c r="AI46" s="60" t="s">
        <v>59</v>
      </c>
      <c r="AJ46" s="60" t="s">
        <v>59</v>
      </c>
      <c r="AK46" s="60" t="s">
        <v>59</v>
      </c>
      <c r="AL46" s="60" t="s">
        <v>59</v>
      </c>
      <c r="AM46" s="60" t="s">
        <v>59</v>
      </c>
      <c r="AN46" s="60" t="s">
        <v>59</v>
      </c>
      <c r="AO46" s="60" t="s">
        <v>59</v>
      </c>
      <c r="AP46" s="60" t="s">
        <v>59</v>
      </c>
      <c r="AQ46" s="60" t="s">
        <v>59</v>
      </c>
      <c r="AR46" s="60"/>
      <c r="AS46" s="60"/>
      <c r="AT46" s="60"/>
      <c r="AU46" s="60"/>
      <c r="AV46" s="60"/>
      <c r="AW46" s="60"/>
      <c r="AX46" s="60"/>
      <c r="AY46" s="55" t="s">
        <v>59</v>
      </c>
      <c r="AZ46" s="60"/>
      <c r="BA46" s="60"/>
      <c r="BB46" s="60"/>
      <c r="BC46" s="57" t="s">
        <v>59</v>
      </c>
      <c r="BD46" s="59" t="s">
        <v>59</v>
      </c>
      <c r="BE46" s="60" t="s">
        <v>59</v>
      </c>
      <c r="BF46" s="55"/>
      <c r="BG46" s="55"/>
      <c r="BH46" s="60" t="s">
        <v>59</v>
      </c>
      <c r="BI46" s="60" t="s">
        <v>59</v>
      </c>
      <c r="BJ46" s="60"/>
      <c r="BK46" s="60" t="s">
        <v>59</v>
      </c>
      <c r="BL46" s="55" t="s">
        <v>55</v>
      </c>
    </row>
    <row r="47" spans="1:146" s="61" customFormat="1" ht="10.5" customHeight="1" x14ac:dyDescent="0.15">
      <c r="A47" s="51" t="s">
        <v>423</v>
      </c>
      <c r="B47" s="52" t="s">
        <v>966</v>
      </c>
      <c r="C47" s="53" t="s">
        <v>424</v>
      </c>
      <c r="D47" s="53" t="s">
        <v>122</v>
      </c>
      <c r="E47" s="53" t="s">
        <v>136</v>
      </c>
      <c r="F47" s="53" t="s">
        <v>69</v>
      </c>
      <c r="G47" s="53" t="s">
        <v>144</v>
      </c>
      <c r="H47" s="53" t="s">
        <v>51</v>
      </c>
      <c r="I47" s="53" t="s">
        <v>144</v>
      </c>
      <c r="J47" s="53" t="s">
        <v>49</v>
      </c>
      <c r="K47" s="53" t="s">
        <v>144</v>
      </c>
      <c r="L47" s="53" t="s">
        <v>199</v>
      </c>
      <c r="M47" s="53" t="s">
        <v>207</v>
      </c>
      <c r="N47" s="53">
        <v>1</v>
      </c>
      <c r="O47" s="54" t="s">
        <v>195</v>
      </c>
      <c r="P47" s="243" t="s">
        <v>59</v>
      </c>
      <c r="Q47" s="58"/>
      <c r="R47" s="58"/>
      <c r="S47" s="59"/>
      <c r="T47" s="205">
        <f t="shared" si="2"/>
        <v>0</v>
      </c>
      <c r="U47" s="58"/>
      <c r="V47" s="59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 t="s">
        <v>59</v>
      </c>
      <c r="AH47" s="60" t="s">
        <v>59</v>
      </c>
      <c r="AI47" s="60" t="s">
        <v>59</v>
      </c>
      <c r="AJ47" s="60" t="s">
        <v>59</v>
      </c>
      <c r="AK47" s="60" t="s">
        <v>59</v>
      </c>
      <c r="AL47" s="60" t="s">
        <v>59</v>
      </c>
      <c r="AM47" s="60" t="s">
        <v>59</v>
      </c>
      <c r="AN47" s="60" t="s">
        <v>59</v>
      </c>
      <c r="AO47" s="60" t="s">
        <v>59</v>
      </c>
      <c r="AP47" s="60" t="s">
        <v>59</v>
      </c>
      <c r="AQ47" s="60" t="s">
        <v>59</v>
      </c>
      <c r="AR47" s="60"/>
      <c r="AS47" s="60"/>
      <c r="AT47" s="60"/>
      <c r="AU47" s="60"/>
      <c r="AV47" s="60"/>
      <c r="AW47" s="60"/>
      <c r="AX47" s="60"/>
      <c r="AY47" s="55" t="s">
        <v>59</v>
      </c>
      <c r="AZ47" s="60"/>
      <c r="BA47" s="60"/>
      <c r="BB47" s="60"/>
      <c r="BC47" s="57" t="s">
        <v>59</v>
      </c>
      <c r="BD47" s="59" t="s">
        <v>59</v>
      </c>
      <c r="BE47" s="60" t="s">
        <v>59</v>
      </c>
      <c r="BF47" s="55"/>
      <c r="BG47" s="55"/>
      <c r="BH47" s="60" t="s">
        <v>59</v>
      </c>
      <c r="BI47" s="60" t="s">
        <v>59</v>
      </c>
      <c r="BJ47" s="60"/>
      <c r="BK47" s="60" t="s">
        <v>59</v>
      </c>
      <c r="BL47" s="55" t="s">
        <v>55</v>
      </c>
    </row>
    <row r="48" spans="1:146" s="61" customFormat="1" ht="10.5" customHeight="1" x14ac:dyDescent="0.15">
      <c r="A48" s="51" t="s">
        <v>427</v>
      </c>
      <c r="B48" s="52" t="s">
        <v>966</v>
      </c>
      <c r="C48" s="53" t="s">
        <v>428</v>
      </c>
      <c r="D48" s="53" t="s">
        <v>122</v>
      </c>
      <c r="E48" s="53" t="s">
        <v>136</v>
      </c>
      <c r="F48" s="53" t="s">
        <v>69</v>
      </c>
      <c r="G48" s="53" t="s">
        <v>144</v>
      </c>
      <c r="H48" s="53" t="s">
        <v>51</v>
      </c>
      <c r="I48" s="53" t="s">
        <v>144</v>
      </c>
      <c r="J48" s="53" t="s">
        <v>49</v>
      </c>
      <c r="K48" s="53" t="s">
        <v>144</v>
      </c>
      <c r="L48" s="53" t="s">
        <v>199</v>
      </c>
      <c r="M48" s="53" t="s">
        <v>207</v>
      </c>
      <c r="N48" s="53">
        <v>1</v>
      </c>
      <c r="O48" s="54" t="s">
        <v>195</v>
      </c>
      <c r="P48" s="243" t="s">
        <v>59</v>
      </c>
      <c r="Q48" s="58"/>
      <c r="R48" s="58"/>
      <c r="S48" s="59"/>
      <c r="T48" s="205">
        <f t="shared" si="2"/>
        <v>0</v>
      </c>
      <c r="U48" s="58"/>
      <c r="V48" s="59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 t="s">
        <v>59</v>
      </c>
      <c r="AH48" s="60" t="s">
        <v>59</v>
      </c>
      <c r="AI48" s="60" t="s">
        <v>59</v>
      </c>
      <c r="AJ48" s="60" t="s">
        <v>59</v>
      </c>
      <c r="AK48" s="60" t="s">
        <v>59</v>
      </c>
      <c r="AL48" s="60" t="s">
        <v>59</v>
      </c>
      <c r="AM48" s="60" t="s">
        <v>59</v>
      </c>
      <c r="AN48" s="60" t="s">
        <v>59</v>
      </c>
      <c r="AO48" s="60" t="s">
        <v>59</v>
      </c>
      <c r="AP48" s="60" t="s">
        <v>59</v>
      </c>
      <c r="AQ48" s="60" t="s">
        <v>59</v>
      </c>
      <c r="AR48" s="60"/>
      <c r="AS48" s="60"/>
      <c r="AT48" s="60"/>
      <c r="AU48" s="60"/>
      <c r="AV48" s="60"/>
      <c r="AW48" s="60"/>
      <c r="AX48" s="60"/>
      <c r="AY48" s="55" t="s">
        <v>59</v>
      </c>
      <c r="AZ48" s="60"/>
      <c r="BA48" s="60"/>
      <c r="BB48" s="60"/>
      <c r="BC48" s="57" t="s">
        <v>59</v>
      </c>
      <c r="BD48" s="59" t="s">
        <v>59</v>
      </c>
      <c r="BE48" s="60" t="s">
        <v>59</v>
      </c>
      <c r="BF48" s="55"/>
      <c r="BG48" s="55"/>
      <c r="BH48" s="60" t="s">
        <v>59</v>
      </c>
      <c r="BI48" s="60" t="s">
        <v>59</v>
      </c>
      <c r="BJ48" s="60"/>
      <c r="BK48" s="60" t="s">
        <v>59</v>
      </c>
      <c r="BL48" s="55" t="s">
        <v>55</v>
      </c>
    </row>
    <row r="49" spans="1:64" s="61" customFormat="1" ht="10.5" customHeight="1" x14ac:dyDescent="0.15">
      <c r="A49" s="51" t="s">
        <v>430</v>
      </c>
      <c r="B49" s="52" t="s">
        <v>966</v>
      </c>
      <c r="C49" s="53" t="s">
        <v>254</v>
      </c>
      <c r="D49" s="53" t="s">
        <v>122</v>
      </c>
      <c r="E49" s="53" t="s">
        <v>136</v>
      </c>
      <c r="F49" s="53" t="s">
        <v>69</v>
      </c>
      <c r="G49" s="53" t="s">
        <v>144</v>
      </c>
      <c r="H49" s="53" t="s">
        <v>51</v>
      </c>
      <c r="I49" s="53" t="s">
        <v>144</v>
      </c>
      <c r="J49" s="53" t="s">
        <v>49</v>
      </c>
      <c r="K49" s="53" t="s">
        <v>144</v>
      </c>
      <c r="L49" s="53" t="s">
        <v>199</v>
      </c>
      <c r="M49" s="53" t="s">
        <v>201</v>
      </c>
      <c r="N49" s="53">
        <v>1</v>
      </c>
      <c r="O49" s="54" t="s">
        <v>195</v>
      </c>
      <c r="P49" s="243" t="s">
        <v>59</v>
      </c>
      <c r="Q49" s="58"/>
      <c r="R49" s="58"/>
      <c r="S49" s="59"/>
      <c r="T49" s="205">
        <f t="shared" si="2"/>
        <v>0</v>
      </c>
      <c r="U49" s="58"/>
      <c r="V49" s="59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 t="s">
        <v>59</v>
      </c>
      <c r="AH49" s="60" t="s">
        <v>59</v>
      </c>
      <c r="AI49" s="60" t="s">
        <v>59</v>
      </c>
      <c r="AJ49" s="60" t="s">
        <v>59</v>
      </c>
      <c r="AK49" s="60" t="s">
        <v>59</v>
      </c>
      <c r="AL49" s="60" t="s">
        <v>59</v>
      </c>
      <c r="AM49" s="60" t="s">
        <v>59</v>
      </c>
      <c r="AN49" s="60" t="s">
        <v>59</v>
      </c>
      <c r="AO49" s="60" t="s">
        <v>59</v>
      </c>
      <c r="AP49" s="60" t="s">
        <v>59</v>
      </c>
      <c r="AQ49" s="60" t="s">
        <v>59</v>
      </c>
      <c r="AR49" s="60"/>
      <c r="AS49" s="60"/>
      <c r="AT49" s="60"/>
      <c r="AU49" s="60"/>
      <c r="AV49" s="60"/>
      <c r="AW49" s="60"/>
      <c r="AX49" s="60"/>
      <c r="AY49" s="55" t="s">
        <v>59</v>
      </c>
      <c r="AZ49" s="60"/>
      <c r="BA49" s="60"/>
      <c r="BB49" s="60"/>
      <c r="BC49" s="57" t="s">
        <v>59</v>
      </c>
      <c r="BD49" s="59" t="s">
        <v>59</v>
      </c>
      <c r="BE49" s="60" t="s">
        <v>59</v>
      </c>
      <c r="BF49" s="55"/>
      <c r="BG49" s="55"/>
      <c r="BH49" s="60" t="s">
        <v>59</v>
      </c>
      <c r="BI49" s="60" t="s">
        <v>59</v>
      </c>
      <c r="BJ49" s="60"/>
      <c r="BK49" s="60" t="s">
        <v>59</v>
      </c>
      <c r="BL49" s="55" t="s">
        <v>55</v>
      </c>
    </row>
    <row r="50" spans="1:64" s="61" customFormat="1" ht="10.5" customHeight="1" x14ac:dyDescent="0.15">
      <c r="A50" s="51" t="s">
        <v>433</v>
      </c>
      <c r="B50" s="52" t="s">
        <v>966</v>
      </c>
      <c r="C50" s="53" t="s">
        <v>1257</v>
      </c>
      <c r="D50" s="53" t="s">
        <v>122</v>
      </c>
      <c r="E50" s="53" t="s">
        <v>136</v>
      </c>
      <c r="F50" s="53" t="s">
        <v>69</v>
      </c>
      <c r="G50" s="53" t="s">
        <v>144</v>
      </c>
      <c r="H50" s="53" t="s">
        <v>51</v>
      </c>
      <c r="I50" s="53" t="s">
        <v>144</v>
      </c>
      <c r="J50" s="53" t="s">
        <v>49</v>
      </c>
      <c r="K50" s="53" t="s">
        <v>144</v>
      </c>
      <c r="L50" s="53" t="s">
        <v>199</v>
      </c>
      <c r="M50" s="53" t="s">
        <v>207</v>
      </c>
      <c r="N50" s="53">
        <v>1</v>
      </c>
      <c r="O50" s="54" t="s">
        <v>195</v>
      </c>
      <c r="P50" s="243" t="s">
        <v>59</v>
      </c>
      <c r="Q50" s="58"/>
      <c r="R50" s="58"/>
      <c r="S50" s="59"/>
      <c r="T50" s="205">
        <f t="shared" si="2"/>
        <v>0</v>
      </c>
      <c r="U50" s="58"/>
      <c r="V50" s="59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 t="s">
        <v>59</v>
      </c>
      <c r="AH50" s="60" t="s">
        <v>59</v>
      </c>
      <c r="AI50" s="60" t="s">
        <v>59</v>
      </c>
      <c r="AJ50" s="60" t="s">
        <v>59</v>
      </c>
      <c r="AK50" s="60" t="s">
        <v>59</v>
      </c>
      <c r="AL50" s="60" t="s">
        <v>59</v>
      </c>
      <c r="AM50" s="60" t="s">
        <v>59</v>
      </c>
      <c r="AN50" s="60" t="s">
        <v>59</v>
      </c>
      <c r="AO50" s="60" t="s">
        <v>59</v>
      </c>
      <c r="AP50" s="60" t="s">
        <v>59</v>
      </c>
      <c r="AQ50" s="60" t="s">
        <v>59</v>
      </c>
      <c r="AR50" s="60"/>
      <c r="AS50" s="60"/>
      <c r="AT50" s="60"/>
      <c r="AU50" s="60"/>
      <c r="AV50" s="60"/>
      <c r="AW50" s="60"/>
      <c r="AX50" s="60"/>
      <c r="AY50" s="55" t="s">
        <v>59</v>
      </c>
      <c r="AZ50" s="60"/>
      <c r="BA50" s="60"/>
      <c r="BB50" s="60"/>
      <c r="BC50" s="57" t="s">
        <v>59</v>
      </c>
      <c r="BD50" s="59" t="s">
        <v>59</v>
      </c>
      <c r="BE50" s="60" t="s">
        <v>59</v>
      </c>
      <c r="BF50" s="55"/>
      <c r="BG50" s="55"/>
      <c r="BH50" s="60" t="s">
        <v>59</v>
      </c>
      <c r="BI50" s="60" t="s">
        <v>59</v>
      </c>
      <c r="BJ50" s="60"/>
      <c r="BK50" s="60" t="s">
        <v>59</v>
      </c>
      <c r="BL50" s="55" t="s">
        <v>55</v>
      </c>
    </row>
    <row r="51" spans="1:64" s="61" customFormat="1" ht="10.5" customHeight="1" x14ac:dyDescent="0.15">
      <c r="A51" s="51" t="s">
        <v>435</v>
      </c>
      <c r="B51" s="52" t="s">
        <v>966</v>
      </c>
      <c r="C51" s="53" t="s">
        <v>436</v>
      </c>
      <c r="D51" s="53" t="s">
        <v>122</v>
      </c>
      <c r="E51" s="53" t="s">
        <v>136</v>
      </c>
      <c r="F51" s="53" t="s">
        <v>69</v>
      </c>
      <c r="G51" s="53" t="s">
        <v>144</v>
      </c>
      <c r="H51" s="53" t="s">
        <v>51</v>
      </c>
      <c r="I51" s="53" t="s">
        <v>144</v>
      </c>
      <c r="J51" s="53" t="s">
        <v>49</v>
      </c>
      <c r="K51" s="53" t="s">
        <v>144</v>
      </c>
      <c r="L51" s="53" t="s">
        <v>199</v>
      </c>
      <c r="M51" s="53" t="s">
        <v>207</v>
      </c>
      <c r="N51" s="53">
        <v>1</v>
      </c>
      <c r="O51" s="54" t="s">
        <v>195</v>
      </c>
      <c r="P51" s="243" t="s">
        <v>59</v>
      </c>
      <c r="Q51" s="58"/>
      <c r="R51" s="58"/>
      <c r="S51" s="59"/>
      <c r="T51" s="205">
        <f t="shared" si="2"/>
        <v>0</v>
      </c>
      <c r="U51" s="58"/>
      <c r="V51" s="59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 t="s">
        <v>59</v>
      </c>
      <c r="AH51" s="60" t="s">
        <v>59</v>
      </c>
      <c r="AI51" s="60" t="s">
        <v>59</v>
      </c>
      <c r="AJ51" s="60" t="s">
        <v>59</v>
      </c>
      <c r="AK51" s="60" t="s">
        <v>59</v>
      </c>
      <c r="AL51" s="60" t="s">
        <v>59</v>
      </c>
      <c r="AM51" s="60" t="s">
        <v>59</v>
      </c>
      <c r="AN51" s="60" t="s">
        <v>59</v>
      </c>
      <c r="AO51" s="60" t="s">
        <v>59</v>
      </c>
      <c r="AP51" s="60" t="s">
        <v>59</v>
      </c>
      <c r="AQ51" s="60" t="s">
        <v>59</v>
      </c>
      <c r="AR51" s="60"/>
      <c r="AS51" s="60"/>
      <c r="AT51" s="60"/>
      <c r="AU51" s="60"/>
      <c r="AV51" s="60"/>
      <c r="AW51" s="60"/>
      <c r="AX51" s="60"/>
      <c r="AY51" s="55" t="s">
        <v>59</v>
      </c>
      <c r="AZ51" s="60"/>
      <c r="BA51" s="60"/>
      <c r="BB51" s="60"/>
      <c r="BC51" s="57" t="s">
        <v>59</v>
      </c>
      <c r="BD51" s="59" t="s">
        <v>59</v>
      </c>
      <c r="BE51" s="60" t="s">
        <v>59</v>
      </c>
      <c r="BF51" s="55"/>
      <c r="BG51" s="55"/>
      <c r="BH51" s="60" t="s">
        <v>59</v>
      </c>
      <c r="BI51" s="60" t="s">
        <v>59</v>
      </c>
      <c r="BJ51" s="60"/>
      <c r="BK51" s="60" t="s">
        <v>59</v>
      </c>
      <c r="BL51" s="55" t="s">
        <v>55</v>
      </c>
    </row>
    <row r="52" spans="1:64" s="61" customFormat="1" ht="10.5" customHeight="1" x14ac:dyDescent="0.15">
      <c r="A52" s="51" t="s">
        <v>438</v>
      </c>
      <c r="B52" s="52" t="s">
        <v>966</v>
      </c>
      <c r="C52" s="53" t="s">
        <v>439</v>
      </c>
      <c r="D52" s="53" t="s">
        <v>122</v>
      </c>
      <c r="E52" s="53" t="s">
        <v>136</v>
      </c>
      <c r="F52" s="53" t="s">
        <v>69</v>
      </c>
      <c r="G52" s="53" t="s">
        <v>144</v>
      </c>
      <c r="H52" s="53" t="s">
        <v>51</v>
      </c>
      <c r="I52" s="53" t="s">
        <v>144</v>
      </c>
      <c r="J52" s="53" t="s">
        <v>49</v>
      </c>
      <c r="K52" s="53" t="s">
        <v>144</v>
      </c>
      <c r="L52" s="53" t="s">
        <v>199</v>
      </c>
      <c r="M52" s="53" t="s">
        <v>202</v>
      </c>
      <c r="N52" s="53">
        <v>1</v>
      </c>
      <c r="O52" s="54" t="s">
        <v>195</v>
      </c>
      <c r="P52" s="243" t="s">
        <v>59</v>
      </c>
      <c r="Q52" s="58"/>
      <c r="R52" s="58"/>
      <c r="S52" s="59"/>
      <c r="T52" s="205">
        <f t="shared" si="2"/>
        <v>0</v>
      </c>
      <c r="U52" s="58"/>
      <c r="V52" s="59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 t="s">
        <v>59</v>
      </c>
      <c r="AH52" s="60" t="s">
        <v>59</v>
      </c>
      <c r="AI52" s="60" t="s">
        <v>59</v>
      </c>
      <c r="AJ52" s="60" t="s">
        <v>59</v>
      </c>
      <c r="AK52" s="60" t="s">
        <v>59</v>
      </c>
      <c r="AL52" s="60" t="s">
        <v>59</v>
      </c>
      <c r="AM52" s="60" t="s">
        <v>59</v>
      </c>
      <c r="AN52" s="60" t="s">
        <v>59</v>
      </c>
      <c r="AO52" s="60" t="s">
        <v>59</v>
      </c>
      <c r="AP52" s="60" t="s">
        <v>59</v>
      </c>
      <c r="AQ52" s="60" t="s">
        <v>59</v>
      </c>
      <c r="AR52" s="60"/>
      <c r="AS52" s="60"/>
      <c r="AT52" s="60"/>
      <c r="AU52" s="60"/>
      <c r="AV52" s="60"/>
      <c r="AW52" s="60"/>
      <c r="AX52" s="60"/>
      <c r="AY52" s="55" t="s">
        <v>59</v>
      </c>
      <c r="AZ52" s="60"/>
      <c r="BA52" s="60"/>
      <c r="BB52" s="60"/>
      <c r="BC52" s="57" t="s">
        <v>59</v>
      </c>
      <c r="BD52" s="59" t="s">
        <v>59</v>
      </c>
      <c r="BE52" s="60" t="s">
        <v>59</v>
      </c>
      <c r="BF52" s="55"/>
      <c r="BG52" s="55"/>
      <c r="BH52" s="60" t="s">
        <v>59</v>
      </c>
      <c r="BI52" s="60" t="s">
        <v>59</v>
      </c>
      <c r="BJ52" s="60"/>
      <c r="BK52" s="60" t="s">
        <v>59</v>
      </c>
      <c r="BL52" s="55" t="s">
        <v>55</v>
      </c>
    </row>
    <row r="53" spans="1:64" s="61" customFormat="1" ht="10.5" customHeight="1" x14ac:dyDescent="0.15">
      <c r="A53" s="51" t="s">
        <v>442</v>
      </c>
      <c r="B53" s="52" t="s">
        <v>966</v>
      </c>
      <c r="C53" s="53" t="s">
        <v>1267</v>
      </c>
      <c r="D53" s="53" t="s">
        <v>122</v>
      </c>
      <c r="E53" s="53" t="s">
        <v>136</v>
      </c>
      <c r="F53" s="53" t="s">
        <v>69</v>
      </c>
      <c r="G53" s="53" t="s">
        <v>144</v>
      </c>
      <c r="H53" s="53" t="s">
        <v>51</v>
      </c>
      <c r="I53" s="53" t="s">
        <v>144</v>
      </c>
      <c r="J53" s="53" t="s">
        <v>49</v>
      </c>
      <c r="K53" s="53" t="s">
        <v>144</v>
      </c>
      <c r="L53" s="53" t="s">
        <v>199</v>
      </c>
      <c r="M53" s="53" t="s">
        <v>200</v>
      </c>
      <c r="N53" s="53">
        <v>1</v>
      </c>
      <c r="O53" s="54" t="s">
        <v>195</v>
      </c>
      <c r="P53" s="243" t="s">
        <v>59</v>
      </c>
      <c r="Q53" s="58"/>
      <c r="R53" s="58"/>
      <c r="S53" s="59"/>
      <c r="T53" s="205">
        <f t="shared" si="2"/>
        <v>0</v>
      </c>
      <c r="U53" s="58"/>
      <c r="V53" s="59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 t="s">
        <v>59</v>
      </c>
      <c r="AH53" s="60" t="s">
        <v>59</v>
      </c>
      <c r="AI53" s="60" t="s">
        <v>59</v>
      </c>
      <c r="AJ53" s="60" t="s">
        <v>59</v>
      </c>
      <c r="AK53" s="60" t="s">
        <v>59</v>
      </c>
      <c r="AL53" s="60" t="s">
        <v>59</v>
      </c>
      <c r="AM53" s="60" t="s">
        <v>59</v>
      </c>
      <c r="AN53" s="60" t="s">
        <v>59</v>
      </c>
      <c r="AO53" s="60" t="s">
        <v>59</v>
      </c>
      <c r="AP53" s="60" t="s">
        <v>59</v>
      </c>
      <c r="AQ53" s="60" t="s">
        <v>59</v>
      </c>
      <c r="AR53" s="60"/>
      <c r="AS53" s="60"/>
      <c r="AT53" s="60"/>
      <c r="AU53" s="60"/>
      <c r="AV53" s="60"/>
      <c r="AW53" s="60"/>
      <c r="AX53" s="60"/>
      <c r="AY53" s="55" t="s">
        <v>59</v>
      </c>
      <c r="AZ53" s="60"/>
      <c r="BA53" s="60"/>
      <c r="BB53" s="60"/>
      <c r="BC53" s="57" t="s">
        <v>59</v>
      </c>
      <c r="BD53" s="59" t="s">
        <v>59</v>
      </c>
      <c r="BE53" s="60" t="s">
        <v>59</v>
      </c>
      <c r="BF53" s="55"/>
      <c r="BG53" s="55"/>
      <c r="BH53" s="60" t="s">
        <v>59</v>
      </c>
      <c r="BI53" s="60" t="s">
        <v>59</v>
      </c>
      <c r="BJ53" s="60"/>
      <c r="BK53" s="60" t="s">
        <v>59</v>
      </c>
      <c r="BL53" s="55" t="s">
        <v>55</v>
      </c>
    </row>
    <row r="54" spans="1:64" s="61" customFormat="1" ht="10.5" customHeight="1" x14ac:dyDescent="0.15">
      <c r="A54" s="51" t="s">
        <v>445</v>
      </c>
      <c r="B54" s="52" t="s">
        <v>966</v>
      </c>
      <c r="C54" s="53" t="s">
        <v>1268</v>
      </c>
      <c r="D54" s="53" t="s">
        <v>122</v>
      </c>
      <c r="E54" s="53" t="s">
        <v>136</v>
      </c>
      <c r="F54" s="53" t="s">
        <v>69</v>
      </c>
      <c r="G54" s="53" t="s">
        <v>144</v>
      </c>
      <c r="H54" s="53" t="s">
        <v>51</v>
      </c>
      <c r="I54" s="53" t="s">
        <v>144</v>
      </c>
      <c r="J54" s="53" t="s">
        <v>49</v>
      </c>
      <c r="K54" s="53" t="s">
        <v>144</v>
      </c>
      <c r="L54" s="53" t="s">
        <v>199</v>
      </c>
      <c r="M54" s="53" t="s">
        <v>207</v>
      </c>
      <c r="N54" s="53">
        <v>1</v>
      </c>
      <c r="O54" s="54" t="s">
        <v>195</v>
      </c>
      <c r="P54" s="243" t="s">
        <v>59</v>
      </c>
      <c r="Q54" s="58"/>
      <c r="R54" s="58"/>
      <c r="S54" s="59"/>
      <c r="T54" s="205">
        <f t="shared" si="2"/>
        <v>0</v>
      </c>
      <c r="U54" s="58"/>
      <c r="V54" s="59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 t="s">
        <v>59</v>
      </c>
      <c r="AH54" s="60" t="s">
        <v>59</v>
      </c>
      <c r="AI54" s="60" t="s">
        <v>59</v>
      </c>
      <c r="AJ54" s="60" t="s">
        <v>59</v>
      </c>
      <c r="AK54" s="60" t="s">
        <v>59</v>
      </c>
      <c r="AL54" s="60" t="s">
        <v>59</v>
      </c>
      <c r="AM54" s="60" t="s">
        <v>59</v>
      </c>
      <c r="AN54" s="60" t="s">
        <v>59</v>
      </c>
      <c r="AO54" s="60" t="s">
        <v>59</v>
      </c>
      <c r="AP54" s="60" t="s">
        <v>59</v>
      </c>
      <c r="AQ54" s="60" t="s">
        <v>59</v>
      </c>
      <c r="AR54" s="60"/>
      <c r="AS54" s="60"/>
      <c r="AT54" s="60"/>
      <c r="AU54" s="60"/>
      <c r="AV54" s="60"/>
      <c r="AW54" s="60"/>
      <c r="AX54" s="60"/>
      <c r="AY54" s="55" t="s">
        <v>59</v>
      </c>
      <c r="AZ54" s="60"/>
      <c r="BA54" s="60"/>
      <c r="BB54" s="60"/>
      <c r="BC54" s="57" t="s">
        <v>59</v>
      </c>
      <c r="BD54" s="59" t="s">
        <v>59</v>
      </c>
      <c r="BE54" s="60" t="s">
        <v>59</v>
      </c>
      <c r="BF54" s="55"/>
      <c r="BG54" s="55"/>
      <c r="BH54" s="60" t="s">
        <v>59</v>
      </c>
      <c r="BI54" s="60" t="s">
        <v>59</v>
      </c>
      <c r="BJ54" s="60"/>
      <c r="BK54" s="60" t="s">
        <v>59</v>
      </c>
      <c r="BL54" s="55" t="s">
        <v>55</v>
      </c>
    </row>
    <row r="55" spans="1:64" s="61" customFormat="1" ht="10.5" customHeight="1" x14ac:dyDescent="0.15">
      <c r="A55" s="51" t="s">
        <v>447</v>
      </c>
      <c r="B55" s="52" t="s">
        <v>966</v>
      </c>
      <c r="C55" s="53" t="s">
        <v>144</v>
      </c>
      <c r="D55" s="53" t="s">
        <v>122</v>
      </c>
      <c r="E55" s="53" t="s">
        <v>136</v>
      </c>
      <c r="F55" s="53" t="s">
        <v>69</v>
      </c>
      <c r="G55" s="53" t="s">
        <v>144</v>
      </c>
      <c r="H55" s="53" t="s">
        <v>51</v>
      </c>
      <c r="I55" s="53" t="s">
        <v>144</v>
      </c>
      <c r="J55" s="53" t="s">
        <v>49</v>
      </c>
      <c r="K55" s="53" t="s">
        <v>144</v>
      </c>
      <c r="L55" s="53" t="s">
        <v>199</v>
      </c>
      <c r="M55" s="53" t="s">
        <v>224</v>
      </c>
      <c r="N55" s="53">
        <v>1</v>
      </c>
      <c r="O55" s="54" t="s">
        <v>195</v>
      </c>
      <c r="P55" s="243" t="s">
        <v>59</v>
      </c>
      <c r="Q55" s="58"/>
      <c r="R55" s="58"/>
      <c r="S55" s="59"/>
      <c r="T55" s="205">
        <f t="shared" si="2"/>
        <v>0</v>
      </c>
      <c r="U55" s="58"/>
      <c r="V55" s="59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 t="s">
        <v>59</v>
      </c>
      <c r="AH55" s="60" t="s">
        <v>59</v>
      </c>
      <c r="AI55" s="60" t="s">
        <v>59</v>
      </c>
      <c r="AJ55" s="60" t="s">
        <v>59</v>
      </c>
      <c r="AK55" s="60" t="s">
        <v>59</v>
      </c>
      <c r="AL55" s="60" t="s">
        <v>59</v>
      </c>
      <c r="AM55" s="60" t="s">
        <v>59</v>
      </c>
      <c r="AN55" s="60" t="s">
        <v>59</v>
      </c>
      <c r="AO55" s="60" t="s">
        <v>59</v>
      </c>
      <c r="AP55" s="60" t="s">
        <v>59</v>
      </c>
      <c r="AQ55" s="60" t="s">
        <v>59</v>
      </c>
      <c r="AR55" s="60"/>
      <c r="AS55" s="60"/>
      <c r="AT55" s="60"/>
      <c r="AU55" s="60"/>
      <c r="AV55" s="60"/>
      <c r="AW55" s="60"/>
      <c r="AX55" s="60"/>
      <c r="AY55" s="55" t="s">
        <v>59</v>
      </c>
      <c r="AZ55" s="60"/>
      <c r="BA55" s="60"/>
      <c r="BB55" s="60"/>
      <c r="BC55" s="57" t="s">
        <v>55</v>
      </c>
      <c r="BD55" s="59" t="s">
        <v>59</v>
      </c>
      <c r="BE55" s="60" t="s">
        <v>59</v>
      </c>
      <c r="BF55" s="55"/>
      <c r="BG55" s="55"/>
      <c r="BH55" s="60" t="s">
        <v>59</v>
      </c>
      <c r="BI55" s="60" t="s">
        <v>59</v>
      </c>
      <c r="BJ55" s="60"/>
      <c r="BK55" s="60" t="s">
        <v>59</v>
      </c>
      <c r="BL55" s="55" t="s">
        <v>55</v>
      </c>
    </row>
    <row r="56" spans="1:64" s="61" customFormat="1" ht="10.5" customHeight="1" x14ac:dyDescent="0.15">
      <c r="A56" s="51" t="s">
        <v>811</v>
      </c>
      <c r="B56" s="52" t="s">
        <v>966</v>
      </c>
      <c r="C56" s="53" t="s">
        <v>812</v>
      </c>
      <c r="D56" s="53" t="s">
        <v>122</v>
      </c>
      <c r="E56" s="53" t="s">
        <v>136</v>
      </c>
      <c r="F56" s="53" t="s">
        <v>69</v>
      </c>
      <c r="G56" s="53" t="s">
        <v>144</v>
      </c>
      <c r="H56" s="53" t="s">
        <v>51</v>
      </c>
      <c r="I56" s="53" t="s">
        <v>144</v>
      </c>
      <c r="J56" s="53" t="s">
        <v>49</v>
      </c>
      <c r="K56" s="53" t="s">
        <v>144</v>
      </c>
      <c r="L56" s="53" t="s">
        <v>199</v>
      </c>
      <c r="M56" s="53" t="s">
        <v>219</v>
      </c>
      <c r="N56" s="53">
        <v>1</v>
      </c>
      <c r="O56" s="54" t="s">
        <v>219</v>
      </c>
      <c r="P56" s="243" t="s">
        <v>59</v>
      </c>
      <c r="Q56" s="58"/>
      <c r="R56" s="58"/>
      <c r="S56" s="59"/>
      <c r="T56" s="205">
        <f t="shared" si="2"/>
        <v>0</v>
      </c>
      <c r="U56" s="58"/>
      <c r="V56" s="59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 t="s">
        <v>59</v>
      </c>
      <c r="AH56" s="60" t="s">
        <v>59</v>
      </c>
      <c r="AI56" s="60" t="s">
        <v>59</v>
      </c>
      <c r="AJ56" s="60" t="s">
        <v>59</v>
      </c>
      <c r="AK56" s="60" t="s">
        <v>59</v>
      </c>
      <c r="AL56" s="60" t="s">
        <v>59</v>
      </c>
      <c r="AM56" s="60" t="s">
        <v>59</v>
      </c>
      <c r="AN56" s="60" t="s">
        <v>59</v>
      </c>
      <c r="AO56" s="60" t="s">
        <v>59</v>
      </c>
      <c r="AP56" s="60" t="s">
        <v>59</v>
      </c>
      <c r="AQ56" s="60" t="s">
        <v>59</v>
      </c>
      <c r="AR56" s="60"/>
      <c r="AS56" s="60"/>
      <c r="AT56" s="60"/>
      <c r="AU56" s="60"/>
      <c r="AV56" s="60"/>
      <c r="AW56" s="60"/>
      <c r="AX56" s="60"/>
      <c r="AY56" s="55" t="s">
        <v>59</v>
      </c>
      <c r="AZ56" s="60"/>
      <c r="BA56" s="60"/>
      <c r="BB56" s="60"/>
      <c r="BC56" s="57" t="s">
        <v>55</v>
      </c>
      <c r="BD56" s="59" t="s">
        <v>59</v>
      </c>
      <c r="BE56" s="60" t="s">
        <v>59</v>
      </c>
      <c r="BF56" s="55"/>
      <c r="BG56" s="55"/>
      <c r="BH56" s="60" t="s">
        <v>59</v>
      </c>
      <c r="BI56" s="60" t="s">
        <v>59</v>
      </c>
      <c r="BJ56" s="60"/>
      <c r="BK56" s="60" t="s">
        <v>59</v>
      </c>
      <c r="BL56" s="55" t="s">
        <v>59</v>
      </c>
    </row>
    <row r="57" spans="1:64" s="61" customFormat="1" ht="10.5" customHeight="1" x14ac:dyDescent="0.15">
      <c r="A57" s="51" t="s">
        <v>835</v>
      </c>
      <c r="B57" s="52" t="s">
        <v>966</v>
      </c>
      <c r="C57" s="53" t="s">
        <v>1256</v>
      </c>
      <c r="D57" s="53" t="s">
        <v>122</v>
      </c>
      <c r="E57" s="53" t="s">
        <v>136</v>
      </c>
      <c r="F57" s="53" t="s">
        <v>69</v>
      </c>
      <c r="G57" s="53" t="s">
        <v>144</v>
      </c>
      <c r="H57" s="53" t="s">
        <v>51</v>
      </c>
      <c r="I57" s="53" t="s">
        <v>144</v>
      </c>
      <c r="J57" s="53" t="s">
        <v>49</v>
      </c>
      <c r="K57" s="53" t="s">
        <v>144</v>
      </c>
      <c r="L57" s="53" t="s">
        <v>199</v>
      </c>
      <c r="M57" s="53" t="s">
        <v>219</v>
      </c>
      <c r="N57" s="53">
        <v>1</v>
      </c>
      <c r="O57" s="54" t="s">
        <v>219</v>
      </c>
      <c r="P57" s="243" t="s">
        <v>59</v>
      </c>
      <c r="Q57" s="58"/>
      <c r="R57" s="58"/>
      <c r="S57" s="59"/>
      <c r="T57" s="205">
        <f t="shared" si="2"/>
        <v>0</v>
      </c>
      <c r="U57" s="58"/>
      <c r="V57" s="59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 t="s">
        <v>59</v>
      </c>
      <c r="AH57" s="60" t="s">
        <v>59</v>
      </c>
      <c r="AI57" s="60" t="s">
        <v>59</v>
      </c>
      <c r="AJ57" s="60" t="s">
        <v>59</v>
      </c>
      <c r="AK57" s="60" t="s">
        <v>59</v>
      </c>
      <c r="AL57" s="60" t="s">
        <v>59</v>
      </c>
      <c r="AM57" s="60" t="s">
        <v>59</v>
      </c>
      <c r="AN57" s="60" t="s">
        <v>59</v>
      </c>
      <c r="AO57" s="60" t="s">
        <v>59</v>
      </c>
      <c r="AP57" s="60" t="s">
        <v>59</v>
      </c>
      <c r="AQ57" s="60" t="s">
        <v>59</v>
      </c>
      <c r="AR57" s="60"/>
      <c r="AS57" s="60"/>
      <c r="AT57" s="60"/>
      <c r="AU57" s="60"/>
      <c r="AV57" s="60"/>
      <c r="AW57" s="60"/>
      <c r="AX57" s="60"/>
      <c r="AY57" s="55" t="s">
        <v>59</v>
      </c>
      <c r="AZ57" s="60"/>
      <c r="BA57" s="60"/>
      <c r="BB57" s="60"/>
      <c r="BC57" s="57" t="s">
        <v>59</v>
      </c>
      <c r="BD57" s="59" t="s">
        <v>59</v>
      </c>
      <c r="BE57" s="60" t="s">
        <v>59</v>
      </c>
      <c r="BF57" s="55"/>
      <c r="BG57" s="55"/>
      <c r="BH57" s="60" t="s">
        <v>59</v>
      </c>
      <c r="BI57" s="60" t="s">
        <v>59</v>
      </c>
      <c r="BJ57" s="60"/>
      <c r="BK57" s="60" t="s">
        <v>59</v>
      </c>
      <c r="BL57" s="55" t="s">
        <v>59</v>
      </c>
    </row>
    <row r="58" spans="1:64" s="61" customFormat="1" ht="10.5" customHeight="1" x14ac:dyDescent="0.15">
      <c r="A58" s="51" t="s">
        <v>839</v>
      </c>
      <c r="B58" s="52" t="s">
        <v>966</v>
      </c>
      <c r="C58" s="53" t="s">
        <v>840</v>
      </c>
      <c r="D58" s="53" t="s">
        <v>122</v>
      </c>
      <c r="E58" s="53" t="s">
        <v>136</v>
      </c>
      <c r="F58" s="53" t="s">
        <v>69</v>
      </c>
      <c r="G58" s="53" t="s">
        <v>144</v>
      </c>
      <c r="H58" s="53" t="s">
        <v>51</v>
      </c>
      <c r="I58" s="53" t="s">
        <v>144</v>
      </c>
      <c r="J58" s="53" t="s">
        <v>49</v>
      </c>
      <c r="K58" s="53" t="s">
        <v>144</v>
      </c>
      <c r="L58" s="53" t="s">
        <v>199</v>
      </c>
      <c r="M58" s="53" t="s">
        <v>219</v>
      </c>
      <c r="N58" s="53">
        <v>1</v>
      </c>
      <c r="O58" s="54" t="s">
        <v>219</v>
      </c>
      <c r="P58" s="243" t="s">
        <v>59</v>
      </c>
      <c r="Q58" s="58"/>
      <c r="R58" s="58"/>
      <c r="S58" s="59"/>
      <c r="T58" s="205">
        <f t="shared" si="2"/>
        <v>0</v>
      </c>
      <c r="U58" s="58"/>
      <c r="V58" s="59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 t="s">
        <v>59</v>
      </c>
      <c r="AH58" s="60" t="s">
        <v>59</v>
      </c>
      <c r="AI58" s="60" t="s">
        <v>59</v>
      </c>
      <c r="AJ58" s="60" t="s">
        <v>59</v>
      </c>
      <c r="AK58" s="60" t="s">
        <v>59</v>
      </c>
      <c r="AL58" s="60" t="s">
        <v>59</v>
      </c>
      <c r="AM58" s="60" t="s">
        <v>59</v>
      </c>
      <c r="AN58" s="60" t="s">
        <v>59</v>
      </c>
      <c r="AO58" s="60" t="s">
        <v>59</v>
      </c>
      <c r="AP58" s="60" t="s">
        <v>59</v>
      </c>
      <c r="AQ58" s="60" t="s">
        <v>59</v>
      </c>
      <c r="AR58" s="60"/>
      <c r="AS58" s="60"/>
      <c r="AT58" s="60"/>
      <c r="AU58" s="60"/>
      <c r="AV58" s="60"/>
      <c r="AW58" s="60"/>
      <c r="AX58" s="60"/>
      <c r="AY58" s="55" t="s">
        <v>59</v>
      </c>
      <c r="AZ58" s="60"/>
      <c r="BA58" s="60"/>
      <c r="BB58" s="60"/>
      <c r="BC58" s="57" t="s">
        <v>59</v>
      </c>
      <c r="BD58" s="59" t="s">
        <v>59</v>
      </c>
      <c r="BE58" s="60" t="s">
        <v>59</v>
      </c>
      <c r="BF58" s="55"/>
      <c r="BG58" s="55"/>
      <c r="BH58" s="60" t="s">
        <v>59</v>
      </c>
      <c r="BI58" s="60" t="s">
        <v>59</v>
      </c>
      <c r="BJ58" s="60"/>
      <c r="BK58" s="60" t="s">
        <v>59</v>
      </c>
      <c r="BL58" s="55" t="s">
        <v>59</v>
      </c>
    </row>
    <row r="59" spans="1:64" s="61" customFormat="1" ht="10.5" customHeight="1" x14ac:dyDescent="0.15">
      <c r="A59" s="51" t="s">
        <v>878</v>
      </c>
      <c r="B59" s="52" t="s">
        <v>966</v>
      </c>
      <c r="C59" s="53" t="s">
        <v>198</v>
      </c>
      <c r="D59" s="53" t="s">
        <v>122</v>
      </c>
      <c r="E59" s="53" t="s">
        <v>136</v>
      </c>
      <c r="F59" s="53" t="s">
        <v>69</v>
      </c>
      <c r="G59" s="53" t="s">
        <v>144</v>
      </c>
      <c r="H59" s="53" t="s">
        <v>51</v>
      </c>
      <c r="I59" s="53" t="s">
        <v>144</v>
      </c>
      <c r="J59" s="53" t="s">
        <v>49</v>
      </c>
      <c r="K59" s="53" t="s">
        <v>144</v>
      </c>
      <c r="L59" s="53" t="s">
        <v>199</v>
      </c>
      <c r="M59" s="53" t="s">
        <v>220</v>
      </c>
      <c r="N59" s="53">
        <v>1</v>
      </c>
      <c r="O59" s="54" t="s">
        <v>195</v>
      </c>
      <c r="P59" s="243" t="s">
        <v>59</v>
      </c>
      <c r="Q59" s="58"/>
      <c r="R59" s="58"/>
      <c r="S59" s="59"/>
      <c r="T59" s="205">
        <f t="shared" si="2"/>
        <v>0</v>
      </c>
      <c r="U59" s="58"/>
      <c r="V59" s="59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 t="s">
        <v>59</v>
      </c>
      <c r="AH59" s="60" t="s">
        <v>59</v>
      </c>
      <c r="AI59" s="60" t="s">
        <v>59</v>
      </c>
      <c r="AJ59" s="60" t="s">
        <v>59</v>
      </c>
      <c r="AK59" s="60" t="s">
        <v>59</v>
      </c>
      <c r="AL59" s="60" t="s">
        <v>59</v>
      </c>
      <c r="AM59" s="60" t="s">
        <v>59</v>
      </c>
      <c r="AN59" s="60" t="s">
        <v>59</v>
      </c>
      <c r="AO59" s="60" t="s">
        <v>59</v>
      </c>
      <c r="AP59" s="60" t="s">
        <v>59</v>
      </c>
      <c r="AQ59" s="60" t="s">
        <v>59</v>
      </c>
      <c r="AR59" s="60"/>
      <c r="AS59" s="60"/>
      <c r="AT59" s="60"/>
      <c r="AU59" s="60"/>
      <c r="AV59" s="60"/>
      <c r="AW59" s="60"/>
      <c r="AX59" s="60"/>
      <c r="AY59" s="55" t="s">
        <v>59</v>
      </c>
      <c r="AZ59" s="60"/>
      <c r="BA59" s="60"/>
      <c r="BB59" s="60"/>
      <c r="BC59" s="57" t="s">
        <v>59</v>
      </c>
      <c r="BD59" s="59" t="s">
        <v>59</v>
      </c>
      <c r="BE59" s="60" t="s">
        <v>59</v>
      </c>
      <c r="BF59" s="55"/>
      <c r="BG59" s="55"/>
      <c r="BH59" s="60" t="s">
        <v>59</v>
      </c>
      <c r="BI59" s="60" t="s">
        <v>59</v>
      </c>
      <c r="BJ59" s="60"/>
      <c r="BK59" s="60" t="s">
        <v>59</v>
      </c>
      <c r="BL59" s="55" t="s">
        <v>55</v>
      </c>
    </row>
    <row r="60" spans="1:64" s="61" customFormat="1" ht="10.5" customHeight="1" x14ac:dyDescent="0.15">
      <c r="A60" s="51" t="s">
        <v>904</v>
      </c>
      <c r="B60" s="52" t="s">
        <v>966</v>
      </c>
      <c r="C60" s="53" t="s">
        <v>905</v>
      </c>
      <c r="D60" s="53" t="s">
        <v>122</v>
      </c>
      <c r="E60" s="53" t="s">
        <v>136</v>
      </c>
      <c r="F60" s="53" t="s">
        <v>69</v>
      </c>
      <c r="G60" s="53" t="s">
        <v>144</v>
      </c>
      <c r="H60" s="53" t="s">
        <v>51</v>
      </c>
      <c r="I60" s="53" t="s">
        <v>144</v>
      </c>
      <c r="J60" s="53" t="s">
        <v>49</v>
      </c>
      <c r="K60" s="53" t="s">
        <v>144</v>
      </c>
      <c r="L60" s="53" t="s">
        <v>199</v>
      </c>
      <c r="M60" s="53" t="s">
        <v>219</v>
      </c>
      <c r="N60" s="53">
        <v>1</v>
      </c>
      <c r="O60" s="54" t="s">
        <v>219</v>
      </c>
      <c r="P60" s="243" t="s">
        <v>59</v>
      </c>
      <c r="Q60" s="58"/>
      <c r="R60" s="58"/>
      <c r="S60" s="59"/>
      <c r="T60" s="205">
        <f t="shared" si="2"/>
        <v>0</v>
      </c>
      <c r="U60" s="58"/>
      <c r="V60" s="59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 t="s">
        <v>59</v>
      </c>
      <c r="AH60" s="60" t="s">
        <v>59</v>
      </c>
      <c r="AI60" s="60" t="s">
        <v>59</v>
      </c>
      <c r="AJ60" s="60" t="s">
        <v>59</v>
      </c>
      <c r="AK60" s="60" t="s">
        <v>59</v>
      </c>
      <c r="AL60" s="60" t="s">
        <v>59</v>
      </c>
      <c r="AM60" s="60" t="s">
        <v>59</v>
      </c>
      <c r="AN60" s="60" t="s">
        <v>59</v>
      </c>
      <c r="AO60" s="60" t="s">
        <v>59</v>
      </c>
      <c r="AP60" s="60" t="s">
        <v>59</v>
      </c>
      <c r="AQ60" s="60" t="s">
        <v>59</v>
      </c>
      <c r="AR60" s="60"/>
      <c r="AS60" s="60"/>
      <c r="AT60" s="60"/>
      <c r="AU60" s="60"/>
      <c r="AV60" s="60"/>
      <c r="AW60" s="60"/>
      <c r="AX60" s="60"/>
      <c r="AY60" s="55" t="s">
        <v>59</v>
      </c>
      <c r="AZ60" s="60"/>
      <c r="BA60" s="60"/>
      <c r="BB60" s="60"/>
      <c r="BC60" s="57" t="s">
        <v>59</v>
      </c>
      <c r="BD60" s="59" t="s">
        <v>59</v>
      </c>
      <c r="BE60" s="60" t="s">
        <v>59</v>
      </c>
      <c r="BF60" s="55"/>
      <c r="BG60" s="55"/>
      <c r="BH60" s="60" t="s">
        <v>59</v>
      </c>
      <c r="BI60" s="60" t="s">
        <v>59</v>
      </c>
      <c r="BJ60" s="60"/>
      <c r="BK60" s="60" t="s">
        <v>59</v>
      </c>
      <c r="BL60" s="55" t="s">
        <v>59</v>
      </c>
    </row>
    <row r="61" spans="1:64" s="61" customFormat="1" ht="10.5" customHeight="1" x14ac:dyDescent="0.15">
      <c r="A61" s="51" t="s">
        <v>920</v>
      </c>
      <c r="B61" s="52" t="s">
        <v>966</v>
      </c>
      <c r="C61" s="53" t="s">
        <v>921</v>
      </c>
      <c r="D61" s="53" t="s">
        <v>122</v>
      </c>
      <c r="E61" s="53" t="s">
        <v>136</v>
      </c>
      <c r="F61" s="53" t="s">
        <v>69</v>
      </c>
      <c r="G61" s="53" t="s">
        <v>144</v>
      </c>
      <c r="H61" s="53" t="s">
        <v>51</v>
      </c>
      <c r="I61" s="53" t="s">
        <v>144</v>
      </c>
      <c r="J61" s="53" t="s">
        <v>49</v>
      </c>
      <c r="K61" s="53" t="s">
        <v>144</v>
      </c>
      <c r="L61" s="53" t="s">
        <v>199</v>
      </c>
      <c r="M61" s="53" t="s">
        <v>200</v>
      </c>
      <c r="N61" s="53">
        <v>1</v>
      </c>
      <c r="O61" s="54" t="s">
        <v>195</v>
      </c>
      <c r="P61" s="243" t="s">
        <v>59</v>
      </c>
      <c r="Q61" s="58"/>
      <c r="R61" s="58"/>
      <c r="S61" s="59"/>
      <c r="T61" s="205">
        <f t="shared" si="2"/>
        <v>0</v>
      </c>
      <c r="U61" s="58"/>
      <c r="V61" s="59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 t="s">
        <v>59</v>
      </c>
      <c r="AH61" s="60" t="s">
        <v>59</v>
      </c>
      <c r="AI61" s="60" t="s">
        <v>59</v>
      </c>
      <c r="AJ61" s="60" t="s">
        <v>59</v>
      </c>
      <c r="AK61" s="60" t="s">
        <v>59</v>
      </c>
      <c r="AL61" s="60" t="s">
        <v>59</v>
      </c>
      <c r="AM61" s="60" t="s">
        <v>59</v>
      </c>
      <c r="AN61" s="60" t="s">
        <v>59</v>
      </c>
      <c r="AO61" s="60" t="s">
        <v>59</v>
      </c>
      <c r="AP61" s="60" t="s">
        <v>59</v>
      </c>
      <c r="AQ61" s="60" t="s">
        <v>59</v>
      </c>
      <c r="AR61" s="60"/>
      <c r="AS61" s="60"/>
      <c r="AT61" s="60"/>
      <c r="AU61" s="60"/>
      <c r="AV61" s="60"/>
      <c r="AW61" s="60"/>
      <c r="AX61" s="60"/>
      <c r="AY61" s="55" t="s">
        <v>59</v>
      </c>
      <c r="AZ61" s="60"/>
      <c r="BA61" s="60"/>
      <c r="BB61" s="60"/>
      <c r="BC61" s="57" t="s">
        <v>59</v>
      </c>
      <c r="BD61" s="59" t="s">
        <v>59</v>
      </c>
      <c r="BE61" s="60" t="s">
        <v>59</v>
      </c>
      <c r="BF61" s="55"/>
      <c r="BG61" s="55"/>
      <c r="BH61" s="60" t="s">
        <v>59</v>
      </c>
      <c r="BI61" s="60" t="s">
        <v>59</v>
      </c>
      <c r="BJ61" s="60"/>
      <c r="BK61" s="60" t="s">
        <v>59</v>
      </c>
      <c r="BL61" s="55" t="s">
        <v>55</v>
      </c>
    </row>
    <row r="62" spans="1:64" s="61" customFormat="1" ht="10.5" customHeight="1" x14ac:dyDescent="0.15">
      <c r="A62" s="51" t="s">
        <v>940</v>
      </c>
      <c r="B62" s="52" t="s">
        <v>966</v>
      </c>
      <c r="C62" s="53" t="s">
        <v>941</v>
      </c>
      <c r="D62" s="53" t="s">
        <v>122</v>
      </c>
      <c r="E62" s="53" t="s">
        <v>136</v>
      </c>
      <c r="F62" s="53" t="s">
        <v>69</v>
      </c>
      <c r="G62" s="53" t="s">
        <v>144</v>
      </c>
      <c r="H62" s="53" t="s">
        <v>51</v>
      </c>
      <c r="I62" s="53" t="s">
        <v>144</v>
      </c>
      <c r="J62" s="53" t="s">
        <v>49</v>
      </c>
      <c r="K62" s="53" t="s">
        <v>144</v>
      </c>
      <c r="L62" s="53" t="s">
        <v>199</v>
      </c>
      <c r="M62" s="53" t="s">
        <v>219</v>
      </c>
      <c r="N62" s="53">
        <v>1</v>
      </c>
      <c r="O62" s="54" t="s">
        <v>219</v>
      </c>
      <c r="P62" s="243" t="s">
        <v>59</v>
      </c>
      <c r="Q62" s="58"/>
      <c r="R62" s="58"/>
      <c r="S62" s="59"/>
      <c r="T62" s="205">
        <f t="shared" si="2"/>
        <v>0</v>
      </c>
      <c r="U62" s="58"/>
      <c r="V62" s="59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 t="s">
        <v>55</v>
      </c>
      <c r="AH62" s="60" t="s">
        <v>59</v>
      </c>
      <c r="AI62" s="60" t="s">
        <v>59</v>
      </c>
      <c r="AJ62" s="60" t="s">
        <v>59</v>
      </c>
      <c r="AK62" s="60" t="s">
        <v>59</v>
      </c>
      <c r="AL62" s="60" t="s">
        <v>59</v>
      </c>
      <c r="AM62" s="60" t="s">
        <v>59</v>
      </c>
      <c r="AN62" s="60" t="s">
        <v>59</v>
      </c>
      <c r="AO62" s="60" t="s">
        <v>59</v>
      </c>
      <c r="AP62" s="60" t="s">
        <v>59</v>
      </c>
      <c r="AQ62" s="60" t="s">
        <v>59</v>
      </c>
      <c r="AR62" s="60"/>
      <c r="AS62" s="60"/>
      <c r="AT62" s="60"/>
      <c r="AU62" s="60"/>
      <c r="AV62" s="60"/>
      <c r="AW62" s="60"/>
      <c r="AX62" s="60"/>
      <c r="AY62" s="55" t="s">
        <v>59</v>
      </c>
      <c r="AZ62" s="60"/>
      <c r="BA62" s="60"/>
      <c r="BB62" s="60"/>
      <c r="BC62" s="57" t="s">
        <v>59</v>
      </c>
      <c r="BD62" s="59" t="s">
        <v>59</v>
      </c>
      <c r="BE62" s="60" t="s">
        <v>59</v>
      </c>
      <c r="BF62" s="55"/>
      <c r="BG62" s="55"/>
      <c r="BH62" s="60" t="s">
        <v>59</v>
      </c>
      <c r="BI62" s="60" t="s">
        <v>59</v>
      </c>
      <c r="BJ62" s="60"/>
      <c r="BK62" s="60" t="s">
        <v>59</v>
      </c>
      <c r="BL62" s="55" t="s">
        <v>59</v>
      </c>
    </row>
    <row r="63" spans="1:64" s="61" customFormat="1" ht="10.5" customHeight="1" x14ac:dyDescent="0.15">
      <c r="A63" s="51" t="s">
        <v>958</v>
      </c>
      <c r="B63" s="52" t="s">
        <v>966</v>
      </c>
      <c r="C63" s="53" t="s">
        <v>959</v>
      </c>
      <c r="D63" s="53" t="s">
        <v>122</v>
      </c>
      <c r="E63" s="53" t="s">
        <v>136</v>
      </c>
      <c r="F63" s="53" t="s">
        <v>69</v>
      </c>
      <c r="G63" s="53" t="s">
        <v>144</v>
      </c>
      <c r="H63" s="53" t="s">
        <v>51</v>
      </c>
      <c r="I63" s="53" t="s">
        <v>144</v>
      </c>
      <c r="J63" s="53" t="s">
        <v>49</v>
      </c>
      <c r="K63" s="53" t="s">
        <v>144</v>
      </c>
      <c r="L63" s="53" t="s">
        <v>199</v>
      </c>
      <c r="M63" s="53" t="s">
        <v>217</v>
      </c>
      <c r="N63" s="53">
        <v>1</v>
      </c>
      <c r="O63" s="54" t="s">
        <v>218</v>
      </c>
      <c r="P63" s="243" t="s">
        <v>59</v>
      </c>
      <c r="Q63" s="58"/>
      <c r="R63" s="58"/>
      <c r="S63" s="59"/>
      <c r="T63" s="205">
        <f t="shared" si="2"/>
        <v>0</v>
      </c>
      <c r="U63" s="58"/>
      <c r="V63" s="59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 t="s">
        <v>59</v>
      </c>
      <c r="AH63" s="60" t="s">
        <v>59</v>
      </c>
      <c r="AI63" s="60" t="s">
        <v>59</v>
      </c>
      <c r="AJ63" s="60" t="s">
        <v>59</v>
      </c>
      <c r="AK63" s="60" t="s">
        <v>59</v>
      </c>
      <c r="AL63" s="60" t="s">
        <v>59</v>
      </c>
      <c r="AM63" s="60" t="s">
        <v>59</v>
      </c>
      <c r="AN63" s="60" t="s">
        <v>59</v>
      </c>
      <c r="AO63" s="60" t="s">
        <v>59</v>
      </c>
      <c r="AP63" s="60" t="s">
        <v>59</v>
      </c>
      <c r="AQ63" s="60" t="s">
        <v>59</v>
      </c>
      <c r="AR63" s="60"/>
      <c r="AS63" s="60"/>
      <c r="AT63" s="60"/>
      <c r="AU63" s="60"/>
      <c r="AV63" s="60"/>
      <c r="AW63" s="60"/>
      <c r="AX63" s="60"/>
      <c r="AY63" s="55" t="s">
        <v>59</v>
      </c>
      <c r="AZ63" s="60"/>
      <c r="BA63" s="60"/>
      <c r="BB63" s="60"/>
      <c r="BC63" s="57" t="s">
        <v>59</v>
      </c>
      <c r="BD63" s="59" t="s">
        <v>59</v>
      </c>
      <c r="BE63" s="60" t="s">
        <v>59</v>
      </c>
      <c r="BF63" s="55"/>
      <c r="BG63" s="55"/>
      <c r="BH63" s="60" t="s">
        <v>59</v>
      </c>
      <c r="BI63" s="60" t="s">
        <v>59</v>
      </c>
      <c r="BJ63" s="60"/>
      <c r="BK63" s="60" t="s">
        <v>59</v>
      </c>
      <c r="BL63" s="55" t="s">
        <v>59</v>
      </c>
    </row>
    <row r="64" spans="1:64" s="61" customFormat="1" ht="10.5" customHeight="1" x14ac:dyDescent="0.15">
      <c r="A64" s="51" t="s">
        <v>450</v>
      </c>
      <c r="B64" s="52" t="s">
        <v>966</v>
      </c>
      <c r="C64" s="53" t="s">
        <v>451</v>
      </c>
      <c r="D64" s="53" t="s">
        <v>122</v>
      </c>
      <c r="E64" s="53" t="s">
        <v>136</v>
      </c>
      <c r="F64" s="53" t="s">
        <v>69</v>
      </c>
      <c r="G64" s="53" t="s">
        <v>144</v>
      </c>
      <c r="H64" s="53" t="s">
        <v>232</v>
      </c>
      <c r="I64" s="53" t="s">
        <v>452</v>
      </c>
      <c r="J64" s="53" t="s">
        <v>49</v>
      </c>
      <c r="K64" s="53" t="s">
        <v>144</v>
      </c>
      <c r="L64" s="53" t="s">
        <v>199</v>
      </c>
      <c r="M64" s="53" t="s">
        <v>206</v>
      </c>
      <c r="N64" s="53">
        <v>1</v>
      </c>
      <c r="O64" s="54" t="s">
        <v>195</v>
      </c>
      <c r="P64" s="243" t="s">
        <v>59</v>
      </c>
      <c r="Q64" s="58"/>
      <c r="R64" s="58"/>
      <c r="S64" s="59"/>
      <c r="T64" s="205">
        <f t="shared" si="2"/>
        <v>0</v>
      </c>
      <c r="U64" s="58"/>
      <c r="V64" s="59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 t="s">
        <v>59</v>
      </c>
      <c r="AH64" s="60" t="s">
        <v>59</v>
      </c>
      <c r="AI64" s="60" t="s">
        <v>59</v>
      </c>
      <c r="AJ64" s="60" t="s">
        <v>59</v>
      </c>
      <c r="AK64" s="60" t="s">
        <v>59</v>
      </c>
      <c r="AL64" s="60" t="s">
        <v>59</v>
      </c>
      <c r="AM64" s="60" t="s">
        <v>59</v>
      </c>
      <c r="AN64" s="60" t="s">
        <v>59</v>
      </c>
      <c r="AO64" s="60" t="s">
        <v>59</v>
      </c>
      <c r="AP64" s="60" t="s">
        <v>59</v>
      </c>
      <c r="AQ64" s="60" t="s">
        <v>59</v>
      </c>
      <c r="AR64" s="60"/>
      <c r="AS64" s="60"/>
      <c r="AT64" s="60"/>
      <c r="AU64" s="60"/>
      <c r="AV64" s="60"/>
      <c r="AW64" s="60"/>
      <c r="AX64" s="60"/>
      <c r="AY64" s="55" t="s">
        <v>59</v>
      </c>
      <c r="AZ64" s="60"/>
      <c r="BA64" s="60"/>
      <c r="BB64" s="60"/>
      <c r="BC64" s="57" t="s">
        <v>59</v>
      </c>
      <c r="BD64" s="59" t="s">
        <v>59</v>
      </c>
      <c r="BE64" s="60" t="s">
        <v>59</v>
      </c>
      <c r="BF64" s="55"/>
      <c r="BG64" s="55"/>
      <c r="BH64" s="60" t="s">
        <v>59</v>
      </c>
      <c r="BI64" s="60" t="s">
        <v>59</v>
      </c>
      <c r="BJ64" s="60"/>
      <c r="BK64" s="60" t="s">
        <v>59</v>
      </c>
      <c r="BL64" s="55" t="s">
        <v>55</v>
      </c>
    </row>
    <row r="65" spans="1:146" s="61" customFormat="1" ht="10.5" customHeight="1" x14ac:dyDescent="0.15">
      <c r="A65" s="51" t="s">
        <v>874</v>
      </c>
      <c r="B65" s="52" t="s">
        <v>966</v>
      </c>
      <c r="C65" s="53" t="s">
        <v>875</v>
      </c>
      <c r="D65" s="53" t="s">
        <v>122</v>
      </c>
      <c r="E65" s="53" t="s">
        <v>136</v>
      </c>
      <c r="F65" s="53" t="s">
        <v>69</v>
      </c>
      <c r="G65" s="53" t="s">
        <v>144</v>
      </c>
      <c r="H65" s="53" t="s">
        <v>257</v>
      </c>
      <c r="I65" s="53" t="s">
        <v>248</v>
      </c>
      <c r="J65" s="53" t="s">
        <v>49</v>
      </c>
      <c r="K65" s="53" t="s">
        <v>144</v>
      </c>
      <c r="L65" s="53" t="s">
        <v>199</v>
      </c>
      <c r="M65" s="53" t="s">
        <v>205</v>
      </c>
      <c r="N65" s="53">
        <v>1</v>
      </c>
      <c r="O65" s="54" t="s">
        <v>195</v>
      </c>
      <c r="P65" s="243" t="s">
        <v>59</v>
      </c>
      <c r="Q65" s="58"/>
      <c r="R65" s="58"/>
      <c r="S65" s="59"/>
      <c r="T65" s="205">
        <f t="shared" si="2"/>
        <v>0</v>
      </c>
      <c r="U65" s="58"/>
      <c r="V65" s="59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 t="s">
        <v>59</v>
      </c>
      <c r="AH65" s="60" t="s">
        <v>59</v>
      </c>
      <c r="AI65" s="60" t="s">
        <v>59</v>
      </c>
      <c r="AJ65" s="60" t="s">
        <v>59</v>
      </c>
      <c r="AK65" s="60" t="s">
        <v>59</v>
      </c>
      <c r="AL65" s="60" t="s">
        <v>59</v>
      </c>
      <c r="AM65" s="60" t="s">
        <v>59</v>
      </c>
      <c r="AN65" s="60" t="s">
        <v>59</v>
      </c>
      <c r="AO65" s="60" t="s">
        <v>59</v>
      </c>
      <c r="AP65" s="60" t="s">
        <v>59</v>
      </c>
      <c r="AQ65" s="60" t="s">
        <v>59</v>
      </c>
      <c r="AR65" s="60"/>
      <c r="AS65" s="60"/>
      <c r="AT65" s="60"/>
      <c r="AU65" s="60"/>
      <c r="AV65" s="60"/>
      <c r="AW65" s="60"/>
      <c r="AX65" s="60"/>
      <c r="AY65" s="55" t="s">
        <v>59</v>
      </c>
      <c r="AZ65" s="60"/>
      <c r="BA65" s="60"/>
      <c r="BB65" s="60"/>
      <c r="BC65" s="57" t="s">
        <v>59</v>
      </c>
      <c r="BD65" s="59" t="s">
        <v>59</v>
      </c>
      <c r="BE65" s="60" t="s">
        <v>59</v>
      </c>
      <c r="BF65" s="55"/>
      <c r="BG65" s="55"/>
      <c r="BH65" s="60" t="s">
        <v>59</v>
      </c>
      <c r="BI65" s="60" t="s">
        <v>59</v>
      </c>
      <c r="BJ65" s="60"/>
      <c r="BK65" s="60" t="s">
        <v>59</v>
      </c>
      <c r="BL65" s="55" t="s">
        <v>55</v>
      </c>
    </row>
    <row r="66" spans="1:146" s="217" customFormat="1" ht="11.1" customHeight="1" x14ac:dyDescent="0.15">
      <c r="A66" s="208"/>
      <c r="B66" s="209"/>
      <c r="C66" s="209" t="s">
        <v>179</v>
      </c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>
        <f>SUM(N67:N73)</f>
        <v>7</v>
      </c>
      <c r="O66" s="210"/>
      <c r="P66" s="213">
        <f>COUNTIF(P67:P73,"si")</f>
        <v>0</v>
      </c>
      <c r="Q66" s="214">
        <f t="shared" ref="Q66:BL66" si="10">COUNTIF(Q67:Q73,"si")</f>
        <v>0</v>
      </c>
      <c r="R66" s="214">
        <f t="shared" si="10"/>
        <v>0</v>
      </c>
      <c r="S66" s="215">
        <f t="shared" si="10"/>
        <v>0</v>
      </c>
      <c r="T66" s="205">
        <f t="shared" si="2"/>
        <v>0</v>
      </c>
      <c r="U66" s="214">
        <f t="shared" si="10"/>
        <v>0</v>
      </c>
      <c r="V66" s="215">
        <f t="shared" si="10"/>
        <v>0</v>
      </c>
      <c r="W66" s="216">
        <f t="shared" si="10"/>
        <v>0</v>
      </c>
      <c r="X66" s="216">
        <f t="shared" si="10"/>
        <v>0</v>
      </c>
      <c r="Y66" s="216">
        <f t="shared" si="10"/>
        <v>0</v>
      </c>
      <c r="Z66" s="216">
        <f t="shared" si="10"/>
        <v>0</v>
      </c>
      <c r="AA66" s="216">
        <f t="shared" si="10"/>
        <v>0</v>
      </c>
      <c r="AB66" s="216">
        <f t="shared" si="10"/>
        <v>0</v>
      </c>
      <c r="AC66" s="216">
        <f t="shared" si="10"/>
        <v>0</v>
      </c>
      <c r="AD66" s="216">
        <f t="shared" si="10"/>
        <v>0</v>
      </c>
      <c r="AE66" s="216">
        <f t="shared" si="10"/>
        <v>0</v>
      </c>
      <c r="AF66" s="216">
        <f t="shared" si="10"/>
        <v>0</v>
      </c>
      <c r="AG66" s="216">
        <f t="shared" si="10"/>
        <v>0</v>
      </c>
      <c r="AH66" s="216">
        <f t="shared" si="10"/>
        <v>0</v>
      </c>
      <c r="AI66" s="216">
        <f t="shared" si="10"/>
        <v>0</v>
      </c>
      <c r="AJ66" s="216">
        <f t="shared" si="10"/>
        <v>0</v>
      </c>
      <c r="AK66" s="216">
        <f t="shared" si="10"/>
        <v>0</v>
      </c>
      <c r="AL66" s="216">
        <f t="shared" si="10"/>
        <v>0</v>
      </c>
      <c r="AM66" s="216">
        <f t="shared" si="10"/>
        <v>0</v>
      </c>
      <c r="AN66" s="216">
        <f t="shared" si="10"/>
        <v>0</v>
      </c>
      <c r="AO66" s="216">
        <f t="shared" si="10"/>
        <v>0</v>
      </c>
      <c r="AP66" s="216">
        <f t="shared" si="10"/>
        <v>0</v>
      </c>
      <c r="AQ66" s="216">
        <f t="shared" si="10"/>
        <v>0</v>
      </c>
      <c r="AR66" s="216">
        <f t="shared" si="10"/>
        <v>0</v>
      </c>
      <c r="AS66" s="216">
        <f t="shared" si="10"/>
        <v>0</v>
      </c>
      <c r="AT66" s="216">
        <f t="shared" si="10"/>
        <v>0</v>
      </c>
      <c r="AU66" s="216">
        <f t="shared" si="10"/>
        <v>0</v>
      </c>
      <c r="AV66" s="216">
        <f t="shared" si="10"/>
        <v>0</v>
      </c>
      <c r="AW66" s="216">
        <f t="shared" si="10"/>
        <v>0</v>
      </c>
      <c r="AX66" s="216">
        <f t="shared" si="10"/>
        <v>0</v>
      </c>
      <c r="AY66" s="211">
        <f t="shared" si="10"/>
        <v>0</v>
      </c>
      <c r="AZ66" s="216">
        <f t="shared" si="10"/>
        <v>0</v>
      </c>
      <c r="BA66" s="216">
        <f t="shared" si="10"/>
        <v>0</v>
      </c>
      <c r="BB66" s="216">
        <f t="shared" si="10"/>
        <v>0</v>
      </c>
      <c r="BC66" s="213">
        <f t="shared" si="10"/>
        <v>0</v>
      </c>
      <c r="BD66" s="215">
        <f t="shared" si="10"/>
        <v>0</v>
      </c>
      <c r="BE66" s="216">
        <f t="shared" si="10"/>
        <v>0</v>
      </c>
      <c r="BF66" s="211">
        <f t="shared" si="10"/>
        <v>0</v>
      </c>
      <c r="BG66" s="211">
        <f t="shared" si="10"/>
        <v>0</v>
      </c>
      <c r="BH66" s="216">
        <f t="shared" si="10"/>
        <v>0</v>
      </c>
      <c r="BI66" s="216">
        <f t="shared" si="10"/>
        <v>0</v>
      </c>
      <c r="BJ66" s="216">
        <f t="shared" si="10"/>
        <v>0</v>
      </c>
      <c r="BK66" s="216">
        <f t="shared" si="10"/>
        <v>0</v>
      </c>
      <c r="BL66" s="211">
        <f t="shared" si="10"/>
        <v>6</v>
      </c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</row>
    <row r="67" spans="1:146" s="61" customFormat="1" ht="11.1" customHeight="1" x14ac:dyDescent="0.15">
      <c r="A67" s="51" t="s">
        <v>454</v>
      </c>
      <c r="B67" s="52" t="s">
        <v>966</v>
      </c>
      <c r="C67" s="53" t="s">
        <v>455</v>
      </c>
      <c r="D67" s="53" t="s">
        <v>122</v>
      </c>
      <c r="E67" s="53" t="s">
        <v>136</v>
      </c>
      <c r="F67" s="53" t="s">
        <v>77</v>
      </c>
      <c r="G67" s="53" t="s">
        <v>179</v>
      </c>
      <c r="H67" s="53" t="s">
        <v>51</v>
      </c>
      <c r="I67" s="53" t="s">
        <v>179</v>
      </c>
      <c r="J67" s="53" t="s">
        <v>49</v>
      </c>
      <c r="K67" s="53" t="s">
        <v>144</v>
      </c>
      <c r="L67" s="53" t="s">
        <v>199</v>
      </c>
      <c r="M67" s="53" t="s">
        <v>207</v>
      </c>
      <c r="N67" s="53">
        <v>1</v>
      </c>
      <c r="O67" s="54" t="s">
        <v>195</v>
      </c>
      <c r="P67" s="243" t="s">
        <v>59</v>
      </c>
      <c r="Q67" s="58"/>
      <c r="R67" s="58"/>
      <c r="S67" s="59"/>
      <c r="T67" s="205">
        <f t="shared" si="2"/>
        <v>0</v>
      </c>
      <c r="U67" s="58"/>
      <c r="V67" s="59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 t="s">
        <v>59</v>
      </c>
      <c r="AH67" s="60" t="s">
        <v>59</v>
      </c>
      <c r="AI67" s="60" t="s">
        <v>59</v>
      </c>
      <c r="AJ67" s="60" t="s">
        <v>59</v>
      </c>
      <c r="AK67" s="60" t="s">
        <v>59</v>
      </c>
      <c r="AL67" s="60" t="s">
        <v>59</v>
      </c>
      <c r="AM67" s="60" t="s">
        <v>59</v>
      </c>
      <c r="AN67" s="60" t="s">
        <v>59</v>
      </c>
      <c r="AO67" s="60" t="s">
        <v>59</v>
      </c>
      <c r="AP67" s="60" t="s">
        <v>59</v>
      </c>
      <c r="AQ67" s="60" t="s">
        <v>59</v>
      </c>
      <c r="AR67" s="60"/>
      <c r="AS67" s="60"/>
      <c r="AT67" s="60"/>
      <c r="AU67" s="60"/>
      <c r="AV67" s="60"/>
      <c r="AW67" s="60"/>
      <c r="AX67" s="60"/>
      <c r="AY67" s="55" t="s">
        <v>59</v>
      </c>
      <c r="AZ67" s="60"/>
      <c r="BA67" s="60"/>
      <c r="BB67" s="60"/>
      <c r="BC67" s="57" t="s">
        <v>59</v>
      </c>
      <c r="BD67" s="59" t="s">
        <v>59</v>
      </c>
      <c r="BE67" s="60" t="s">
        <v>59</v>
      </c>
      <c r="BF67" s="55"/>
      <c r="BG67" s="55"/>
      <c r="BH67" s="60" t="s">
        <v>59</v>
      </c>
      <c r="BI67" s="60" t="s">
        <v>59</v>
      </c>
      <c r="BJ67" s="60"/>
      <c r="BK67" s="60" t="s">
        <v>59</v>
      </c>
      <c r="BL67" s="55" t="s">
        <v>55</v>
      </c>
    </row>
    <row r="68" spans="1:146" s="61" customFormat="1" ht="11.1" customHeight="1" x14ac:dyDescent="0.15">
      <c r="A68" s="51" t="s">
        <v>894</v>
      </c>
      <c r="B68" s="52" t="s">
        <v>966</v>
      </c>
      <c r="C68" s="53" t="s">
        <v>179</v>
      </c>
      <c r="D68" s="53" t="s">
        <v>122</v>
      </c>
      <c r="E68" s="53" t="s">
        <v>136</v>
      </c>
      <c r="F68" s="53" t="s">
        <v>77</v>
      </c>
      <c r="G68" s="53" t="s">
        <v>179</v>
      </c>
      <c r="H68" s="53" t="s">
        <v>51</v>
      </c>
      <c r="I68" s="53" t="s">
        <v>179</v>
      </c>
      <c r="J68" s="53" t="s">
        <v>49</v>
      </c>
      <c r="K68" s="53" t="s">
        <v>144</v>
      </c>
      <c r="L68" s="53" t="s">
        <v>199</v>
      </c>
      <c r="M68" s="53" t="s">
        <v>202</v>
      </c>
      <c r="N68" s="53">
        <v>1</v>
      </c>
      <c r="O68" s="54" t="s">
        <v>195</v>
      </c>
      <c r="P68" s="243" t="s">
        <v>59</v>
      </c>
      <c r="Q68" s="58"/>
      <c r="R68" s="58"/>
      <c r="S68" s="59"/>
      <c r="T68" s="205">
        <f t="shared" si="2"/>
        <v>0</v>
      </c>
      <c r="U68" s="58"/>
      <c r="V68" s="59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 t="s">
        <v>59</v>
      </c>
      <c r="AH68" s="60" t="s">
        <v>59</v>
      </c>
      <c r="AI68" s="60" t="s">
        <v>59</v>
      </c>
      <c r="AJ68" s="60" t="s">
        <v>59</v>
      </c>
      <c r="AK68" s="60" t="s">
        <v>59</v>
      </c>
      <c r="AL68" s="60" t="s">
        <v>59</v>
      </c>
      <c r="AM68" s="60" t="s">
        <v>59</v>
      </c>
      <c r="AN68" s="60" t="s">
        <v>59</v>
      </c>
      <c r="AO68" s="60" t="s">
        <v>59</v>
      </c>
      <c r="AP68" s="60" t="s">
        <v>59</v>
      </c>
      <c r="AQ68" s="60" t="s">
        <v>59</v>
      </c>
      <c r="AR68" s="60"/>
      <c r="AS68" s="60"/>
      <c r="AT68" s="60"/>
      <c r="AU68" s="60"/>
      <c r="AV68" s="60"/>
      <c r="AW68" s="60"/>
      <c r="AX68" s="60"/>
      <c r="AY68" s="55" t="s">
        <v>59</v>
      </c>
      <c r="AZ68" s="60"/>
      <c r="BA68" s="60"/>
      <c r="BB68" s="60"/>
      <c r="BC68" s="57" t="s">
        <v>59</v>
      </c>
      <c r="BD68" s="59" t="s">
        <v>59</v>
      </c>
      <c r="BE68" s="60" t="s">
        <v>59</v>
      </c>
      <c r="BF68" s="55"/>
      <c r="BG68" s="55"/>
      <c r="BH68" s="60" t="s">
        <v>59</v>
      </c>
      <c r="BI68" s="60" t="s">
        <v>59</v>
      </c>
      <c r="BJ68" s="60"/>
      <c r="BK68" s="60" t="s">
        <v>59</v>
      </c>
      <c r="BL68" s="55" t="s">
        <v>55</v>
      </c>
    </row>
    <row r="69" spans="1:146" s="61" customFormat="1" ht="11.1" customHeight="1" x14ac:dyDescent="0.15">
      <c r="A69" s="51" t="s">
        <v>936</v>
      </c>
      <c r="B69" s="52" t="s">
        <v>966</v>
      </c>
      <c r="C69" s="53" t="s">
        <v>937</v>
      </c>
      <c r="D69" s="53" t="s">
        <v>122</v>
      </c>
      <c r="E69" s="53" t="s">
        <v>136</v>
      </c>
      <c r="F69" s="53" t="s">
        <v>77</v>
      </c>
      <c r="G69" s="53" t="s">
        <v>179</v>
      </c>
      <c r="H69" s="53" t="s">
        <v>51</v>
      </c>
      <c r="I69" s="53" t="s">
        <v>179</v>
      </c>
      <c r="J69" s="53" t="s">
        <v>49</v>
      </c>
      <c r="K69" s="53" t="s">
        <v>144</v>
      </c>
      <c r="L69" s="53" t="s">
        <v>199</v>
      </c>
      <c r="M69" s="53" t="s">
        <v>219</v>
      </c>
      <c r="N69" s="53">
        <v>1</v>
      </c>
      <c r="O69" s="54" t="s">
        <v>219</v>
      </c>
      <c r="P69" s="243" t="s">
        <v>59</v>
      </c>
      <c r="Q69" s="58"/>
      <c r="R69" s="58"/>
      <c r="S69" s="59"/>
      <c r="T69" s="205">
        <f t="shared" si="2"/>
        <v>0</v>
      </c>
      <c r="U69" s="58"/>
      <c r="V69" s="59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 t="s">
        <v>59</v>
      </c>
      <c r="AH69" s="60" t="s">
        <v>59</v>
      </c>
      <c r="AI69" s="60" t="s">
        <v>59</v>
      </c>
      <c r="AJ69" s="60" t="s">
        <v>59</v>
      </c>
      <c r="AK69" s="60" t="s">
        <v>59</v>
      </c>
      <c r="AL69" s="60" t="s">
        <v>59</v>
      </c>
      <c r="AM69" s="60" t="s">
        <v>59</v>
      </c>
      <c r="AN69" s="60" t="s">
        <v>59</v>
      </c>
      <c r="AO69" s="60" t="s">
        <v>59</v>
      </c>
      <c r="AP69" s="60" t="s">
        <v>59</v>
      </c>
      <c r="AQ69" s="60" t="s">
        <v>59</v>
      </c>
      <c r="AR69" s="60"/>
      <c r="AS69" s="60"/>
      <c r="AT69" s="60"/>
      <c r="AU69" s="60"/>
      <c r="AV69" s="60"/>
      <c r="AW69" s="60"/>
      <c r="AX69" s="60"/>
      <c r="AY69" s="55" t="s">
        <v>59</v>
      </c>
      <c r="AZ69" s="60"/>
      <c r="BA69" s="60"/>
      <c r="BB69" s="60"/>
      <c r="BC69" s="57" t="s">
        <v>59</v>
      </c>
      <c r="BD69" s="59" t="s">
        <v>59</v>
      </c>
      <c r="BE69" s="60" t="s">
        <v>59</v>
      </c>
      <c r="BF69" s="55"/>
      <c r="BG69" s="55"/>
      <c r="BH69" s="60" t="s">
        <v>59</v>
      </c>
      <c r="BI69" s="60" t="s">
        <v>59</v>
      </c>
      <c r="BJ69" s="60"/>
      <c r="BK69" s="60" t="s">
        <v>59</v>
      </c>
      <c r="BL69" s="55" t="s">
        <v>59</v>
      </c>
    </row>
    <row r="70" spans="1:146" s="61" customFormat="1" ht="11.1" customHeight="1" x14ac:dyDescent="0.15">
      <c r="A70" s="51" t="s">
        <v>458</v>
      </c>
      <c r="B70" s="52" t="s">
        <v>966</v>
      </c>
      <c r="C70" s="53" t="s">
        <v>459</v>
      </c>
      <c r="D70" s="53" t="s">
        <v>122</v>
      </c>
      <c r="E70" s="53" t="s">
        <v>136</v>
      </c>
      <c r="F70" s="53" t="s">
        <v>77</v>
      </c>
      <c r="G70" s="53" t="s">
        <v>179</v>
      </c>
      <c r="H70" s="53" t="s">
        <v>121</v>
      </c>
      <c r="I70" s="53" t="s">
        <v>459</v>
      </c>
      <c r="J70" s="53" t="s">
        <v>49</v>
      </c>
      <c r="K70" s="53" t="s">
        <v>144</v>
      </c>
      <c r="L70" s="53" t="s">
        <v>199</v>
      </c>
      <c r="M70" s="53" t="s">
        <v>206</v>
      </c>
      <c r="N70" s="53">
        <v>1</v>
      </c>
      <c r="O70" s="54" t="s">
        <v>195</v>
      </c>
      <c r="P70" s="243" t="s">
        <v>59</v>
      </c>
      <c r="Q70" s="58"/>
      <c r="R70" s="58"/>
      <c r="S70" s="59"/>
      <c r="T70" s="205">
        <f t="shared" si="2"/>
        <v>0</v>
      </c>
      <c r="U70" s="58"/>
      <c r="V70" s="59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 t="s">
        <v>59</v>
      </c>
      <c r="AH70" s="60" t="s">
        <v>59</v>
      </c>
      <c r="AI70" s="60" t="s">
        <v>59</v>
      </c>
      <c r="AJ70" s="60" t="s">
        <v>59</v>
      </c>
      <c r="AK70" s="60" t="s">
        <v>59</v>
      </c>
      <c r="AL70" s="60" t="s">
        <v>59</v>
      </c>
      <c r="AM70" s="60" t="s">
        <v>59</v>
      </c>
      <c r="AN70" s="60" t="s">
        <v>59</v>
      </c>
      <c r="AO70" s="60" t="s">
        <v>59</v>
      </c>
      <c r="AP70" s="60" t="s">
        <v>59</v>
      </c>
      <c r="AQ70" s="60" t="s">
        <v>59</v>
      </c>
      <c r="AR70" s="60"/>
      <c r="AS70" s="60"/>
      <c r="AT70" s="60"/>
      <c r="AU70" s="60"/>
      <c r="AV70" s="60"/>
      <c r="AW70" s="60"/>
      <c r="AX70" s="60"/>
      <c r="AY70" s="55" t="s">
        <v>59</v>
      </c>
      <c r="AZ70" s="60"/>
      <c r="BA70" s="60"/>
      <c r="BB70" s="60"/>
      <c r="BC70" s="57" t="s">
        <v>59</v>
      </c>
      <c r="BD70" s="59" t="s">
        <v>59</v>
      </c>
      <c r="BE70" s="60" t="s">
        <v>59</v>
      </c>
      <c r="BF70" s="55"/>
      <c r="BG70" s="55"/>
      <c r="BH70" s="60" t="s">
        <v>59</v>
      </c>
      <c r="BI70" s="60" t="s">
        <v>59</v>
      </c>
      <c r="BJ70" s="60"/>
      <c r="BK70" s="60" t="s">
        <v>59</v>
      </c>
      <c r="BL70" s="55" t="s">
        <v>55</v>
      </c>
    </row>
    <row r="71" spans="1:146" s="61" customFormat="1" ht="11.1" customHeight="1" x14ac:dyDescent="0.15">
      <c r="A71" s="51" t="s">
        <v>462</v>
      </c>
      <c r="B71" s="52" t="s">
        <v>966</v>
      </c>
      <c r="C71" s="53" t="s">
        <v>463</v>
      </c>
      <c r="D71" s="53" t="s">
        <v>122</v>
      </c>
      <c r="E71" s="53" t="s">
        <v>136</v>
      </c>
      <c r="F71" s="53" t="s">
        <v>77</v>
      </c>
      <c r="G71" s="53" t="s">
        <v>179</v>
      </c>
      <c r="H71" s="53" t="s">
        <v>130</v>
      </c>
      <c r="I71" s="53" t="s">
        <v>463</v>
      </c>
      <c r="J71" s="53" t="s">
        <v>49</v>
      </c>
      <c r="K71" s="53" t="s">
        <v>144</v>
      </c>
      <c r="L71" s="53" t="s">
        <v>199</v>
      </c>
      <c r="M71" s="53" t="s">
        <v>207</v>
      </c>
      <c r="N71" s="53">
        <v>1</v>
      </c>
      <c r="O71" s="54" t="s">
        <v>195</v>
      </c>
      <c r="P71" s="243" t="s">
        <v>59</v>
      </c>
      <c r="Q71" s="58"/>
      <c r="R71" s="58"/>
      <c r="S71" s="59"/>
      <c r="T71" s="205">
        <f t="shared" si="2"/>
        <v>0</v>
      </c>
      <c r="U71" s="58"/>
      <c r="V71" s="59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 t="s">
        <v>59</v>
      </c>
      <c r="AH71" s="60" t="s">
        <v>59</v>
      </c>
      <c r="AI71" s="60" t="s">
        <v>59</v>
      </c>
      <c r="AJ71" s="60" t="s">
        <v>59</v>
      </c>
      <c r="AK71" s="60" t="s">
        <v>59</v>
      </c>
      <c r="AL71" s="60" t="s">
        <v>59</v>
      </c>
      <c r="AM71" s="60" t="s">
        <v>59</v>
      </c>
      <c r="AN71" s="60" t="s">
        <v>59</v>
      </c>
      <c r="AO71" s="60" t="s">
        <v>59</v>
      </c>
      <c r="AP71" s="60" t="s">
        <v>59</v>
      </c>
      <c r="AQ71" s="60" t="s">
        <v>59</v>
      </c>
      <c r="AR71" s="60"/>
      <c r="AS71" s="60"/>
      <c r="AT71" s="60"/>
      <c r="AU71" s="60"/>
      <c r="AV71" s="60"/>
      <c r="AW71" s="60"/>
      <c r="AX71" s="60"/>
      <c r="AY71" s="55" t="s">
        <v>59</v>
      </c>
      <c r="AZ71" s="60"/>
      <c r="BA71" s="60"/>
      <c r="BB71" s="60"/>
      <c r="BC71" s="57" t="s">
        <v>59</v>
      </c>
      <c r="BD71" s="59" t="s">
        <v>59</v>
      </c>
      <c r="BE71" s="60" t="s">
        <v>59</v>
      </c>
      <c r="BF71" s="55"/>
      <c r="BG71" s="55"/>
      <c r="BH71" s="60" t="s">
        <v>59</v>
      </c>
      <c r="BI71" s="60" t="s">
        <v>59</v>
      </c>
      <c r="BJ71" s="60"/>
      <c r="BK71" s="60" t="s">
        <v>59</v>
      </c>
      <c r="BL71" s="55" t="s">
        <v>55</v>
      </c>
    </row>
    <row r="72" spans="1:146" s="61" customFormat="1" ht="11.1" customHeight="1" x14ac:dyDescent="0.15">
      <c r="A72" s="51" t="s">
        <v>465</v>
      </c>
      <c r="B72" s="52" t="s">
        <v>966</v>
      </c>
      <c r="C72" s="53" t="s">
        <v>277</v>
      </c>
      <c r="D72" s="53" t="s">
        <v>122</v>
      </c>
      <c r="E72" s="53" t="s">
        <v>136</v>
      </c>
      <c r="F72" s="53" t="s">
        <v>77</v>
      </c>
      <c r="G72" s="53" t="s">
        <v>179</v>
      </c>
      <c r="H72" s="53" t="s">
        <v>191</v>
      </c>
      <c r="I72" s="53" t="s">
        <v>277</v>
      </c>
      <c r="J72" s="53" t="s">
        <v>49</v>
      </c>
      <c r="K72" s="53" t="s">
        <v>144</v>
      </c>
      <c r="L72" s="53" t="s">
        <v>199</v>
      </c>
      <c r="M72" s="53" t="s">
        <v>207</v>
      </c>
      <c r="N72" s="53">
        <v>1</v>
      </c>
      <c r="O72" s="54" t="s">
        <v>195</v>
      </c>
      <c r="P72" s="243" t="s">
        <v>59</v>
      </c>
      <c r="Q72" s="58"/>
      <c r="R72" s="58"/>
      <c r="S72" s="59"/>
      <c r="T72" s="205">
        <f t="shared" si="2"/>
        <v>0</v>
      </c>
      <c r="U72" s="58"/>
      <c r="V72" s="59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 t="s">
        <v>59</v>
      </c>
      <c r="AH72" s="60" t="s">
        <v>59</v>
      </c>
      <c r="AI72" s="60" t="s">
        <v>59</v>
      </c>
      <c r="AJ72" s="60" t="s">
        <v>59</v>
      </c>
      <c r="AK72" s="60" t="s">
        <v>59</v>
      </c>
      <c r="AL72" s="60" t="s">
        <v>59</v>
      </c>
      <c r="AM72" s="60" t="s">
        <v>59</v>
      </c>
      <c r="AN72" s="60" t="s">
        <v>59</v>
      </c>
      <c r="AO72" s="60" t="s">
        <v>59</v>
      </c>
      <c r="AP72" s="60" t="s">
        <v>59</v>
      </c>
      <c r="AQ72" s="60" t="s">
        <v>59</v>
      </c>
      <c r="AR72" s="60"/>
      <c r="AS72" s="60"/>
      <c r="AT72" s="60"/>
      <c r="AU72" s="60"/>
      <c r="AV72" s="60"/>
      <c r="AW72" s="60"/>
      <c r="AX72" s="60"/>
      <c r="AY72" s="55" t="s">
        <v>59</v>
      </c>
      <c r="AZ72" s="60"/>
      <c r="BA72" s="60"/>
      <c r="BB72" s="60"/>
      <c r="BC72" s="57" t="s">
        <v>59</v>
      </c>
      <c r="BD72" s="59" t="s">
        <v>59</v>
      </c>
      <c r="BE72" s="60" t="s">
        <v>59</v>
      </c>
      <c r="BF72" s="55"/>
      <c r="BG72" s="55"/>
      <c r="BH72" s="60" t="s">
        <v>59</v>
      </c>
      <c r="BI72" s="60" t="s">
        <v>59</v>
      </c>
      <c r="BJ72" s="60"/>
      <c r="BK72" s="60" t="s">
        <v>59</v>
      </c>
      <c r="BL72" s="55" t="s">
        <v>55</v>
      </c>
    </row>
    <row r="73" spans="1:146" s="61" customFormat="1" ht="11.1" customHeight="1" x14ac:dyDescent="0.15">
      <c r="A73" s="51" t="s">
        <v>468</v>
      </c>
      <c r="B73" s="52" t="s">
        <v>966</v>
      </c>
      <c r="C73" s="53" t="s">
        <v>469</v>
      </c>
      <c r="D73" s="53" t="s">
        <v>122</v>
      </c>
      <c r="E73" s="53" t="s">
        <v>136</v>
      </c>
      <c r="F73" s="53" t="s">
        <v>77</v>
      </c>
      <c r="G73" s="53" t="s">
        <v>179</v>
      </c>
      <c r="H73" s="53" t="s">
        <v>132</v>
      </c>
      <c r="I73" s="53" t="s">
        <v>469</v>
      </c>
      <c r="J73" s="53" t="s">
        <v>49</v>
      </c>
      <c r="K73" s="53" t="s">
        <v>144</v>
      </c>
      <c r="L73" s="53" t="s">
        <v>199</v>
      </c>
      <c r="M73" s="53" t="s">
        <v>200</v>
      </c>
      <c r="N73" s="53">
        <v>1</v>
      </c>
      <c r="O73" s="54" t="s">
        <v>195</v>
      </c>
      <c r="P73" s="243" t="s">
        <v>59</v>
      </c>
      <c r="Q73" s="58"/>
      <c r="R73" s="58"/>
      <c r="S73" s="59"/>
      <c r="T73" s="205">
        <f t="shared" si="2"/>
        <v>0</v>
      </c>
      <c r="U73" s="58"/>
      <c r="V73" s="59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 t="s">
        <v>59</v>
      </c>
      <c r="AH73" s="60" t="s">
        <v>59</v>
      </c>
      <c r="AI73" s="60" t="s">
        <v>59</v>
      </c>
      <c r="AJ73" s="60" t="s">
        <v>59</v>
      </c>
      <c r="AK73" s="60" t="s">
        <v>59</v>
      </c>
      <c r="AL73" s="60" t="s">
        <v>59</v>
      </c>
      <c r="AM73" s="60" t="s">
        <v>59</v>
      </c>
      <c r="AN73" s="60" t="s">
        <v>59</v>
      </c>
      <c r="AO73" s="60" t="s">
        <v>59</v>
      </c>
      <c r="AP73" s="60" t="s">
        <v>59</v>
      </c>
      <c r="AQ73" s="60" t="s">
        <v>59</v>
      </c>
      <c r="AR73" s="60"/>
      <c r="AS73" s="60"/>
      <c r="AT73" s="60"/>
      <c r="AU73" s="60"/>
      <c r="AV73" s="60"/>
      <c r="AW73" s="60"/>
      <c r="AX73" s="60"/>
      <c r="AY73" s="55" t="s">
        <v>59</v>
      </c>
      <c r="AZ73" s="60"/>
      <c r="BA73" s="60"/>
      <c r="BB73" s="60"/>
      <c r="BC73" s="57" t="s">
        <v>59</v>
      </c>
      <c r="BD73" s="59" t="s">
        <v>59</v>
      </c>
      <c r="BE73" s="60" t="s">
        <v>59</v>
      </c>
      <c r="BF73" s="55"/>
      <c r="BG73" s="55"/>
      <c r="BH73" s="60" t="s">
        <v>59</v>
      </c>
      <c r="BI73" s="60" t="s">
        <v>59</v>
      </c>
      <c r="BJ73" s="60"/>
      <c r="BK73" s="60" t="s">
        <v>59</v>
      </c>
      <c r="BL73" s="55" t="s">
        <v>55</v>
      </c>
    </row>
    <row r="74" spans="1:146" s="217" customFormat="1" ht="11.1" customHeight="1" x14ac:dyDescent="0.15">
      <c r="A74" s="208"/>
      <c r="B74" s="209"/>
      <c r="C74" s="209" t="s">
        <v>472</v>
      </c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>
        <f>SUM(N75:N78)</f>
        <v>4</v>
      </c>
      <c r="O74" s="210"/>
      <c r="P74" s="213">
        <f>COUNTIF(P75:P78,"si")</f>
        <v>0</v>
      </c>
      <c r="Q74" s="214">
        <f t="shared" ref="Q74:BL74" si="11">COUNTIF(Q75:Q78,"si")</f>
        <v>0</v>
      </c>
      <c r="R74" s="214">
        <f t="shared" si="11"/>
        <v>0</v>
      </c>
      <c r="S74" s="215">
        <f t="shared" si="11"/>
        <v>0</v>
      </c>
      <c r="T74" s="205">
        <f t="shared" ref="T74:T137" si="12">SUM(U74:V74)</f>
        <v>0</v>
      </c>
      <c r="U74" s="214">
        <f t="shared" si="11"/>
        <v>0</v>
      </c>
      <c r="V74" s="215">
        <f t="shared" si="11"/>
        <v>0</v>
      </c>
      <c r="W74" s="216">
        <f t="shared" si="11"/>
        <v>0</v>
      </c>
      <c r="X74" s="216">
        <f t="shared" si="11"/>
        <v>0</v>
      </c>
      <c r="Y74" s="216">
        <f t="shared" si="11"/>
        <v>0</v>
      </c>
      <c r="Z74" s="216">
        <f t="shared" si="11"/>
        <v>0</v>
      </c>
      <c r="AA74" s="216">
        <f t="shared" si="11"/>
        <v>0</v>
      </c>
      <c r="AB74" s="216">
        <f t="shared" si="11"/>
        <v>0</v>
      </c>
      <c r="AC74" s="216">
        <f t="shared" si="11"/>
        <v>0</v>
      </c>
      <c r="AD74" s="216">
        <f t="shared" si="11"/>
        <v>0</v>
      </c>
      <c r="AE74" s="216">
        <f t="shared" si="11"/>
        <v>0</v>
      </c>
      <c r="AF74" s="216">
        <f t="shared" si="11"/>
        <v>0</v>
      </c>
      <c r="AG74" s="216">
        <f t="shared" si="11"/>
        <v>0</v>
      </c>
      <c r="AH74" s="216">
        <f t="shared" si="11"/>
        <v>0</v>
      </c>
      <c r="AI74" s="216">
        <f t="shared" si="11"/>
        <v>0</v>
      </c>
      <c r="AJ74" s="216">
        <f t="shared" si="11"/>
        <v>0</v>
      </c>
      <c r="AK74" s="216">
        <f t="shared" si="11"/>
        <v>0</v>
      </c>
      <c r="AL74" s="216">
        <f t="shared" si="11"/>
        <v>0</v>
      </c>
      <c r="AM74" s="216">
        <f t="shared" si="11"/>
        <v>0</v>
      </c>
      <c r="AN74" s="216">
        <f t="shared" si="11"/>
        <v>0</v>
      </c>
      <c r="AO74" s="216">
        <f t="shared" si="11"/>
        <v>0</v>
      </c>
      <c r="AP74" s="216">
        <f t="shared" si="11"/>
        <v>0</v>
      </c>
      <c r="AQ74" s="216">
        <f t="shared" si="11"/>
        <v>0</v>
      </c>
      <c r="AR74" s="216">
        <f t="shared" si="11"/>
        <v>0</v>
      </c>
      <c r="AS74" s="216">
        <f t="shared" si="11"/>
        <v>0</v>
      </c>
      <c r="AT74" s="216">
        <f t="shared" si="11"/>
        <v>0</v>
      </c>
      <c r="AU74" s="216">
        <f t="shared" si="11"/>
        <v>0</v>
      </c>
      <c r="AV74" s="216">
        <f t="shared" si="11"/>
        <v>0</v>
      </c>
      <c r="AW74" s="216">
        <f t="shared" si="11"/>
        <v>0</v>
      </c>
      <c r="AX74" s="216">
        <f t="shared" si="11"/>
        <v>0</v>
      </c>
      <c r="AY74" s="211">
        <f t="shared" si="11"/>
        <v>0</v>
      </c>
      <c r="AZ74" s="216">
        <f t="shared" si="11"/>
        <v>0</v>
      </c>
      <c r="BA74" s="216">
        <f t="shared" si="11"/>
        <v>0</v>
      </c>
      <c r="BB74" s="216">
        <f t="shared" si="11"/>
        <v>0</v>
      </c>
      <c r="BC74" s="213">
        <f t="shared" si="11"/>
        <v>0</v>
      </c>
      <c r="BD74" s="215">
        <f t="shared" si="11"/>
        <v>0</v>
      </c>
      <c r="BE74" s="216">
        <f t="shared" si="11"/>
        <v>0</v>
      </c>
      <c r="BF74" s="211">
        <f t="shared" si="11"/>
        <v>0</v>
      </c>
      <c r="BG74" s="211">
        <f t="shared" si="11"/>
        <v>0</v>
      </c>
      <c r="BH74" s="216">
        <f t="shared" si="11"/>
        <v>0</v>
      </c>
      <c r="BI74" s="216">
        <f t="shared" si="11"/>
        <v>0</v>
      </c>
      <c r="BJ74" s="216">
        <f t="shared" si="11"/>
        <v>0</v>
      </c>
      <c r="BK74" s="216">
        <f t="shared" si="11"/>
        <v>0</v>
      </c>
      <c r="BL74" s="211">
        <f t="shared" si="11"/>
        <v>3</v>
      </c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</row>
    <row r="75" spans="1:146" s="61" customFormat="1" ht="11.1" customHeight="1" x14ac:dyDescent="0.15">
      <c r="A75" s="51" t="s">
        <v>471</v>
      </c>
      <c r="B75" s="52" t="s">
        <v>966</v>
      </c>
      <c r="C75" s="53" t="s">
        <v>472</v>
      </c>
      <c r="D75" s="53" t="s">
        <v>122</v>
      </c>
      <c r="E75" s="53" t="s">
        <v>136</v>
      </c>
      <c r="F75" s="53" t="s">
        <v>78</v>
      </c>
      <c r="G75" s="53" t="s">
        <v>472</v>
      </c>
      <c r="H75" s="53" t="s">
        <v>51</v>
      </c>
      <c r="I75" s="53" t="s">
        <v>472</v>
      </c>
      <c r="J75" s="53" t="s">
        <v>49</v>
      </c>
      <c r="K75" s="53" t="s">
        <v>144</v>
      </c>
      <c r="L75" s="53" t="s">
        <v>199</v>
      </c>
      <c r="M75" s="53" t="s">
        <v>201</v>
      </c>
      <c r="N75" s="53">
        <v>1</v>
      </c>
      <c r="O75" s="54" t="s">
        <v>195</v>
      </c>
      <c r="P75" s="243" t="s">
        <v>59</v>
      </c>
      <c r="Q75" s="58"/>
      <c r="R75" s="58"/>
      <c r="S75" s="59"/>
      <c r="T75" s="205">
        <f t="shared" si="12"/>
        <v>0</v>
      </c>
      <c r="U75" s="58"/>
      <c r="V75" s="59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 t="s">
        <v>59</v>
      </c>
      <c r="AH75" s="60" t="s">
        <v>59</v>
      </c>
      <c r="AI75" s="60" t="s">
        <v>59</v>
      </c>
      <c r="AJ75" s="60" t="s">
        <v>59</v>
      </c>
      <c r="AK75" s="60" t="s">
        <v>59</v>
      </c>
      <c r="AL75" s="60" t="s">
        <v>59</v>
      </c>
      <c r="AM75" s="60" t="s">
        <v>59</v>
      </c>
      <c r="AN75" s="60" t="s">
        <v>59</v>
      </c>
      <c r="AO75" s="60" t="s">
        <v>59</v>
      </c>
      <c r="AP75" s="60" t="s">
        <v>59</v>
      </c>
      <c r="AQ75" s="60" t="s">
        <v>59</v>
      </c>
      <c r="AR75" s="60"/>
      <c r="AS75" s="60"/>
      <c r="AT75" s="60"/>
      <c r="AU75" s="60"/>
      <c r="AV75" s="60"/>
      <c r="AW75" s="60"/>
      <c r="AX75" s="60"/>
      <c r="AY75" s="55" t="s">
        <v>59</v>
      </c>
      <c r="AZ75" s="60"/>
      <c r="BA75" s="60"/>
      <c r="BB75" s="60"/>
      <c r="BC75" s="57" t="s">
        <v>59</v>
      </c>
      <c r="BD75" s="59" t="s">
        <v>59</v>
      </c>
      <c r="BE75" s="60" t="s">
        <v>59</v>
      </c>
      <c r="BF75" s="55"/>
      <c r="BG75" s="55"/>
      <c r="BH75" s="60" t="s">
        <v>59</v>
      </c>
      <c r="BI75" s="60" t="s">
        <v>59</v>
      </c>
      <c r="BJ75" s="60"/>
      <c r="BK75" s="60" t="s">
        <v>59</v>
      </c>
      <c r="BL75" s="55" t="s">
        <v>55</v>
      </c>
    </row>
    <row r="76" spans="1:146" s="61" customFormat="1" ht="11.1" customHeight="1" x14ac:dyDescent="0.15">
      <c r="A76" s="51" t="s">
        <v>474</v>
      </c>
      <c r="B76" s="52" t="s">
        <v>966</v>
      </c>
      <c r="C76" s="53" t="s">
        <v>475</v>
      </c>
      <c r="D76" s="53" t="s">
        <v>122</v>
      </c>
      <c r="E76" s="53" t="s">
        <v>136</v>
      </c>
      <c r="F76" s="53" t="s">
        <v>78</v>
      </c>
      <c r="G76" s="53" t="s">
        <v>472</v>
      </c>
      <c r="H76" s="53" t="s">
        <v>130</v>
      </c>
      <c r="I76" s="53" t="s">
        <v>475</v>
      </c>
      <c r="J76" s="53" t="s">
        <v>49</v>
      </c>
      <c r="K76" s="53" t="s">
        <v>144</v>
      </c>
      <c r="L76" s="53" t="s">
        <v>199</v>
      </c>
      <c r="M76" s="53" t="s">
        <v>208</v>
      </c>
      <c r="N76" s="53">
        <v>1</v>
      </c>
      <c r="O76" s="54" t="s">
        <v>195</v>
      </c>
      <c r="P76" s="243" t="s">
        <v>59</v>
      </c>
      <c r="Q76" s="58"/>
      <c r="R76" s="58"/>
      <c r="S76" s="59"/>
      <c r="T76" s="205">
        <f t="shared" si="12"/>
        <v>0</v>
      </c>
      <c r="U76" s="58"/>
      <c r="V76" s="59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 t="s">
        <v>59</v>
      </c>
      <c r="AH76" s="60" t="s">
        <v>59</v>
      </c>
      <c r="AI76" s="60" t="s">
        <v>59</v>
      </c>
      <c r="AJ76" s="60" t="s">
        <v>59</v>
      </c>
      <c r="AK76" s="60" t="s">
        <v>59</v>
      </c>
      <c r="AL76" s="60" t="s">
        <v>59</v>
      </c>
      <c r="AM76" s="60" t="s">
        <v>59</v>
      </c>
      <c r="AN76" s="60" t="s">
        <v>59</v>
      </c>
      <c r="AO76" s="60" t="s">
        <v>59</v>
      </c>
      <c r="AP76" s="60" t="s">
        <v>59</v>
      </c>
      <c r="AQ76" s="60" t="s">
        <v>59</v>
      </c>
      <c r="AR76" s="60"/>
      <c r="AS76" s="60"/>
      <c r="AT76" s="60"/>
      <c r="AU76" s="60"/>
      <c r="AV76" s="60"/>
      <c r="AW76" s="60"/>
      <c r="AX76" s="60"/>
      <c r="AY76" s="55" t="s">
        <v>59</v>
      </c>
      <c r="AZ76" s="60"/>
      <c r="BA76" s="60"/>
      <c r="BB76" s="60"/>
      <c r="BC76" s="57" t="s">
        <v>59</v>
      </c>
      <c r="BD76" s="59" t="s">
        <v>59</v>
      </c>
      <c r="BE76" s="60" t="s">
        <v>59</v>
      </c>
      <c r="BF76" s="55"/>
      <c r="BG76" s="55"/>
      <c r="BH76" s="60" t="s">
        <v>59</v>
      </c>
      <c r="BI76" s="60" t="s">
        <v>59</v>
      </c>
      <c r="BJ76" s="60"/>
      <c r="BK76" s="60" t="s">
        <v>59</v>
      </c>
      <c r="BL76" s="55" t="s">
        <v>55</v>
      </c>
    </row>
    <row r="77" spans="1:146" s="61" customFormat="1" ht="11.1" customHeight="1" x14ac:dyDescent="0.15">
      <c r="A77" s="51" t="s">
        <v>477</v>
      </c>
      <c r="B77" s="52" t="s">
        <v>966</v>
      </c>
      <c r="C77" s="53" t="s">
        <v>1269</v>
      </c>
      <c r="D77" s="53" t="s">
        <v>122</v>
      </c>
      <c r="E77" s="53" t="s">
        <v>136</v>
      </c>
      <c r="F77" s="53" t="s">
        <v>78</v>
      </c>
      <c r="G77" s="53" t="s">
        <v>472</v>
      </c>
      <c r="H77" s="53" t="s">
        <v>123</v>
      </c>
      <c r="I77" s="53" t="s">
        <v>478</v>
      </c>
      <c r="J77" s="53" t="s">
        <v>49</v>
      </c>
      <c r="K77" s="53" t="s">
        <v>144</v>
      </c>
      <c r="L77" s="53" t="s">
        <v>199</v>
      </c>
      <c r="M77" s="53" t="s">
        <v>200</v>
      </c>
      <c r="N77" s="53">
        <v>1</v>
      </c>
      <c r="O77" s="54" t="s">
        <v>195</v>
      </c>
      <c r="P77" s="243" t="s">
        <v>59</v>
      </c>
      <c r="Q77" s="58"/>
      <c r="R77" s="58"/>
      <c r="S77" s="59"/>
      <c r="T77" s="205">
        <f t="shared" si="12"/>
        <v>0</v>
      </c>
      <c r="U77" s="58"/>
      <c r="V77" s="59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 t="s">
        <v>59</v>
      </c>
      <c r="AH77" s="60" t="s">
        <v>59</v>
      </c>
      <c r="AI77" s="60" t="s">
        <v>59</v>
      </c>
      <c r="AJ77" s="60" t="s">
        <v>59</v>
      </c>
      <c r="AK77" s="60" t="s">
        <v>59</v>
      </c>
      <c r="AL77" s="60" t="s">
        <v>59</v>
      </c>
      <c r="AM77" s="60" t="s">
        <v>59</v>
      </c>
      <c r="AN77" s="60" t="s">
        <v>59</v>
      </c>
      <c r="AO77" s="60" t="s">
        <v>59</v>
      </c>
      <c r="AP77" s="60" t="s">
        <v>59</v>
      </c>
      <c r="AQ77" s="60" t="s">
        <v>59</v>
      </c>
      <c r="AR77" s="60"/>
      <c r="AS77" s="60"/>
      <c r="AT77" s="60"/>
      <c r="AU77" s="60"/>
      <c r="AV77" s="60"/>
      <c r="AW77" s="60"/>
      <c r="AX77" s="60"/>
      <c r="AY77" s="55" t="s">
        <v>59</v>
      </c>
      <c r="AZ77" s="60"/>
      <c r="BA77" s="60"/>
      <c r="BB77" s="60"/>
      <c r="BC77" s="57" t="s">
        <v>59</v>
      </c>
      <c r="BD77" s="59" t="s">
        <v>59</v>
      </c>
      <c r="BE77" s="60" t="s">
        <v>59</v>
      </c>
      <c r="BF77" s="55"/>
      <c r="BG77" s="55"/>
      <c r="BH77" s="60" t="s">
        <v>59</v>
      </c>
      <c r="BI77" s="60" t="s">
        <v>59</v>
      </c>
      <c r="BJ77" s="60"/>
      <c r="BK77" s="60" t="s">
        <v>59</v>
      </c>
      <c r="BL77" s="55" t="s">
        <v>55</v>
      </c>
    </row>
    <row r="78" spans="1:146" s="61" customFormat="1" ht="11.1" customHeight="1" x14ac:dyDescent="0.15">
      <c r="A78" s="51" t="s">
        <v>833</v>
      </c>
      <c r="B78" s="52" t="s">
        <v>966</v>
      </c>
      <c r="C78" s="53" t="s">
        <v>1303</v>
      </c>
      <c r="D78" s="53" t="s">
        <v>122</v>
      </c>
      <c r="E78" s="53" t="s">
        <v>136</v>
      </c>
      <c r="F78" s="53" t="s">
        <v>78</v>
      </c>
      <c r="G78" s="53" t="s">
        <v>472</v>
      </c>
      <c r="H78" s="53" t="s">
        <v>125</v>
      </c>
      <c r="I78" s="53" t="s">
        <v>834</v>
      </c>
      <c r="J78" s="53" t="s">
        <v>49</v>
      </c>
      <c r="K78" s="53" t="s">
        <v>144</v>
      </c>
      <c r="L78" s="53" t="s">
        <v>199</v>
      </c>
      <c r="M78" s="53" t="s">
        <v>217</v>
      </c>
      <c r="N78" s="53">
        <v>1</v>
      </c>
      <c r="O78" s="54" t="s">
        <v>218</v>
      </c>
      <c r="P78" s="243" t="s">
        <v>59</v>
      </c>
      <c r="Q78" s="58"/>
      <c r="R78" s="58"/>
      <c r="S78" s="59"/>
      <c r="T78" s="205">
        <f t="shared" si="12"/>
        <v>0</v>
      </c>
      <c r="U78" s="58"/>
      <c r="V78" s="59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 t="s">
        <v>59</v>
      </c>
      <c r="AH78" s="60" t="s">
        <v>59</v>
      </c>
      <c r="AI78" s="60" t="s">
        <v>59</v>
      </c>
      <c r="AJ78" s="60" t="s">
        <v>59</v>
      </c>
      <c r="AK78" s="60" t="s">
        <v>59</v>
      </c>
      <c r="AL78" s="60" t="s">
        <v>59</v>
      </c>
      <c r="AM78" s="60" t="s">
        <v>59</v>
      </c>
      <c r="AN78" s="60" t="s">
        <v>59</v>
      </c>
      <c r="AO78" s="60" t="s">
        <v>59</v>
      </c>
      <c r="AP78" s="60" t="s">
        <v>59</v>
      </c>
      <c r="AQ78" s="60" t="s">
        <v>59</v>
      </c>
      <c r="AR78" s="60"/>
      <c r="AS78" s="60"/>
      <c r="AT78" s="60"/>
      <c r="AU78" s="60"/>
      <c r="AV78" s="60"/>
      <c r="AW78" s="60"/>
      <c r="AX78" s="60"/>
      <c r="AY78" s="55" t="s">
        <v>59</v>
      </c>
      <c r="AZ78" s="60"/>
      <c r="BA78" s="60"/>
      <c r="BB78" s="60"/>
      <c r="BC78" s="57" t="s">
        <v>59</v>
      </c>
      <c r="BD78" s="59" t="s">
        <v>59</v>
      </c>
      <c r="BE78" s="60" t="s">
        <v>59</v>
      </c>
      <c r="BF78" s="55"/>
      <c r="BG78" s="55"/>
      <c r="BH78" s="60" t="s">
        <v>59</v>
      </c>
      <c r="BI78" s="60" t="s">
        <v>59</v>
      </c>
      <c r="BJ78" s="60"/>
      <c r="BK78" s="60" t="s">
        <v>59</v>
      </c>
      <c r="BL78" s="55" t="s">
        <v>59</v>
      </c>
    </row>
    <row r="79" spans="1:146" s="217" customFormat="1" ht="11.1" customHeight="1" x14ac:dyDescent="0.15">
      <c r="A79" s="208"/>
      <c r="B79" s="209"/>
      <c r="C79" s="209" t="s">
        <v>495</v>
      </c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>
        <f>SUM(N80:N92)</f>
        <v>13</v>
      </c>
      <c r="O79" s="210"/>
      <c r="P79" s="213">
        <f>COUNTIF(P80:P92,"si")</f>
        <v>0</v>
      </c>
      <c r="Q79" s="214">
        <f t="shared" ref="Q79:BL79" si="13">COUNTIF(Q80:Q92,"si")</f>
        <v>0</v>
      </c>
      <c r="R79" s="214">
        <f t="shared" si="13"/>
        <v>0</v>
      </c>
      <c r="S79" s="215">
        <f t="shared" si="13"/>
        <v>0</v>
      </c>
      <c r="T79" s="205">
        <f t="shared" si="12"/>
        <v>0</v>
      </c>
      <c r="U79" s="214">
        <f t="shared" si="13"/>
        <v>0</v>
      </c>
      <c r="V79" s="215">
        <f t="shared" si="13"/>
        <v>0</v>
      </c>
      <c r="W79" s="216">
        <f t="shared" si="13"/>
        <v>0</v>
      </c>
      <c r="X79" s="216">
        <f t="shared" si="13"/>
        <v>0</v>
      </c>
      <c r="Y79" s="216">
        <f t="shared" si="13"/>
        <v>0</v>
      </c>
      <c r="Z79" s="216">
        <f t="shared" si="13"/>
        <v>0</v>
      </c>
      <c r="AA79" s="216">
        <f t="shared" si="13"/>
        <v>0</v>
      </c>
      <c r="AB79" s="216">
        <f t="shared" si="13"/>
        <v>0</v>
      </c>
      <c r="AC79" s="216">
        <f t="shared" si="13"/>
        <v>0</v>
      </c>
      <c r="AD79" s="216">
        <f t="shared" si="13"/>
        <v>0</v>
      </c>
      <c r="AE79" s="216">
        <f t="shared" si="13"/>
        <v>0</v>
      </c>
      <c r="AF79" s="216">
        <f t="shared" si="13"/>
        <v>0</v>
      </c>
      <c r="AG79" s="216">
        <f t="shared" si="13"/>
        <v>0</v>
      </c>
      <c r="AH79" s="216">
        <f t="shared" si="13"/>
        <v>0</v>
      </c>
      <c r="AI79" s="216">
        <f t="shared" si="13"/>
        <v>0</v>
      </c>
      <c r="AJ79" s="216">
        <f t="shared" si="13"/>
        <v>0</v>
      </c>
      <c r="AK79" s="216">
        <f t="shared" si="13"/>
        <v>0</v>
      </c>
      <c r="AL79" s="216">
        <f t="shared" si="13"/>
        <v>0</v>
      </c>
      <c r="AM79" s="216">
        <f t="shared" si="13"/>
        <v>0</v>
      </c>
      <c r="AN79" s="216">
        <f t="shared" si="13"/>
        <v>0</v>
      </c>
      <c r="AO79" s="216">
        <f t="shared" si="13"/>
        <v>0</v>
      </c>
      <c r="AP79" s="216">
        <f t="shared" si="13"/>
        <v>0</v>
      </c>
      <c r="AQ79" s="216">
        <f t="shared" si="13"/>
        <v>0</v>
      </c>
      <c r="AR79" s="216">
        <f t="shared" si="13"/>
        <v>0</v>
      </c>
      <c r="AS79" s="216">
        <f t="shared" si="13"/>
        <v>0</v>
      </c>
      <c r="AT79" s="216">
        <f t="shared" si="13"/>
        <v>0</v>
      </c>
      <c r="AU79" s="216">
        <f t="shared" si="13"/>
        <v>0</v>
      </c>
      <c r="AV79" s="216">
        <f t="shared" si="13"/>
        <v>0</v>
      </c>
      <c r="AW79" s="216">
        <f t="shared" si="13"/>
        <v>0</v>
      </c>
      <c r="AX79" s="216">
        <f t="shared" si="13"/>
        <v>0</v>
      </c>
      <c r="AY79" s="211">
        <f t="shared" si="13"/>
        <v>0</v>
      </c>
      <c r="AZ79" s="216">
        <f t="shared" si="13"/>
        <v>0</v>
      </c>
      <c r="BA79" s="216">
        <f t="shared" si="13"/>
        <v>0</v>
      </c>
      <c r="BB79" s="216">
        <f t="shared" si="13"/>
        <v>0</v>
      </c>
      <c r="BC79" s="213">
        <f t="shared" si="13"/>
        <v>0</v>
      </c>
      <c r="BD79" s="215">
        <f t="shared" si="13"/>
        <v>0</v>
      </c>
      <c r="BE79" s="216">
        <f t="shared" si="13"/>
        <v>0</v>
      </c>
      <c r="BF79" s="211">
        <f t="shared" si="13"/>
        <v>0</v>
      </c>
      <c r="BG79" s="211">
        <f t="shared" si="13"/>
        <v>0</v>
      </c>
      <c r="BH79" s="216">
        <f t="shared" si="13"/>
        <v>0</v>
      </c>
      <c r="BI79" s="216">
        <f t="shared" si="13"/>
        <v>0</v>
      </c>
      <c r="BJ79" s="216">
        <f t="shared" si="13"/>
        <v>0</v>
      </c>
      <c r="BK79" s="216">
        <f t="shared" si="13"/>
        <v>0</v>
      </c>
      <c r="BL79" s="211">
        <f t="shared" si="13"/>
        <v>12</v>
      </c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</row>
    <row r="80" spans="1:146" s="61" customFormat="1" ht="11.1" customHeight="1" x14ac:dyDescent="0.15">
      <c r="A80" s="51" t="s">
        <v>493</v>
      </c>
      <c r="B80" s="52" t="s">
        <v>966</v>
      </c>
      <c r="C80" s="53" t="s">
        <v>494</v>
      </c>
      <c r="D80" s="53" t="s">
        <v>122</v>
      </c>
      <c r="E80" s="53" t="s">
        <v>136</v>
      </c>
      <c r="F80" s="53" t="s">
        <v>83</v>
      </c>
      <c r="G80" s="53" t="s">
        <v>495</v>
      </c>
      <c r="H80" s="53" t="s">
        <v>51</v>
      </c>
      <c r="I80" s="53" t="s">
        <v>495</v>
      </c>
      <c r="J80" s="53" t="s">
        <v>49</v>
      </c>
      <c r="K80" s="53" t="s">
        <v>144</v>
      </c>
      <c r="L80" s="53" t="s">
        <v>199</v>
      </c>
      <c r="M80" s="53" t="s">
        <v>215</v>
      </c>
      <c r="N80" s="53">
        <v>1</v>
      </c>
      <c r="O80" s="54" t="s">
        <v>195</v>
      </c>
      <c r="P80" s="243" t="s">
        <v>59</v>
      </c>
      <c r="Q80" s="58"/>
      <c r="R80" s="58"/>
      <c r="S80" s="59"/>
      <c r="T80" s="205">
        <f t="shared" si="12"/>
        <v>0</v>
      </c>
      <c r="U80" s="58"/>
      <c r="V80" s="59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 t="s">
        <v>59</v>
      </c>
      <c r="AH80" s="60" t="s">
        <v>59</v>
      </c>
      <c r="AI80" s="60" t="s">
        <v>59</v>
      </c>
      <c r="AJ80" s="60" t="s">
        <v>59</v>
      </c>
      <c r="AK80" s="60" t="s">
        <v>59</v>
      </c>
      <c r="AL80" s="60" t="s">
        <v>59</v>
      </c>
      <c r="AM80" s="60" t="s">
        <v>59</v>
      </c>
      <c r="AN80" s="60" t="s">
        <v>59</v>
      </c>
      <c r="AO80" s="60" t="s">
        <v>59</v>
      </c>
      <c r="AP80" s="60" t="s">
        <v>59</v>
      </c>
      <c r="AQ80" s="60" t="s">
        <v>59</v>
      </c>
      <c r="AR80" s="60"/>
      <c r="AS80" s="60"/>
      <c r="AT80" s="60"/>
      <c r="AU80" s="60"/>
      <c r="AV80" s="60"/>
      <c r="AW80" s="60"/>
      <c r="AX80" s="60"/>
      <c r="AY80" s="55" t="s">
        <v>59</v>
      </c>
      <c r="AZ80" s="60"/>
      <c r="BA80" s="60"/>
      <c r="BB80" s="60"/>
      <c r="BC80" s="57" t="s">
        <v>59</v>
      </c>
      <c r="BD80" s="59" t="s">
        <v>59</v>
      </c>
      <c r="BE80" s="60" t="s">
        <v>59</v>
      </c>
      <c r="BF80" s="55"/>
      <c r="BG80" s="55"/>
      <c r="BH80" s="60" t="s">
        <v>59</v>
      </c>
      <c r="BI80" s="60" t="s">
        <v>59</v>
      </c>
      <c r="BJ80" s="60"/>
      <c r="BK80" s="60" t="s">
        <v>59</v>
      </c>
      <c r="BL80" s="55" t="s">
        <v>55</v>
      </c>
    </row>
    <row r="81" spans="1:146" s="61" customFormat="1" ht="11.1" customHeight="1" x14ac:dyDescent="0.15">
      <c r="A81" s="51" t="s">
        <v>498</v>
      </c>
      <c r="B81" s="52" t="s">
        <v>966</v>
      </c>
      <c r="C81" s="53" t="s">
        <v>1270</v>
      </c>
      <c r="D81" s="53" t="s">
        <v>122</v>
      </c>
      <c r="E81" s="53" t="s">
        <v>136</v>
      </c>
      <c r="F81" s="53" t="s">
        <v>83</v>
      </c>
      <c r="G81" s="53" t="s">
        <v>495</v>
      </c>
      <c r="H81" s="53" t="s">
        <v>51</v>
      </c>
      <c r="I81" s="53" t="s">
        <v>495</v>
      </c>
      <c r="J81" s="53" t="s">
        <v>49</v>
      </c>
      <c r="K81" s="53" t="s">
        <v>144</v>
      </c>
      <c r="L81" s="53" t="s">
        <v>199</v>
      </c>
      <c r="M81" s="53" t="s">
        <v>207</v>
      </c>
      <c r="N81" s="53">
        <v>1</v>
      </c>
      <c r="O81" s="54" t="s">
        <v>195</v>
      </c>
      <c r="P81" s="243" t="s">
        <v>59</v>
      </c>
      <c r="Q81" s="58"/>
      <c r="R81" s="58"/>
      <c r="S81" s="59"/>
      <c r="T81" s="205">
        <f t="shared" si="12"/>
        <v>0</v>
      </c>
      <c r="U81" s="58"/>
      <c r="V81" s="59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 t="s">
        <v>59</v>
      </c>
      <c r="AH81" s="60" t="s">
        <v>59</v>
      </c>
      <c r="AI81" s="60" t="s">
        <v>59</v>
      </c>
      <c r="AJ81" s="60" t="s">
        <v>59</v>
      </c>
      <c r="AK81" s="60" t="s">
        <v>59</v>
      </c>
      <c r="AL81" s="60" t="s">
        <v>59</v>
      </c>
      <c r="AM81" s="60" t="s">
        <v>59</v>
      </c>
      <c r="AN81" s="60" t="s">
        <v>59</v>
      </c>
      <c r="AO81" s="60" t="s">
        <v>59</v>
      </c>
      <c r="AP81" s="60" t="s">
        <v>59</v>
      </c>
      <c r="AQ81" s="60" t="s">
        <v>59</v>
      </c>
      <c r="AR81" s="60"/>
      <c r="AS81" s="60"/>
      <c r="AT81" s="60"/>
      <c r="AU81" s="60"/>
      <c r="AV81" s="60"/>
      <c r="AW81" s="60"/>
      <c r="AX81" s="60"/>
      <c r="AY81" s="55" t="s">
        <v>59</v>
      </c>
      <c r="AZ81" s="60"/>
      <c r="BA81" s="60"/>
      <c r="BB81" s="60"/>
      <c r="BC81" s="57" t="s">
        <v>59</v>
      </c>
      <c r="BD81" s="59" t="s">
        <v>59</v>
      </c>
      <c r="BE81" s="60" t="s">
        <v>59</v>
      </c>
      <c r="BF81" s="55"/>
      <c r="BG81" s="55"/>
      <c r="BH81" s="60" t="s">
        <v>59</v>
      </c>
      <c r="BI81" s="60" t="s">
        <v>59</v>
      </c>
      <c r="BJ81" s="60"/>
      <c r="BK81" s="60" t="s">
        <v>59</v>
      </c>
      <c r="BL81" s="55" t="s">
        <v>55</v>
      </c>
    </row>
    <row r="82" spans="1:146" s="61" customFormat="1" ht="11.1" customHeight="1" x14ac:dyDescent="0.15">
      <c r="A82" s="51" t="s">
        <v>501</v>
      </c>
      <c r="B82" s="52" t="s">
        <v>966</v>
      </c>
      <c r="C82" s="53" t="s">
        <v>1271</v>
      </c>
      <c r="D82" s="53" t="s">
        <v>122</v>
      </c>
      <c r="E82" s="53" t="s">
        <v>136</v>
      </c>
      <c r="F82" s="53" t="s">
        <v>83</v>
      </c>
      <c r="G82" s="53" t="s">
        <v>495</v>
      </c>
      <c r="H82" s="53" t="s">
        <v>51</v>
      </c>
      <c r="I82" s="53" t="s">
        <v>495</v>
      </c>
      <c r="J82" s="53" t="s">
        <v>49</v>
      </c>
      <c r="K82" s="53" t="s">
        <v>144</v>
      </c>
      <c r="L82" s="53" t="s">
        <v>199</v>
      </c>
      <c r="M82" s="53" t="s">
        <v>207</v>
      </c>
      <c r="N82" s="53">
        <v>1</v>
      </c>
      <c r="O82" s="54" t="s">
        <v>195</v>
      </c>
      <c r="P82" s="243" t="s">
        <v>59</v>
      </c>
      <c r="Q82" s="58"/>
      <c r="R82" s="58"/>
      <c r="S82" s="59"/>
      <c r="T82" s="205">
        <f t="shared" si="12"/>
        <v>0</v>
      </c>
      <c r="U82" s="58"/>
      <c r="V82" s="59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 t="s">
        <v>59</v>
      </c>
      <c r="AH82" s="60" t="s">
        <v>59</v>
      </c>
      <c r="AI82" s="60" t="s">
        <v>59</v>
      </c>
      <c r="AJ82" s="60" t="s">
        <v>59</v>
      </c>
      <c r="AK82" s="60" t="s">
        <v>59</v>
      </c>
      <c r="AL82" s="60" t="s">
        <v>59</v>
      </c>
      <c r="AM82" s="60" t="s">
        <v>59</v>
      </c>
      <c r="AN82" s="60" t="s">
        <v>59</v>
      </c>
      <c r="AO82" s="60" t="s">
        <v>59</v>
      </c>
      <c r="AP82" s="60" t="s">
        <v>59</v>
      </c>
      <c r="AQ82" s="60" t="s">
        <v>59</v>
      </c>
      <c r="AR82" s="60"/>
      <c r="AS82" s="60"/>
      <c r="AT82" s="60"/>
      <c r="AU82" s="60"/>
      <c r="AV82" s="60"/>
      <c r="AW82" s="60"/>
      <c r="AX82" s="60"/>
      <c r="AY82" s="55" t="s">
        <v>59</v>
      </c>
      <c r="AZ82" s="60"/>
      <c r="BA82" s="60"/>
      <c r="BB82" s="60"/>
      <c r="BC82" s="57" t="s">
        <v>59</v>
      </c>
      <c r="BD82" s="59" t="s">
        <v>59</v>
      </c>
      <c r="BE82" s="60" t="s">
        <v>59</v>
      </c>
      <c r="BF82" s="55"/>
      <c r="BG82" s="55"/>
      <c r="BH82" s="60" t="s">
        <v>59</v>
      </c>
      <c r="BI82" s="60" t="s">
        <v>59</v>
      </c>
      <c r="BJ82" s="60"/>
      <c r="BK82" s="60" t="s">
        <v>59</v>
      </c>
      <c r="BL82" s="55" t="s">
        <v>55</v>
      </c>
    </row>
    <row r="83" spans="1:146" s="61" customFormat="1" ht="11.1" customHeight="1" x14ac:dyDescent="0.15">
      <c r="A83" s="51" t="s">
        <v>504</v>
      </c>
      <c r="B83" s="52" t="s">
        <v>966</v>
      </c>
      <c r="C83" s="53" t="s">
        <v>505</v>
      </c>
      <c r="D83" s="53" t="s">
        <v>122</v>
      </c>
      <c r="E83" s="53" t="s">
        <v>136</v>
      </c>
      <c r="F83" s="53" t="s">
        <v>83</v>
      </c>
      <c r="G83" s="53" t="s">
        <v>495</v>
      </c>
      <c r="H83" s="53" t="s">
        <v>51</v>
      </c>
      <c r="I83" s="53" t="s">
        <v>495</v>
      </c>
      <c r="J83" s="53" t="s">
        <v>49</v>
      </c>
      <c r="K83" s="53" t="s">
        <v>144</v>
      </c>
      <c r="L83" s="53" t="s">
        <v>199</v>
      </c>
      <c r="M83" s="53" t="s">
        <v>207</v>
      </c>
      <c r="N83" s="53">
        <v>1</v>
      </c>
      <c r="O83" s="54" t="s">
        <v>195</v>
      </c>
      <c r="P83" s="243" t="s">
        <v>59</v>
      </c>
      <c r="Q83" s="58"/>
      <c r="R83" s="58"/>
      <c r="S83" s="59"/>
      <c r="T83" s="205">
        <f t="shared" si="12"/>
        <v>0</v>
      </c>
      <c r="U83" s="58"/>
      <c r="V83" s="59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 t="s">
        <v>59</v>
      </c>
      <c r="AH83" s="60" t="s">
        <v>59</v>
      </c>
      <c r="AI83" s="60" t="s">
        <v>59</v>
      </c>
      <c r="AJ83" s="60" t="s">
        <v>59</v>
      </c>
      <c r="AK83" s="60" t="s">
        <v>59</v>
      </c>
      <c r="AL83" s="60" t="s">
        <v>59</v>
      </c>
      <c r="AM83" s="60" t="s">
        <v>59</v>
      </c>
      <c r="AN83" s="60" t="s">
        <v>59</v>
      </c>
      <c r="AO83" s="60" t="s">
        <v>59</v>
      </c>
      <c r="AP83" s="60" t="s">
        <v>59</v>
      </c>
      <c r="AQ83" s="60" t="s">
        <v>59</v>
      </c>
      <c r="AR83" s="60"/>
      <c r="AS83" s="60"/>
      <c r="AT83" s="60"/>
      <c r="AU83" s="60"/>
      <c r="AV83" s="60"/>
      <c r="AW83" s="60"/>
      <c r="AX83" s="60"/>
      <c r="AY83" s="55" t="s">
        <v>59</v>
      </c>
      <c r="AZ83" s="60"/>
      <c r="BA83" s="60"/>
      <c r="BB83" s="60"/>
      <c r="BC83" s="57" t="s">
        <v>59</v>
      </c>
      <c r="BD83" s="59" t="s">
        <v>59</v>
      </c>
      <c r="BE83" s="60" t="s">
        <v>59</v>
      </c>
      <c r="BF83" s="55"/>
      <c r="BG83" s="55"/>
      <c r="BH83" s="60" t="s">
        <v>59</v>
      </c>
      <c r="BI83" s="60" t="s">
        <v>59</v>
      </c>
      <c r="BJ83" s="60"/>
      <c r="BK83" s="60" t="s">
        <v>59</v>
      </c>
      <c r="BL83" s="55" t="s">
        <v>55</v>
      </c>
    </row>
    <row r="84" spans="1:146" s="61" customFormat="1" ht="11.1" customHeight="1" x14ac:dyDescent="0.15">
      <c r="A84" s="51" t="s">
        <v>508</v>
      </c>
      <c r="B84" s="52" t="s">
        <v>966</v>
      </c>
      <c r="C84" s="53" t="s">
        <v>1272</v>
      </c>
      <c r="D84" s="53" t="s">
        <v>122</v>
      </c>
      <c r="E84" s="53" t="s">
        <v>136</v>
      </c>
      <c r="F84" s="53" t="s">
        <v>83</v>
      </c>
      <c r="G84" s="53" t="s">
        <v>495</v>
      </c>
      <c r="H84" s="53" t="s">
        <v>51</v>
      </c>
      <c r="I84" s="53" t="s">
        <v>495</v>
      </c>
      <c r="J84" s="53" t="s">
        <v>49</v>
      </c>
      <c r="K84" s="53" t="s">
        <v>144</v>
      </c>
      <c r="L84" s="53" t="s">
        <v>199</v>
      </c>
      <c r="M84" s="53" t="s">
        <v>200</v>
      </c>
      <c r="N84" s="53">
        <v>1</v>
      </c>
      <c r="O84" s="54" t="s">
        <v>195</v>
      </c>
      <c r="P84" s="243" t="s">
        <v>59</v>
      </c>
      <c r="Q84" s="58"/>
      <c r="R84" s="58"/>
      <c r="S84" s="59"/>
      <c r="T84" s="205">
        <f t="shared" si="12"/>
        <v>0</v>
      </c>
      <c r="U84" s="58"/>
      <c r="V84" s="59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 t="s">
        <v>59</v>
      </c>
      <c r="AH84" s="60" t="s">
        <v>59</v>
      </c>
      <c r="AI84" s="60" t="s">
        <v>59</v>
      </c>
      <c r="AJ84" s="60" t="s">
        <v>59</v>
      </c>
      <c r="AK84" s="60" t="s">
        <v>59</v>
      </c>
      <c r="AL84" s="60" t="s">
        <v>59</v>
      </c>
      <c r="AM84" s="60" t="s">
        <v>59</v>
      </c>
      <c r="AN84" s="60" t="s">
        <v>59</v>
      </c>
      <c r="AO84" s="60" t="s">
        <v>59</v>
      </c>
      <c r="AP84" s="60" t="s">
        <v>59</v>
      </c>
      <c r="AQ84" s="60" t="s">
        <v>59</v>
      </c>
      <c r="AR84" s="60"/>
      <c r="AS84" s="60"/>
      <c r="AT84" s="60"/>
      <c r="AU84" s="60"/>
      <c r="AV84" s="60"/>
      <c r="AW84" s="60"/>
      <c r="AX84" s="60"/>
      <c r="AY84" s="55" t="s">
        <v>59</v>
      </c>
      <c r="AZ84" s="60"/>
      <c r="BA84" s="60"/>
      <c r="BB84" s="60"/>
      <c r="BC84" s="57" t="s">
        <v>59</v>
      </c>
      <c r="BD84" s="59" t="s">
        <v>59</v>
      </c>
      <c r="BE84" s="60" t="s">
        <v>59</v>
      </c>
      <c r="BF84" s="55"/>
      <c r="BG84" s="55"/>
      <c r="BH84" s="60" t="s">
        <v>59</v>
      </c>
      <c r="BI84" s="60" t="s">
        <v>59</v>
      </c>
      <c r="BJ84" s="60"/>
      <c r="BK84" s="60" t="s">
        <v>59</v>
      </c>
      <c r="BL84" s="55" t="s">
        <v>55</v>
      </c>
    </row>
    <row r="85" spans="1:146" s="61" customFormat="1" ht="11.1" customHeight="1" x14ac:dyDescent="0.15">
      <c r="A85" s="51" t="s">
        <v>510</v>
      </c>
      <c r="B85" s="52" t="s">
        <v>966</v>
      </c>
      <c r="C85" s="53" t="s">
        <v>511</v>
      </c>
      <c r="D85" s="53" t="s">
        <v>122</v>
      </c>
      <c r="E85" s="53" t="s">
        <v>136</v>
      </c>
      <c r="F85" s="53" t="s">
        <v>83</v>
      </c>
      <c r="G85" s="53" t="s">
        <v>495</v>
      </c>
      <c r="H85" s="53" t="s">
        <v>51</v>
      </c>
      <c r="I85" s="53" t="s">
        <v>495</v>
      </c>
      <c r="J85" s="53" t="s">
        <v>49</v>
      </c>
      <c r="K85" s="53" t="s">
        <v>144</v>
      </c>
      <c r="L85" s="53" t="s">
        <v>199</v>
      </c>
      <c r="M85" s="53" t="s">
        <v>215</v>
      </c>
      <c r="N85" s="53">
        <v>1</v>
      </c>
      <c r="O85" s="54" t="s">
        <v>195</v>
      </c>
      <c r="P85" s="243" t="s">
        <v>59</v>
      </c>
      <c r="Q85" s="58"/>
      <c r="R85" s="58"/>
      <c r="S85" s="59"/>
      <c r="T85" s="205">
        <f t="shared" si="12"/>
        <v>0</v>
      </c>
      <c r="U85" s="58"/>
      <c r="V85" s="59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 t="s">
        <v>59</v>
      </c>
      <c r="AH85" s="60" t="s">
        <v>59</v>
      </c>
      <c r="AI85" s="60" t="s">
        <v>59</v>
      </c>
      <c r="AJ85" s="60" t="s">
        <v>59</v>
      </c>
      <c r="AK85" s="60" t="s">
        <v>59</v>
      </c>
      <c r="AL85" s="60" t="s">
        <v>59</v>
      </c>
      <c r="AM85" s="60" t="s">
        <v>59</v>
      </c>
      <c r="AN85" s="60" t="s">
        <v>59</v>
      </c>
      <c r="AO85" s="60" t="s">
        <v>59</v>
      </c>
      <c r="AP85" s="60" t="s">
        <v>59</v>
      </c>
      <c r="AQ85" s="60" t="s">
        <v>59</v>
      </c>
      <c r="AR85" s="60"/>
      <c r="AS85" s="60"/>
      <c r="AT85" s="60"/>
      <c r="AU85" s="60"/>
      <c r="AV85" s="60"/>
      <c r="AW85" s="60"/>
      <c r="AX85" s="60"/>
      <c r="AY85" s="55" t="s">
        <v>59</v>
      </c>
      <c r="AZ85" s="60"/>
      <c r="BA85" s="60"/>
      <c r="BB85" s="60"/>
      <c r="BC85" s="57" t="s">
        <v>59</v>
      </c>
      <c r="BD85" s="59" t="s">
        <v>59</v>
      </c>
      <c r="BE85" s="60" t="s">
        <v>59</v>
      </c>
      <c r="BF85" s="55"/>
      <c r="BG85" s="55"/>
      <c r="BH85" s="60" t="s">
        <v>59</v>
      </c>
      <c r="BI85" s="60" t="s">
        <v>59</v>
      </c>
      <c r="BJ85" s="60"/>
      <c r="BK85" s="60" t="s">
        <v>59</v>
      </c>
      <c r="BL85" s="55" t="s">
        <v>55</v>
      </c>
    </row>
    <row r="86" spans="1:146" s="61" customFormat="1" ht="11.1" customHeight="1" x14ac:dyDescent="0.15">
      <c r="A86" s="51" t="s">
        <v>513</v>
      </c>
      <c r="B86" s="52" t="s">
        <v>966</v>
      </c>
      <c r="C86" s="53" t="s">
        <v>495</v>
      </c>
      <c r="D86" s="53" t="s">
        <v>122</v>
      </c>
      <c r="E86" s="53" t="s">
        <v>136</v>
      </c>
      <c r="F86" s="53" t="s">
        <v>83</v>
      </c>
      <c r="G86" s="53" t="s">
        <v>495</v>
      </c>
      <c r="H86" s="53" t="s">
        <v>51</v>
      </c>
      <c r="I86" s="53" t="s">
        <v>495</v>
      </c>
      <c r="J86" s="53" t="s">
        <v>49</v>
      </c>
      <c r="K86" s="53" t="s">
        <v>144</v>
      </c>
      <c r="L86" s="53" t="s">
        <v>199</v>
      </c>
      <c r="M86" s="53" t="s">
        <v>207</v>
      </c>
      <c r="N86" s="53">
        <v>1</v>
      </c>
      <c r="O86" s="54" t="s">
        <v>195</v>
      </c>
      <c r="P86" s="243" t="s">
        <v>59</v>
      </c>
      <c r="Q86" s="58"/>
      <c r="R86" s="58"/>
      <c r="S86" s="59"/>
      <c r="T86" s="205">
        <f t="shared" si="12"/>
        <v>0</v>
      </c>
      <c r="U86" s="58"/>
      <c r="V86" s="59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 t="s">
        <v>59</v>
      </c>
      <c r="AH86" s="60" t="s">
        <v>59</v>
      </c>
      <c r="AI86" s="60" t="s">
        <v>59</v>
      </c>
      <c r="AJ86" s="60" t="s">
        <v>59</v>
      </c>
      <c r="AK86" s="60" t="s">
        <v>59</v>
      </c>
      <c r="AL86" s="60" t="s">
        <v>59</v>
      </c>
      <c r="AM86" s="60" t="s">
        <v>59</v>
      </c>
      <c r="AN86" s="60" t="s">
        <v>59</v>
      </c>
      <c r="AO86" s="60" t="s">
        <v>59</v>
      </c>
      <c r="AP86" s="60" t="s">
        <v>59</v>
      </c>
      <c r="AQ86" s="60" t="s">
        <v>59</v>
      </c>
      <c r="AR86" s="60"/>
      <c r="AS86" s="60"/>
      <c r="AT86" s="60"/>
      <c r="AU86" s="60"/>
      <c r="AV86" s="60"/>
      <c r="AW86" s="60"/>
      <c r="AX86" s="60"/>
      <c r="AY86" s="55" t="s">
        <v>59</v>
      </c>
      <c r="AZ86" s="60"/>
      <c r="BA86" s="60"/>
      <c r="BB86" s="60"/>
      <c r="BC86" s="57" t="s">
        <v>59</v>
      </c>
      <c r="BD86" s="59" t="s">
        <v>59</v>
      </c>
      <c r="BE86" s="60" t="s">
        <v>59</v>
      </c>
      <c r="BF86" s="55"/>
      <c r="BG86" s="55"/>
      <c r="BH86" s="60" t="s">
        <v>59</v>
      </c>
      <c r="BI86" s="60" t="s">
        <v>59</v>
      </c>
      <c r="BJ86" s="60"/>
      <c r="BK86" s="60" t="s">
        <v>59</v>
      </c>
      <c r="BL86" s="55" t="s">
        <v>55</v>
      </c>
    </row>
    <row r="87" spans="1:146" s="61" customFormat="1" ht="11.1" customHeight="1" x14ac:dyDescent="0.15">
      <c r="A87" s="51" t="s">
        <v>516</v>
      </c>
      <c r="B87" s="52" t="s">
        <v>966</v>
      </c>
      <c r="C87" s="53" t="s">
        <v>1273</v>
      </c>
      <c r="D87" s="53" t="s">
        <v>122</v>
      </c>
      <c r="E87" s="53" t="s">
        <v>136</v>
      </c>
      <c r="F87" s="53" t="s">
        <v>83</v>
      </c>
      <c r="G87" s="53" t="s">
        <v>495</v>
      </c>
      <c r="H87" s="53" t="s">
        <v>51</v>
      </c>
      <c r="I87" s="53" t="s">
        <v>495</v>
      </c>
      <c r="J87" s="53" t="s">
        <v>49</v>
      </c>
      <c r="K87" s="53" t="s">
        <v>144</v>
      </c>
      <c r="L87" s="53" t="s">
        <v>199</v>
      </c>
      <c r="M87" s="53" t="s">
        <v>200</v>
      </c>
      <c r="N87" s="53">
        <v>1</v>
      </c>
      <c r="O87" s="54" t="s">
        <v>195</v>
      </c>
      <c r="P87" s="243" t="s">
        <v>59</v>
      </c>
      <c r="Q87" s="58"/>
      <c r="R87" s="58"/>
      <c r="S87" s="59"/>
      <c r="T87" s="205">
        <f t="shared" si="12"/>
        <v>0</v>
      </c>
      <c r="U87" s="58"/>
      <c r="V87" s="59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 t="s">
        <v>59</v>
      </c>
      <c r="AH87" s="60" t="s">
        <v>59</v>
      </c>
      <c r="AI87" s="60" t="s">
        <v>59</v>
      </c>
      <c r="AJ87" s="60" t="s">
        <v>59</v>
      </c>
      <c r="AK87" s="60" t="s">
        <v>59</v>
      </c>
      <c r="AL87" s="60" t="s">
        <v>59</v>
      </c>
      <c r="AM87" s="60" t="s">
        <v>59</v>
      </c>
      <c r="AN87" s="60" t="s">
        <v>59</v>
      </c>
      <c r="AO87" s="60" t="s">
        <v>59</v>
      </c>
      <c r="AP87" s="60" t="s">
        <v>59</v>
      </c>
      <c r="AQ87" s="60" t="s">
        <v>59</v>
      </c>
      <c r="AR87" s="60"/>
      <c r="AS87" s="60"/>
      <c r="AT87" s="60"/>
      <c r="AU87" s="60"/>
      <c r="AV87" s="60"/>
      <c r="AW87" s="60"/>
      <c r="AX87" s="60"/>
      <c r="AY87" s="55" t="s">
        <v>59</v>
      </c>
      <c r="AZ87" s="60"/>
      <c r="BA87" s="60"/>
      <c r="BB87" s="60"/>
      <c r="BC87" s="57" t="s">
        <v>59</v>
      </c>
      <c r="BD87" s="59" t="s">
        <v>59</v>
      </c>
      <c r="BE87" s="60" t="s">
        <v>59</v>
      </c>
      <c r="BF87" s="55"/>
      <c r="BG87" s="55"/>
      <c r="BH87" s="60" t="s">
        <v>59</v>
      </c>
      <c r="BI87" s="60" t="s">
        <v>59</v>
      </c>
      <c r="BJ87" s="60"/>
      <c r="BK87" s="60" t="s">
        <v>59</v>
      </c>
      <c r="BL87" s="55" t="s">
        <v>55</v>
      </c>
    </row>
    <row r="88" spans="1:146" s="61" customFormat="1" ht="11.1" customHeight="1" x14ac:dyDescent="0.15">
      <c r="A88" s="51" t="s">
        <v>865</v>
      </c>
      <c r="B88" s="52" t="s">
        <v>966</v>
      </c>
      <c r="C88" s="53" t="s">
        <v>866</v>
      </c>
      <c r="D88" s="53" t="s">
        <v>122</v>
      </c>
      <c r="E88" s="53" t="s">
        <v>136</v>
      </c>
      <c r="F88" s="53" t="s">
        <v>83</v>
      </c>
      <c r="G88" s="53" t="s">
        <v>495</v>
      </c>
      <c r="H88" s="53" t="s">
        <v>51</v>
      </c>
      <c r="I88" s="53" t="s">
        <v>495</v>
      </c>
      <c r="J88" s="53" t="s">
        <v>49</v>
      </c>
      <c r="K88" s="53" t="s">
        <v>144</v>
      </c>
      <c r="L88" s="53" t="s">
        <v>199</v>
      </c>
      <c r="M88" s="53" t="s">
        <v>219</v>
      </c>
      <c r="N88" s="53">
        <v>1</v>
      </c>
      <c r="O88" s="54" t="s">
        <v>219</v>
      </c>
      <c r="P88" s="243" t="s">
        <v>59</v>
      </c>
      <c r="Q88" s="58"/>
      <c r="R88" s="58"/>
      <c r="S88" s="59"/>
      <c r="T88" s="205">
        <f t="shared" si="12"/>
        <v>0</v>
      </c>
      <c r="U88" s="58"/>
      <c r="V88" s="59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 t="s">
        <v>59</v>
      </c>
      <c r="AH88" s="60" t="s">
        <v>59</v>
      </c>
      <c r="AI88" s="60" t="s">
        <v>59</v>
      </c>
      <c r="AJ88" s="60" t="s">
        <v>59</v>
      </c>
      <c r="AK88" s="60" t="s">
        <v>59</v>
      </c>
      <c r="AL88" s="60" t="s">
        <v>59</v>
      </c>
      <c r="AM88" s="60" t="s">
        <v>59</v>
      </c>
      <c r="AN88" s="60" t="s">
        <v>59</v>
      </c>
      <c r="AO88" s="60" t="s">
        <v>59</v>
      </c>
      <c r="AP88" s="60" t="s">
        <v>59</v>
      </c>
      <c r="AQ88" s="60" t="s">
        <v>59</v>
      </c>
      <c r="AR88" s="60"/>
      <c r="AS88" s="60"/>
      <c r="AT88" s="60"/>
      <c r="AU88" s="60"/>
      <c r="AV88" s="60"/>
      <c r="AW88" s="60"/>
      <c r="AX88" s="60"/>
      <c r="AY88" s="55" t="s">
        <v>59</v>
      </c>
      <c r="AZ88" s="60"/>
      <c r="BA88" s="60"/>
      <c r="BB88" s="60"/>
      <c r="BC88" s="57" t="s">
        <v>59</v>
      </c>
      <c r="BD88" s="59" t="s">
        <v>59</v>
      </c>
      <c r="BE88" s="60" t="s">
        <v>59</v>
      </c>
      <c r="BF88" s="55"/>
      <c r="BG88" s="55"/>
      <c r="BH88" s="60" t="s">
        <v>59</v>
      </c>
      <c r="BI88" s="60" t="s">
        <v>59</v>
      </c>
      <c r="BJ88" s="60"/>
      <c r="BK88" s="60" t="s">
        <v>59</v>
      </c>
      <c r="BL88" s="55" t="s">
        <v>59</v>
      </c>
    </row>
    <row r="89" spans="1:146" s="61" customFormat="1" ht="11.1" customHeight="1" x14ac:dyDescent="0.15">
      <c r="A89" s="51" t="s">
        <v>923</v>
      </c>
      <c r="B89" s="52" t="s">
        <v>966</v>
      </c>
      <c r="C89" s="53" t="s">
        <v>924</v>
      </c>
      <c r="D89" s="53" t="s">
        <v>122</v>
      </c>
      <c r="E89" s="53" t="s">
        <v>136</v>
      </c>
      <c r="F89" s="53" t="s">
        <v>83</v>
      </c>
      <c r="G89" s="53" t="s">
        <v>495</v>
      </c>
      <c r="H89" s="53" t="s">
        <v>51</v>
      </c>
      <c r="I89" s="53" t="s">
        <v>495</v>
      </c>
      <c r="J89" s="53" t="s">
        <v>49</v>
      </c>
      <c r="K89" s="53" t="s">
        <v>144</v>
      </c>
      <c r="L89" s="53" t="s">
        <v>199</v>
      </c>
      <c r="M89" s="53" t="s">
        <v>204</v>
      </c>
      <c r="N89" s="53">
        <v>1</v>
      </c>
      <c r="O89" s="54" t="s">
        <v>195</v>
      </c>
      <c r="P89" s="243" t="s">
        <v>59</v>
      </c>
      <c r="Q89" s="58"/>
      <c r="R89" s="58"/>
      <c r="S89" s="59"/>
      <c r="T89" s="205">
        <f t="shared" si="12"/>
        <v>0</v>
      </c>
      <c r="U89" s="58"/>
      <c r="V89" s="59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 t="s">
        <v>59</v>
      </c>
      <c r="AH89" s="60" t="s">
        <v>59</v>
      </c>
      <c r="AI89" s="60" t="s">
        <v>59</v>
      </c>
      <c r="AJ89" s="60" t="s">
        <v>59</v>
      </c>
      <c r="AK89" s="60" t="s">
        <v>59</v>
      </c>
      <c r="AL89" s="60" t="s">
        <v>59</v>
      </c>
      <c r="AM89" s="60" t="s">
        <v>59</v>
      </c>
      <c r="AN89" s="60" t="s">
        <v>59</v>
      </c>
      <c r="AO89" s="60" t="s">
        <v>59</v>
      </c>
      <c r="AP89" s="60" t="s">
        <v>59</v>
      </c>
      <c r="AQ89" s="60" t="s">
        <v>59</v>
      </c>
      <c r="AR89" s="60"/>
      <c r="AS89" s="60"/>
      <c r="AT89" s="60"/>
      <c r="AU89" s="60"/>
      <c r="AV89" s="60"/>
      <c r="AW89" s="60"/>
      <c r="AX89" s="60"/>
      <c r="AY89" s="55" t="s">
        <v>59</v>
      </c>
      <c r="AZ89" s="60"/>
      <c r="BA89" s="60"/>
      <c r="BB89" s="60"/>
      <c r="BC89" s="57" t="s">
        <v>59</v>
      </c>
      <c r="BD89" s="59" t="s">
        <v>59</v>
      </c>
      <c r="BE89" s="60" t="s">
        <v>59</v>
      </c>
      <c r="BF89" s="55"/>
      <c r="BG89" s="55"/>
      <c r="BH89" s="60" t="s">
        <v>59</v>
      </c>
      <c r="BI89" s="60" t="s">
        <v>59</v>
      </c>
      <c r="BJ89" s="60"/>
      <c r="BK89" s="60" t="s">
        <v>59</v>
      </c>
      <c r="BL89" s="55" t="s">
        <v>55</v>
      </c>
    </row>
    <row r="90" spans="1:146" s="61" customFormat="1" ht="11.1" customHeight="1" x14ac:dyDescent="0.15">
      <c r="A90" s="51" t="s">
        <v>518</v>
      </c>
      <c r="B90" s="52" t="s">
        <v>966</v>
      </c>
      <c r="C90" s="53" t="s">
        <v>519</v>
      </c>
      <c r="D90" s="53" t="s">
        <v>122</v>
      </c>
      <c r="E90" s="53" t="s">
        <v>136</v>
      </c>
      <c r="F90" s="53" t="s">
        <v>83</v>
      </c>
      <c r="G90" s="53" t="s">
        <v>495</v>
      </c>
      <c r="H90" s="53" t="s">
        <v>191</v>
      </c>
      <c r="I90" s="53" t="s">
        <v>519</v>
      </c>
      <c r="J90" s="53" t="s">
        <v>49</v>
      </c>
      <c r="K90" s="53" t="s">
        <v>144</v>
      </c>
      <c r="L90" s="53" t="s">
        <v>199</v>
      </c>
      <c r="M90" s="53" t="s">
        <v>207</v>
      </c>
      <c r="N90" s="53">
        <v>1</v>
      </c>
      <c r="O90" s="54" t="s">
        <v>195</v>
      </c>
      <c r="P90" s="243" t="s">
        <v>59</v>
      </c>
      <c r="Q90" s="58"/>
      <c r="R90" s="58"/>
      <c r="S90" s="59"/>
      <c r="T90" s="205">
        <f t="shared" si="12"/>
        <v>0</v>
      </c>
      <c r="U90" s="58"/>
      <c r="V90" s="59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 t="s">
        <v>59</v>
      </c>
      <c r="AH90" s="60" t="s">
        <v>59</v>
      </c>
      <c r="AI90" s="60" t="s">
        <v>59</v>
      </c>
      <c r="AJ90" s="60" t="s">
        <v>59</v>
      </c>
      <c r="AK90" s="60" t="s">
        <v>59</v>
      </c>
      <c r="AL90" s="60" t="s">
        <v>59</v>
      </c>
      <c r="AM90" s="60" t="s">
        <v>59</v>
      </c>
      <c r="AN90" s="60" t="s">
        <v>59</v>
      </c>
      <c r="AO90" s="60" t="s">
        <v>59</v>
      </c>
      <c r="AP90" s="60" t="s">
        <v>59</v>
      </c>
      <c r="AQ90" s="60" t="s">
        <v>59</v>
      </c>
      <c r="AR90" s="60"/>
      <c r="AS90" s="60"/>
      <c r="AT90" s="60"/>
      <c r="AU90" s="60"/>
      <c r="AV90" s="60"/>
      <c r="AW90" s="60"/>
      <c r="AX90" s="60"/>
      <c r="AY90" s="55" t="s">
        <v>59</v>
      </c>
      <c r="AZ90" s="60"/>
      <c r="BA90" s="60"/>
      <c r="BB90" s="60"/>
      <c r="BC90" s="57" t="s">
        <v>59</v>
      </c>
      <c r="BD90" s="59" t="s">
        <v>59</v>
      </c>
      <c r="BE90" s="60" t="s">
        <v>59</v>
      </c>
      <c r="BF90" s="55"/>
      <c r="BG90" s="55"/>
      <c r="BH90" s="60" t="s">
        <v>59</v>
      </c>
      <c r="BI90" s="60" t="s">
        <v>59</v>
      </c>
      <c r="BJ90" s="60"/>
      <c r="BK90" s="60" t="s">
        <v>59</v>
      </c>
      <c r="BL90" s="55" t="s">
        <v>55</v>
      </c>
    </row>
    <row r="91" spans="1:146" s="61" customFormat="1" ht="11.1" customHeight="1" x14ac:dyDescent="0.15">
      <c r="A91" s="51" t="s">
        <v>522</v>
      </c>
      <c r="B91" s="52" t="s">
        <v>966</v>
      </c>
      <c r="C91" s="53" t="s">
        <v>221</v>
      </c>
      <c r="D91" s="53" t="s">
        <v>122</v>
      </c>
      <c r="E91" s="53" t="s">
        <v>136</v>
      </c>
      <c r="F91" s="53" t="s">
        <v>83</v>
      </c>
      <c r="G91" s="53" t="s">
        <v>495</v>
      </c>
      <c r="H91" s="53" t="s">
        <v>128</v>
      </c>
      <c r="I91" s="53" t="s">
        <v>221</v>
      </c>
      <c r="J91" s="53" t="s">
        <v>49</v>
      </c>
      <c r="K91" s="53" t="s">
        <v>144</v>
      </c>
      <c r="L91" s="53" t="s">
        <v>199</v>
      </c>
      <c r="M91" s="53" t="s">
        <v>207</v>
      </c>
      <c r="N91" s="53">
        <v>1</v>
      </c>
      <c r="O91" s="54" t="s">
        <v>195</v>
      </c>
      <c r="P91" s="243" t="s">
        <v>59</v>
      </c>
      <c r="Q91" s="58"/>
      <c r="R91" s="58"/>
      <c r="S91" s="59"/>
      <c r="T91" s="205">
        <f t="shared" si="12"/>
        <v>0</v>
      </c>
      <c r="U91" s="58"/>
      <c r="V91" s="59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 t="s">
        <v>59</v>
      </c>
      <c r="AH91" s="60" t="s">
        <v>59</v>
      </c>
      <c r="AI91" s="60" t="s">
        <v>59</v>
      </c>
      <c r="AJ91" s="60" t="s">
        <v>59</v>
      </c>
      <c r="AK91" s="60" t="s">
        <v>59</v>
      </c>
      <c r="AL91" s="60" t="s">
        <v>59</v>
      </c>
      <c r="AM91" s="60" t="s">
        <v>59</v>
      </c>
      <c r="AN91" s="60" t="s">
        <v>59</v>
      </c>
      <c r="AO91" s="60" t="s">
        <v>59</v>
      </c>
      <c r="AP91" s="60" t="s">
        <v>59</v>
      </c>
      <c r="AQ91" s="60" t="s">
        <v>59</v>
      </c>
      <c r="AR91" s="60"/>
      <c r="AS91" s="60"/>
      <c r="AT91" s="60"/>
      <c r="AU91" s="60"/>
      <c r="AV91" s="60"/>
      <c r="AW91" s="60"/>
      <c r="AX91" s="60"/>
      <c r="AY91" s="55" t="s">
        <v>59</v>
      </c>
      <c r="AZ91" s="60"/>
      <c r="BA91" s="60"/>
      <c r="BB91" s="60"/>
      <c r="BC91" s="57" t="s">
        <v>59</v>
      </c>
      <c r="BD91" s="59" t="s">
        <v>59</v>
      </c>
      <c r="BE91" s="60" t="s">
        <v>59</v>
      </c>
      <c r="BF91" s="55"/>
      <c r="BG91" s="55"/>
      <c r="BH91" s="60" t="s">
        <v>59</v>
      </c>
      <c r="BI91" s="60" t="s">
        <v>59</v>
      </c>
      <c r="BJ91" s="60"/>
      <c r="BK91" s="60" t="s">
        <v>59</v>
      </c>
      <c r="BL91" s="55" t="s">
        <v>55</v>
      </c>
    </row>
    <row r="92" spans="1:146" s="61" customFormat="1" ht="11.1" customHeight="1" x14ac:dyDescent="0.15">
      <c r="A92" s="51" t="s">
        <v>524</v>
      </c>
      <c r="B92" s="52" t="s">
        <v>966</v>
      </c>
      <c r="C92" s="53" t="s">
        <v>525</v>
      </c>
      <c r="D92" s="53" t="s">
        <v>122</v>
      </c>
      <c r="E92" s="53" t="s">
        <v>136</v>
      </c>
      <c r="F92" s="53" t="s">
        <v>83</v>
      </c>
      <c r="G92" s="53" t="s">
        <v>495</v>
      </c>
      <c r="H92" s="53" t="s">
        <v>192</v>
      </c>
      <c r="I92" s="53" t="s">
        <v>237</v>
      </c>
      <c r="J92" s="53" t="s">
        <v>49</v>
      </c>
      <c r="K92" s="53" t="s">
        <v>144</v>
      </c>
      <c r="L92" s="53" t="s">
        <v>199</v>
      </c>
      <c r="M92" s="53" t="s">
        <v>215</v>
      </c>
      <c r="N92" s="53">
        <v>1</v>
      </c>
      <c r="O92" s="54" t="s">
        <v>195</v>
      </c>
      <c r="P92" s="243" t="s">
        <v>59</v>
      </c>
      <c r="Q92" s="58"/>
      <c r="R92" s="58"/>
      <c r="S92" s="59"/>
      <c r="T92" s="205">
        <f t="shared" si="12"/>
        <v>0</v>
      </c>
      <c r="U92" s="58"/>
      <c r="V92" s="59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 t="s">
        <v>59</v>
      </c>
      <c r="AH92" s="60" t="s">
        <v>59</v>
      </c>
      <c r="AI92" s="60" t="s">
        <v>59</v>
      </c>
      <c r="AJ92" s="60" t="s">
        <v>59</v>
      </c>
      <c r="AK92" s="60" t="s">
        <v>59</v>
      </c>
      <c r="AL92" s="60" t="s">
        <v>59</v>
      </c>
      <c r="AM92" s="60" t="s">
        <v>59</v>
      </c>
      <c r="AN92" s="60" t="s">
        <v>59</v>
      </c>
      <c r="AO92" s="60" t="s">
        <v>59</v>
      </c>
      <c r="AP92" s="60" t="s">
        <v>59</v>
      </c>
      <c r="AQ92" s="60" t="s">
        <v>59</v>
      </c>
      <c r="AR92" s="60"/>
      <c r="AS92" s="60"/>
      <c r="AT92" s="60"/>
      <c r="AU92" s="60"/>
      <c r="AV92" s="60"/>
      <c r="AW92" s="60"/>
      <c r="AX92" s="60"/>
      <c r="AY92" s="55" t="s">
        <v>59</v>
      </c>
      <c r="AZ92" s="60"/>
      <c r="BA92" s="60"/>
      <c r="BB92" s="60"/>
      <c r="BC92" s="57" t="s">
        <v>59</v>
      </c>
      <c r="BD92" s="59" t="s">
        <v>59</v>
      </c>
      <c r="BE92" s="60" t="s">
        <v>59</v>
      </c>
      <c r="BF92" s="55"/>
      <c r="BG92" s="55"/>
      <c r="BH92" s="60" t="s">
        <v>59</v>
      </c>
      <c r="BI92" s="60" t="s">
        <v>59</v>
      </c>
      <c r="BJ92" s="60"/>
      <c r="BK92" s="60" t="s">
        <v>59</v>
      </c>
      <c r="BL92" s="55" t="s">
        <v>55</v>
      </c>
    </row>
    <row r="93" spans="1:146" s="217" customFormat="1" ht="11.1" customHeight="1" x14ac:dyDescent="0.15">
      <c r="A93" s="208"/>
      <c r="B93" s="209"/>
      <c r="C93" s="209" t="s">
        <v>555</v>
      </c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>
        <f>SUM(N94:N95)</f>
        <v>2</v>
      </c>
      <c r="O93" s="210"/>
      <c r="P93" s="213">
        <f>COUNTIF(P94:P95,"si")</f>
        <v>0</v>
      </c>
      <c r="Q93" s="214">
        <f t="shared" ref="Q93:BL93" si="14">COUNTIF(Q94:Q95,"si")</f>
        <v>0</v>
      </c>
      <c r="R93" s="214">
        <f t="shared" si="14"/>
        <v>0</v>
      </c>
      <c r="S93" s="215">
        <f t="shared" si="14"/>
        <v>0</v>
      </c>
      <c r="T93" s="205">
        <f t="shared" si="12"/>
        <v>0</v>
      </c>
      <c r="U93" s="214">
        <f t="shared" si="14"/>
        <v>0</v>
      </c>
      <c r="V93" s="215">
        <f t="shared" si="14"/>
        <v>0</v>
      </c>
      <c r="W93" s="216">
        <f t="shared" si="14"/>
        <v>0</v>
      </c>
      <c r="X93" s="216">
        <f t="shared" si="14"/>
        <v>0</v>
      </c>
      <c r="Y93" s="216">
        <f t="shared" si="14"/>
        <v>0</v>
      </c>
      <c r="Z93" s="216">
        <f t="shared" si="14"/>
        <v>0</v>
      </c>
      <c r="AA93" s="216">
        <f t="shared" si="14"/>
        <v>0</v>
      </c>
      <c r="AB93" s="216">
        <f t="shared" si="14"/>
        <v>0</v>
      </c>
      <c r="AC93" s="216">
        <f t="shared" si="14"/>
        <v>0</v>
      </c>
      <c r="AD93" s="216">
        <f t="shared" si="14"/>
        <v>0</v>
      </c>
      <c r="AE93" s="216">
        <f t="shared" si="14"/>
        <v>0</v>
      </c>
      <c r="AF93" s="216">
        <f t="shared" si="14"/>
        <v>0</v>
      </c>
      <c r="AG93" s="216">
        <f t="shared" si="14"/>
        <v>0</v>
      </c>
      <c r="AH93" s="216">
        <f t="shared" si="14"/>
        <v>0</v>
      </c>
      <c r="AI93" s="216">
        <f t="shared" si="14"/>
        <v>0</v>
      </c>
      <c r="AJ93" s="216">
        <f t="shared" si="14"/>
        <v>0</v>
      </c>
      <c r="AK93" s="216">
        <f t="shared" si="14"/>
        <v>0</v>
      </c>
      <c r="AL93" s="216">
        <f t="shared" si="14"/>
        <v>0</v>
      </c>
      <c r="AM93" s="216">
        <f t="shared" si="14"/>
        <v>0</v>
      </c>
      <c r="AN93" s="216">
        <f t="shared" si="14"/>
        <v>0</v>
      </c>
      <c r="AO93" s="216">
        <f t="shared" si="14"/>
        <v>0</v>
      </c>
      <c r="AP93" s="216">
        <f t="shared" si="14"/>
        <v>0</v>
      </c>
      <c r="AQ93" s="216">
        <f t="shared" si="14"/>
        <v>0</v>
      </c>
      <c r="AR93" s="216">
        <f t="shared" si="14"/>
        <v>0</v>
      </c>
      <c r="AS93" s="216">
        <f t="shared" si="14"/>
        <v>0</v>
      </c>
      <c r="AT93" s="216">
        <f t="shared" si="14"/>
        <v>0</v>
      </c>
      <c r="AU93" s="216">
        <f t="shared" si="14"/>
        <v>0</v>
      </c>
      <c r="AV93" s="216">
        <f t="shared" si="14"/>
        <v>0</v>
      </c>
      <c r="AW93" s="216">
        <f t="shared" si="14"/>
        <v>0</v>
      </c>
      <c r="AX93" s="216">
        <f t="shared" si="14"/>
        <v>0</v>
      </c>
      <c r="AY93" s="211">
        <f t="shared" si="14"/>
        <v>0</v>
      </c>
      <c r="AZ93" s="216">
        <f t="shared" si="14"/>
        <v>0</v>
      </c>
      <c r="BA93" s="216">
        <f t="shared" si="14"/>
        <v>0</v>
      </c>
      <c r="BB93" s="216">
        <f t="shared" si="14"/>
        <v>0</v>
      </c>
      <c r="BC93" s="213">
        <f t="shared" si="14"/>
        <v>0</v>
      </c>
      <c r="BD93" s="215">
        <f t="shared" si="14"/>
        <v>0</v>
      </c>
      <c r="BE93" s="216">
        <f t="shared" si="14"/>
        <v>0</v>
      </c>
      <c r="BF93" s="211">
        <f t="shared" si="14"/>
        <v>0</v>
      </c>
      <c r="BG93" s="211">
        <f t="shared" si="14"/>
        <v>0</v>
      </c>
      <c r="BH93" s="216">
        <f t="shared" si="14"/>
        <v>0</v>
      </c>
      <c r="BI93" s="216">
        <f t="shared" si="14"/>
        <v>0</v>
      </c>
      <c r="BJ93" s="216">
        <f t="shared" si="14"/>
        <v>0</v>
      </c>
      <c r="BK93" s="216">
        <f t="shared" si="14"/>
        <v>0</v>
      </c>
      <c r="BL93" s="211">
        <f t="shared" si="14"/>
        <v>2</v>
      </c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</row>
    <row r="94" spans="1:146" s="61" customFormat="1" ht="11.1" customHeight="1" x14ac:dyDescent="0.15">
      <c r="A94" s="51" t="s">
        <v>554</v>
      </c>
      <c r="B94" s="52" t="s">
        <v>966</v>
      </c>
      <c r="C94" s="53" t="s">
        <v>555</v>
      </c>
      <c r="D94" s="53" t="s">
        <v>122</v>
      </c>
      <c r="E94" s="53" t="s">
        <v>136</v>
      </c>
      <c r="F94" s="53" t="s">
        <v>106</v>
      </c>
      <c r="G94" s="53" t="s">
        <v>555</v>
      </c>
      <c r="H94" s="53" t="s">
        <v>51</v>
      </c>
      <c r="I94" s="53" t="s">
        <v>555</v>
      </c>
      <c r="J94" s="53" t="s">
        <v>49</v>
      </c>
      <c r="K94" s="53" t="s">
        <v>144</v>
      </c>
      <c r="L94" s="53" t="s">
        <v>199</v>
      </c>
      <c r="M94" s="53" t="s">
        <v>200</v>
      </c>
      <c r="N94" s="53">
        <v>1</v>
      </c>
      <c r="O94" s="54" t="s">
        <v>195</v>
      </c>
      <c r="P94" s="243" t="s">
        <v>59</v>
      </c>
      <c r="Q94" s="58"/>
      <c r="R94" s="58"/>
      <c r="S94" s="59"/>
      <c r="T94" s="205">
        <f t="shared" si="12"/>
        <v>0</v>
      </c>
      <c r="U94" s="58"/>
      <c r="V94" s="59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 t="s">
        <v>59</v>
      </c>
      <c r="AH94" s="60" t="s">
        <v>59</v>
      </c>
      <c r="AI94" s="60" t="s">
        <v>59</v>
      </c>
      <c r="AJ94" s="60" t="s">
        <v>59</v>
      </c>
      <c r="AK94" s="60" t="s">
        <v>59</v>
      </c>
      <c r="AL94" s="60" t="s">
        <v>59</v>
      </c>
      <c r="AM94" s="60" t="s">
        <v>59</v>
      </c>
      <c r="AN94" s="60" t="s">
        <v>59</v>
      </c>
      <c r="AO94" s="60" t="s">
        <v>59</v>
      </c>
      <c r="AP94" s="60" t="s">
        <v>59</v>
      </c>
      <c r="AQ94" s="60" t="s">
        <v>59</v>
      </c>
      <c r="AR94" s="60"/>
      <c r="AS94" s="60"/>
      <c r="AT94" s="60"/>
      <c r="AU94" s="60"/>
      <c r="AV94" s="60"/>
      <c r="AW94" s="60"/>
      <c r="AX94" s="60"/>
      <c r="AY94" s="55" t="s">
        <v>59</v>
      </c>
      <c r="AZ94" s="60"/>
      <c r="BA94" s="60"/>
      <c r="BB94" s="60"/>
      <c r="BC94" s="57" t="s">
        <v>59</v>
      </c>
      <c r="BD94" s="59" t="s">
        <v>59</v>
      </c>
      <c r="BE94" s="60" t="s">
        <v>59</v>
      </c>
      <c r="BF94" s="55"/>
      <c r="BG94" s="55"/>
      <c r="BH94" s="60" t="s">
        <v>59</v>
      </c>
      <c r="BI94" s="60" t="s">
        <v>59</v>
      </c>
      <c r="BJ94" s="60"/>
      <c r="BK94" s="60" t="s">
        <v>59</v>
      </c>
      <c r="BL94" s="55" t="s">
        <v>55</v>
      </c>
    </row>
    <row r="95" spans="1:146" s="61" customFormat="1" ht="11.1" customHeight="1" x14ac:dyDescent="0.15">
      <c r="A95" s="51" t="s">
        <v>557</v>
      </c>
      <c r="B95" s="52" t="s">
        <v>966</v>
      </c>
      <c r="C95" s="53" t="s">
        <v>558</v>
      </c>
      <c r="D95" s="53" t="s">
        <v>122</v>
      </c>
      <c r="E95" s="53" t="s">
        <v>136</v>
      </c>
      <c r="F95" s="53" t="s">
        <v>106</v>
      </c>
      <c r="G95" s="53" t="s">
        <v>555</v>
      </c>
      <c r="H95" s="53" t="s">
        <v>121</v>
      </c>
      <c r="I95" s="53" t="s">
        <v>558</v>
      </c>
      <c r="J95" s="53" t="s">
        <v>49</v>
      </c>
      <c r="K95" s="53" t="s">
        <v>144</v>
      </c>
      <c r="L95" s="53" t="s">
        <v>199</v>
      </c>
      <c r="M95" s="53" t="s">
        <v>206</v>
      </c>
      <c r="N95" s="53">
        <v>1</v>
      </c>
      <c r="O95" s="54" t="s">
        <v>195</v>
      </c>
      <c r="P95" s="243" t="s">
        <v>59</v>
      </c>
      <c r="Q95" s="58"/>
      <c r="R95" s="58"/>
      <c r="S95" s="59"/>
      <c r="T95" s="205">
        <f t="shared" si="12"/>
        <v>0</v>
      </c>
      <c r="U95" s="58"/>
      <c r="V95" s="59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 t="s">
        <v>59</v>
      </c>
      <c r="AH95" s="60" t="s">
        <v>59</v>
      </c>
      <c r="AI95" s="60" t="s">
        <v>59</v>
      </c>
      <c r="AJ95" s="60" t="s">
        <v>59</v>
      </c>
      <c r="AK95" s="60" t="s">
        <v>59</v>
      </c>
      <c r="AL95" s="60" t="s">
        <v>59</v>
      </c>
      <c r="AM95" s="60" t="s">
        <v>59</v>
      </c>
      <c r="AN95" s="60" t="s">
        <v>59</v>
      </c>
      <c r="AO95" s="60" t="s">
        <v>59</v>
      </c>
      <c r="AP95" s="60" t="s">
        <v>59</v>
      </c>
      <c r="AQ95" s="60" t="s">
        <v>59</v>
      </c>
      <c r="AR95" s="60"/>
      <c r="AS95" s="60"/>
      <c r="AT95" s="60"/>
      <c r="AU95" s="60"/>
      <c r="AV95" s="60"/>
      <c r="AW95" s="60"/>
      <c r="AX95" s="60"/>
      <c r="AY95" s="55" t="s">
        <v>59</v>
      </c>
      <c r="AZ95" s="60"/>
      <c r="BA95" s="60"/>
      <c r="BB95" s="60"/>
      <c r="BC95" s="57" t="s">
        <v>59</v>
      </c>
      <c r="BD95" s="59" t="s">
        <v>59</v>
      </c>
      <c r="BE95" s="60" t="s">
        <v>59</v>
      </c>
      <c r="BF95" s="55"/>
      <c r="BG95" s="55"/>
      <c r="BH95" s="60" t="s">
        <v>59</v>
      </c>
      <c r="BI95" s="60" t="s">
        <v>59</v>
      </c>
      <c r="BJ95" s="60"/>
      <c r="BK95" s="60" t="s">
        <v>59</v>
      </c>
      <c r="BL95" s="55" t="s">
        <v>55</v>
      </c>
    </row>
    <row r="96" spans="1:146" s="217" customFormat="1" ht="11.1" customHeight="1" x14ac:dyDescent="0.15">
      <c r="A96" s="208"/>
      <c r="B96" s="209"/>
      <c r="C96" s="209" t="s">
        <v>1275</v>
      </c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>
        <f>SUM(N97:N101)</f>
        <v>5</v>
      </c>
      <c r="O96" s="210"/>
      <c r="P96" s="213">
        <f>COUNTIF(P97:P101,"si")</f>
        <v>0</v>
      </c>
      <c r="Q96" s="214">
        <f t="shared" ref="Q96:BL96" si="15">COUNTIF(Q97:Q101,"si")</f>
        <v>0</v>
      </c>
      <c r="R96" s="214">
        <f t="shared" si="15"/>
        <v>0</v>
      </c>
      <c r="S96" s="215">
        <f t="shared" si="15"/>
        <v>0</v>
      </c>
      <c r="T96" s="205">
        <f t="shared" si="12"/>
        <v>0</v>
      </c>
      <c r="U96" s="214">
        <f t="shared" si="15"/>
        <v>0</v>
      </c>
      <c r="V96" s="215">
        <f t="shared" si="15"/>
        <v>0</v>
      </c>
      <c r="W96" s="216">
        <f t="shared" si="15"/>
        <v>0</v>
      </c>
      <c r="X96" s="216">
        <f t="shared" si="15"/>
        <v>0</v>
      </c>
      <c r="Y96" s="216">
        <f t="shared" si="15"/>
        <v>0</v>
      </c>
      <c r="Z96" s="216">
        <f t="shared" si="15"/>
        <v>0</v>
      </c>
      <c r="AA96" s="216">
        <f t="shared" si="15"/>
        <v>0</v>
      </c>
      <c r="AB96" s="216">
        <f t="shared" si="15"/>
        <v>0</v>
      </c>
      <c r="AC96" s="216">
        <f t="shared" si="15"/>
        <v>0</v>
      </c>
      <c r="AD96" s="216">
        <f t="shared" si="15"/>
        <v>0</v>
      </c>
      <c r="AE96" s="216">
        <f t="shared" si="15"/>
        <v>0</v>
      </c>
      <c r="AF96" s="216">
        <f t="shared" si="15"/>
        <v>0</v>
      </c>
      <c r="AG96" s="216">
        <f t="shared" si="15"/>
        <v>0</v>
      </c>
      <c r="AH96" s="216">
        <f t="shared" si="15"/>
        <v>0</v>
      </c>
      <c r="AI96" s="216">
        <f t="shared" si="15"/>
        <v>0</v>
      </c>
      <c r="AJ96" s="216">
        <f t="shared" si="15"/>
        <v>0</v>
      </c>
      <c r="AK96" s="216">
        <f t="shared" si="15"/>
        <v>0</v>
      </c>
      <c r="AL96" s="216">
        <f t="shared" si="15"/>
        <v>0</v>
      </c>
      <c r="AM96" s="216">
        <f t="shared" si="15"/>
        <v>0</v>
      </c>
      <c r="AN96" s="216">
        <f t="shared" si="15"/>
        <v>0</v>
      </c>
      <c r="AO96" s="216">
        <f t="shared" si="15"/>
        <v>0</v>
      </c>
      <c r="AP96" s="216">
        <f t="shared" si="15"/>
        <v>0</v>
      </c>
      <c r="AQ96" s="216">
        <f t="shared" si="15"/>
        <v>0</v>
      </c>
      <c r="AR96" s="216">
        <f t="shared" si="15"/>
        <v>0</v>
      </c>
      <c r="AS96" s="216">
        <f t="shared" si="15"/>
        <v>0</v>
      </c>
      <c r="AT96" s="216">
        <f t="shared" si="15"/>
        <v>0</v>
      </c>
      <c r="AU96" s="216">
        <f t="shared" si="15"/>
        <v>0</v>
      </c>
      <c r="AV96" s="216">
        <f t="shared" si="15"/>
        <v>0</v>
      </c>
      <c r="AW96" s="216">
        <f t="shared" si="15"/>
        <v>0</v>
      </c>
      <c r="AX96" s="216">
        <f t="shared" si="15"/>
        <v>0</v>
      </c>
      <c r="AY96" s="211">
        <f t="shared" si="15"/>
        <v>0</v>
      </c>
      <c r="AZ96" s="216">
        <f t="shared" si="15"/>
        <v>0</v>
      </c>
      <c r="BA96" s="216">
        <f t="shared" si="15"/>
        <v>0</v>
      </c>
      <c r="BB96" s="216">
        <f t="shared" si="15"/>
        <v>0</v>
      </c>
      <c r="BC96" s="213">
        <f t="shared" si="15"/>
        <v>0</v>
      </c>
      <c r="BD96" s="215">
        <f t="shared" si="15"/>
        <v>0</v>
      </c>
      <c r="BE96" s="216">
        <f t="shared" si="15"/>
        <v>0</v>
      </c>
      <c r="BF96" s="211">
        <f t="shared" si="15"/>
        <v>0</v>
      </c>
      <c r="BG96" s="211">
        <f t="shared" si="15"/>
        <v>0</v>
      </c>
      <c r="BH96" s="216">
        <f t="shared" si="15"/>
        <v>0</v>
      </c>
      <c r="BI96" s="216">
        <f t="shared" si="15"/>
        <v>0</v>
      </c>
      <c r="BJ96" s="216">
        <f t="shared" si="15"/>
        <v>0</v>
      </c>
      <c r="BK96" s="216">
        <f t="shared" si="15"/>
        <v>0</v>
      </c>
      <c r="BL96" s="211">
        <f t="shared" si="15"/>
        <v>4</v>
      </c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</row>
    <row r="97" spans="1:146" s="61" customFormat="1" ht="11.1" customHeight="1" x14ac:dyDescent="0.15">
      <c r="A97" s="51" t="s">
        <v>560</v>
      </c>
      <c r="B97" s="52" t="s">
        <v>966</v>
      </c>
      <c r="C97" s="53" t="s">
        <v>1275</v>
      </c>
      <c r="D97" s="53" t="s">
        <v>122</v>
      </c>
      <c r="E97" s="53" t="s">
        <v>136</v>
      </c>
      <c r="F97" s="53" t="s">
        <v>107</v>
      </c>
      <c r="G97" s="53" t="s">
        <v>1275</v>
      </c>
      <c r="H97" s="53" t="s">
        <v>51</v>
      </c>
      <c r="I97" s="53" t="s">
        <v>561</v>
      </c>
      <c r="J97" s="53" t="s">
        <v>49</v>
      </c>
      <c r="K97" s="53" t="s">
        <v>144</v>
      </c>
      <c r="L97" s="53" t="s">
        <v>199</v>
      </c>
      <c r="M97" s="53" t="s">
        <v>215</v>
      </c>
      <c r="N97" s="53">
        <v>1</v>
      </c>
      <c r="O97" s="54" t="s">
        <v>195</v>
      </c>
      <c r="P97" s="243" t="s">
        <v>59</v>
      </c>
      <c r="Q97" s="58"/>
      <c r="R97" s="58"/>
      <c r="S97" s="59"/>
      <c r="T97" s="205">
        <f t="shared" si="12"/>
        <v>0</v>
      </c>
      <c r="U97" s="58"/>
      <c r="V97" s="59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 t="s">
        <v>59</v>
      </c>
      <c r="AH97" s="60" t="s">
        <v>59</v>
      </c>
      <c r="AI97" s="60" t="s">
        <v>59</v>
      </c>
      <c r="AJ97" s="60" t="s">
        <v>59</v>
      </c>
      <c r="AK97" s="60" t="s">
        <v>59</v>
      </c>
      <c r="AL97" s="60" t="s">
        <v>59</v>
      </c>
      <c r="AM97" s="60" t="s">
        <v>59</v>
      </c>
      <c r="AN97" s="60" t="s">
        <v>59</v>
      </c>
      <c r="AO97" s="60" t="s">
        <v>59</v>
      </c>
      <c r="AP97" s="60" t="s">
        <v>59</v>
      </c>
      <c r="AQ97" s="60" t="s">
        <v>59</v>
      </c>
      <c r="AR97" s="60"/>
      <c r="AS97" s="60"/>
      <c r="AT97" s="60"/>
      <c r="AU97" s="60"/>
      <c r="AV97" s="60"/>
      <c r="AW97" s="60"/>
      <c r="AX97" s="60"/>
      <c r="AY97" s="55" t="s">
        <v>59</v>
      </c>
      <c r="AZ97" s="60"/>
      <c r="BA97" s="60"/>
      <c r="BB97" s="60"/>
      <c r="BC97" s="57" t="s">
        <v>59</v>
      </c>
      <c r="BD97" s="59" t="s">
        <v>59</v>
      </c>
      <c r="BE97" s="60" t="s">
        <v>59</v>
      </c>
      <c r="BF97" s="55"/>
      <c r="BG97" s="55"/>
      <c r="BH97" s="60" t="s">
        <v>59</v>
      </c>
      <c r="BI97" s="60" t="s">
        <v>59</v>
      </c>
      <c r="BJ97" s="60"/>
      <c r="BK97" s="60" t="s">
        <v>59</v>
      </c>
      <c r="BL97" s="55" t="s">
        <v>55</v>
      </c>
    </row>
    <row r="98" spans="1:146" s="61" customFormat="1" ht="11.1" customHeight="1" x14ac:dyDescent="0.15">
      <c r="A98" s="51" t="s">
        <v>798</v>
      </c>
      <c r="B98" s="52" t="s">
        <v>966</v>
      </c>
      <c r="C98" s="53" t="s">
        <v>799</v>
      </c>
      <c r="D98" s="53" t="s">
        <v>122</v>
      </c>
      <c r="E98" s="53" t="s">
        <v>136</v>
      </c>
      <c r="F98" s="53" t="s">
        <v>107</v>
      </c>
      <c r="G98" s="53" t="s">
        <v>1275</v>
      </c>
      <c r="H98" s="53" t="s">
        <v>51</v>
      </c>
      <c r="I98" s="53" t="s">
        <v>561</v>
      </c>
      <c r="J98" s="53" t="s">
        <v>49</v>
      </c>
      <c r="K98" s="53" t="s">
        <v>144</v>
      </c>
      <c r="L98" s="53" t="s">
        <v>199</v>
      </c>
      <c r="M98" s="53" t="s">
        <v>207</v>
      </c>
      <c r="N98" s="53">
        <v>1</v>
      </c>
      <c r="O98" s="54" t="s">
        <v>195</v>
      </c>
      <c r="P98" s="243" t="s">
        <v>59</v>
      </c>
      <c r="Q98" s="58"/>
      <c r="R98" s="58"/>
      <c r="S98" s="59"/>
      <c r="T98" s="205">
        <f t="shared" si="12"/>
        <v>0</v>
      </c>
      <c r="U98" s="58"/>
      <c r="V98" s="59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 t="s">
        <v>59</v>
      </c>
      <c r="AH98" s="60" t="s">
        <v>59</v>
      </c>
      <c r="AI98" s="60" t="s">
        <v>59</v>
      </c>
      <c r="AJ98" s="60" t="s">
        <v>59</v>
      </c>
      <c r="AK98" s="60" t="s">
        <v>59</v>
      </c>
      <c r="AL98" s="60" t="s">
        <v>59</v>
      </c>
      <c r="AM98" s="60" t="s">
        <v>59</v>
      </c>
      <c r="AN98" s="60" t="s">
        <v>59</v>
      </c>
      <c r="AO98" s="60" t="s">
        <v>59</v>
      </c>
      <c r="AP98" s="60" t="s">
        <v>59</v>
      </c>
      <c r="AQ98" s="60" t="s">
        <v>59</v>
      </c>
      <c r="AR98" s="60"/>
      <c r="AS98" s="60"/>
      <c r="AT98" s="60"/>
      <c r="AU98" s="60"/>
      <c r="AV98" s="60"/>
      <c r="AW98" s="60"/>
      <c r="AX98" s="60"/>
      <c r="AY98" s="55" t="s">
        <v>59</v>
      </c>
      <c r="AZ98" s="60"/>
      <c r="BA98" s="60"/>
      <c r="BB98" s="60"/>
      <c r="BC98" s="57" t="s">
        <v>59</v>
      </c>
      <c r="BD98" s="59" t="s">
        <v>59</v>
      </c>
      <c r="BE98" s="60" t="s">
        <v>59</v>
      </c>
      <c r="BF98" s="55"/>
      <c r="BG98" s="55"/>
      <c r="BH98" s="60" t="s">
        <v>59</v>
      </c>
      <c r="BI98" s="60" t="s">
        <v>59</v>
      </c>
      <c r="BJ98" s="60"/>
      <c r="BK98" s="60" t="s">
        <v>59</v>
      </c>
      <c r="BL98" s="55" t="s">
        <v>55</v>
      </c>
    </row>
    <row r="99" spans="1:146" s="61" customFormat="1" ht="11.1" customHeight="1" x14ac:dyDescent="0.15">
      <c r="A99" s="51" t="s">
        <v>897</v>
      </c>
      <c r="B99" s="52" t="s">
        <v>966</v>
      </c>
      <c r="C99" s="53" t="s">
        <v>898</v>
      </c>
      <c r="D99" s="53" t="s">
        <v>122</v>
      </c>
      <c r="E99" s="53" t="s">
        <v>136</v>
      </c>
      <c r="F99" s="53" t="s">
        <v>107</v>
      </c>
      <c r="G99" s="53" t="s">
        <v>1275</v>
      </c>
      <c r="H99" s="53" t="s">
        <v>191</v>
      </c>
      <c r="I99" s="53" t="s">
        <v>898</v>
      </c>
      <c r="J99" s="53" t="s">
        <v>49</v>
      </c>
      <c r="K99" s="53" t="s">
        <v>144</v>
      </c>
      <c r="L99" s="53" t="s">
        <v>199</v>
      </c>
      <c r="M99" s="53" t="s">
        <v>205</v>
      </c>
      <c r="N99" s="53">
        <v>1</v>
      </c>
      <c r="O99" s="54" t="s">
        <v>195</v>
      </c>
      <c r="P99" s="243" t="s">
        <v>59</v>
      </c>
      <c r="Q99" s="58"/>
      <c r="R99" s="58"/>
      <c r="S99" s="59"/>
      <c r="T99" s="205">
        <f t="shared" si="12"/>
        <v>0</v>
      </c>
      <c r="U99" s="58"/>
      <c r="V99" s="59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 t="s">
        <v>59</v>
      </c>
      <c r="AH99" s="60" t="s">
        <v>59</v>
      </c>
      <c r="AI99" s="60" t="s">
        <v>59</v>
      </c>
      <c r="AJ99" s="60" t="s">
        <v>59</v>
      </c>
      <c r="AK99" s="60" t="s">
        <v>59</v>
      </c>
      <c r="AL99" s="60" t="s">
        <v>59</v>
      </c>
      <c r="AM99" s="60" t="s">
        <v>59</v>
      </c>
      <c r="AN99" s="60" t="s">
        <v>59</v>
      </c>
      <c r="AO99" s="60" t="s">
        <v>59</v>
      </c>
      <c r="AP99" s="60" t="s">
        <v>59</v>
      </c>
      <c r="AQ99" s="60" t="s">
        <v>59</v>
      </c>
      <c r="AR99" s="60"/>
      <c r="AS99" s="60"/>
      <c r="AT99" s="60"/>
      <c r="AU99" s="60"/>
      <c r="AV99" s="60"/>
      <c r="AW99" s="60"/>
      <c r="AX99" s="60"/>
      <c r="AY99" s="55" t="s">
        <v>59</v>
      </c>
      <c r="AZ99" s="60"/>
      <c r="BA99" s="60"/>
      <c r="BB99" s="60"/>
      <c r="BC99" s="57" t="s">
        <v>59</v>
      </c>
      <c r="BD99" s="59" t="s">
        <v>59</v>
      </c>
      <c r="BE99" s="60" t="s">
        <v>59</v>
      </c>
      <c r="BF99" s="55"/>
      <c r="BG99" s="55"/>
      <c r="BH99" s="60" t="s">
        <v>59</v>
      </c>
      <c r="BI99" s="60" t="s">
        <v>59</v>
      </c>
      <c r="BJ99" s="60"/>
      <c r="BK99" s="60" t="s">
        <v>59</v>
      </c>
      <c r="BL99" s="55" t="s">
        <v>55</v>
      </c>
    </row>
    <row r="100" spans="1:146" s="61" customFormat="1" ht="11.1" customHeight="1" x14ac:dyDescent="0.15">
      <c r="A100" s="51" t="s">
        <v>564</v>
      </c>
      <c r="B100" s="52" t="s">
        <v>966</v>
      </c>
      <c r="C100" s="53" t="s">
        <v>565</v>
      </c>
      <c r="D100" s="53" t="s">
        <v>122</v>
      </c>
      <c r="E100" s="53" t="s">
        <v>136</v>
      </c>
      <c r="F100" s="53" t="s">
        <v>107</v>
      </c>
      <c r="G100" s="53" t="s">
        <v>1275</v>
      </c>
      <c r="H100" s="53" t="s">
        <v>216</v>
      </c>
      <c r="I100" s="53" t="s">
        <v>566</v>
      </c>
      <c r="J100" s="53" t="s">
        <v>49</v>
      </c>
      <c r="K100" s="53" t="s">
        <v>144</v>
      </c>
      <c r="L100" s="53" t="s">
        <v>199</v>
      </c>
      <c r="M100" s="53" t="s">
        <v>206</v>
      </c>
      <c r="N100" s="53">
        <v>1</v>
      </c>
      <c r="O100" s="54" t="s">
        <v>195</v>
      </c>
      <c r="P100" s="243" t="s">
        <v>59</v>
      </c>
      <c r="Q100" s="58"/>
      <c r="R100" s="58"/>
      <c r="S100" s="59"/>
      <c r="T100" s="205">
        <f t="shared" si="12"/>
        <v>0</v>
      </c>
      <c r="U100" s="58"/>
      <c r="V100" s="59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 t="s">
        <v>59</v>
      </c>
      <c r="AH100" s="60" t="s">
        <v>59</v>
      </c>
      <c r="AI100" s="60" t="s">
        <v>59</v>
      </c>
      <c r="AJ100" s="60" t="s">
        <v>59</v>
      </c>
      <c r="AK100" s="60" t="s">
        <v>59</v>
      </c>
      <c r="AL100" s="60" t="s">
        <v>59</v>
      </c>
      <c r="AM100" s="60" t="s">
        <v>59</v>
      </c>
      <c r="AN100" s="60" t="s">
        <v>59</v>
      </c>
      <c r="AO100" s="60" t="s">
        <v>59</v>
      </c>
      <c r="AP100" s="60" t="s">
        <v>59</v>
      </c>
      <c r="AQ100" s="60" t="s">
        <v>59</v>
      </c>
      <c r="AR100" s="60"/>
      <c r="AS100" s="60"/>
      <c r="AT100" s="60"/>
      <c r="AU100" s="60"/>
      <c r="AV100" s="60"/>
      <c r="AW100" s="60"/>
      <c r="AX100" s="60"/>
      <c r="AY100" s="55" t="s">
        <v>59</v>
      </c>
      <c r="AZ100" s="60"/>
      <c r="BA100" s="60"/>
      <c r="BB100" s="60"/>
      <c r="BC100" s="57" t="s">
        <v>59</v>
      </c>
      <c r="BD100" s="59" t="s">
        <v>59</v>
      </c>
      <c r="BE100" s="60" t="s">
        <v>59</v>
      </c>
      <c r="BF100" s="55"/>
      <c r="BG100" s="55"/>
      <c r="BH100" s="60" t="s">
        <v>59</v>
      </c>
      <c r="BI100" s="60" t="s">
        <v>59</v>
      </c>
      <c r="BJ100" s="60"/>
      <c r="BK100" s="60" t="s">
        <v>59</v>
      </c>
      <c r="BL100" s="55" t="s">
        <v>55</v>
      </c>
    </row>
    <row r="101" spans="1:146" s="61" customFormat="1" ht="11.1" customHeight="1" x14ac:dyDescent="0.15">
      <c r="A101" s="51" t="s">
        <v>826</v>
      </c>
      <c r="B101" s="52" t="s">
        <v>966</v>
      </c>
      <c r="C101" s="53" t="s">
        <v>1299</v>
      </c>
      <c r="D101" s="53" t="s">
        <v>122</v>
      </c>
      <c r="E101" s="53" t="s">
        <v>136</v>
      </c>
      <c r="F101" s="53" t="s">
        <v>107</v>
      </c>
      <c r="G101" s="53" t="s">
        <v>1275</v>
      </c>
      <c r="H101" s="53" t="s">
        <v>233</v>
      </c>
      <c r="I101" s="53" t="s">
        <v>827</v>
      </c>
      <c r="J101" s="53" t="s">
        <v>49</v>
      </c>
      <c r="K101" s="53" t="s">
        <v>144</v>
      </c>
      <c r="L101" s="53" t="s">
        <v>199</v>
      </c>
      <c r="M101" s="53" t="s">
        <v>217</v>
      </c>
      <c r="N101" s="53">
        <v>1</v>
      </c>
      <c r="O101" s="54" t="s">
        <v>218</v>
      </c>
      <c r="P101" s="243" t="s">
        <v>59</v>
      </c>
      <c r="Q101" s="58"/>
      <c r="R101" s="58"/>
      <c r="S101" s="59"/>
      <c r="T101" s="205">
        <f t="shared" si="12"/>
        <v>0</v>
      </c>
      <c r="U101" s="58"/>
      <c r="V101" s="59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 t="s">
        <v>59</v>
      </c>
      <c r="AH101" s="60" t="s">
        <v>59</v>
      </c>
      <c r="AI101" s="60" t="s">
        <v>59</v>
      </c>
      <c r="AJ101" s="60" t="s">
        <v>59</v>
      </c>
      <c r="AK101" s="60" t="s">
        <v>59</v>
      </c>
      <c r="AL101" s="60" t="s">
        <v>59</v>
      </c>
      <c r="AM101" s="60" t="s">
        <v>59</v>
      </c>
      <c r="AN101" s="60" t="s">
        <v>59</v>
      </c>
      <c r="AO101" s="60" t="s">
        <v>59</v>
      </c>
      <c r="AP101" s="60" t="s">
        <v>59</v>
      </c>
      <c r="AQ101" s="60" t="s">
        <v>59</v>
      </c>
      <c r="AR101" s="60"/>
      <c r="AS101" s="60"/>
      <c r="AT101" s="60"/>
      <c r="AU101" s="60"/>
      <c r="AV101" s="60"/>
      <c r="AW101" s="60"/>
      <c r="AX101" s="60"/>
      <c r="AY101" s="55" t="s">
        <v>59</v>
      </c>
      <c r="AZ101" s="60"/>
      <c r="BA101" s="60"/>
      <c r="BB101" s="60"/>
      <c r="BC101" s="57" t="s">
        <v>59</v>
      </c>
      <c r="BD101" s="59" t="s">
        <v>59</v>
      </c>
      <c r="BE101" s="60" t="s">
        <v>59</v>
      </c>
      <c r="BF101" s="55"/>
      <c r="BG101" s="55"/>
      <c r="BH101" s="60" t="s">
        <v>59</v>
      </c>
      <c r="BI101" s="60" t="s">
        <v>59</v>
      </c>
      <c r="BJ101" s="60"/>
      <c r="BK101" s="60" t="s">
        <v>59</v>
      </c>
      <c r="BL101" s="55" t="s">
        <v>59</v>
      </c>
    </row>
    <row r="102" spans="1:146" s="217" customFormat="1" ht="11.1" customHeight="1" x14ac:dyDescent="0.15">
      <c r="A102" s="208"/>
      <c r="B102" s="209"/>
      <c r="C102" s="209" t="s">
        <v>166</v>
      </c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>
        <f>SUM(N103:N116)</f>
        <v>14</v>
      </c>
      <c r="O102" s="210"/>
      <c r="P102" s="213">
        <f>COUNTIF(P103:P116,"si")</f>
        <v>0</v>
      </c>
      <c r="Q102" s="214">
        <f t="shared" ref="Q102:BL102" si="16">COUNTIF(Q103:Q116,"si")</f>
        <v>0</v>
      </c>
      <c r="R102" s="214">
        <f t="shared" si="16"/>
        <v>0</v>
      </c>
      <c r="S102" s="215">
        <f t="shared" si="16"/>
        <v>0</v>
      </c>
      <c r="T102" s="205">
        <f t="shared" si="12"/>
        <v>0</v>
      </c>
      <c r="U102" s="214">
        <f t="shared" si="16"/>
        <v>0</v>
      </c>
      <c r="V102" s="215">
        <f t="shared" si="16"/>
        <v>0</v>
      </c>
      <c r="W102" s="216">
        <f t="shared" si="16"/>
        <v>0</v>
      </c>
      <c r="X102" s="216">
        <f t="shared" si="16"/>
        <v>0</v>
      </c>
      <c r="Y102" s="216">
        <f t="shared" si="16"/>
        <v>0</v>
      </c>
      <c r="Z102" s="216">
        <f t="shared" si="16"/>
        <v>0</v>
      </c>
      <c r="AA102" s="216">
        <f t="shared" si="16"/>
        <v>0</v>
      </c>
      <c r="AB102" s="216">
        <f t="shared" si="16"/>
        <v>0</v>
      </c>
      <c r="AC102" s="216">
        <f t="shared" si="16"/>
        <v>0</v>
      </c>
      <c r="AD102" s="216">
        <f t="shared" si="16"/>
        <v>0</v>
      </c>
      <c r="AE102" s="216">
        <f t="shared" si="16"/>
        <v>0</v>
      </c>
      <c r="AF102" s="216">
        <f t="shared" si="16"/>
        <v>0</v>
      </c>
      <c r="AG102" s="216">
        <f t="shared" si="16"/>
        <v>0</v>
      </c>
      <c r="AH102" s="216">
        <f t="shared" si="16"/>
        <v>0</v>
      </c>
      <c r="AI102" s="216">
        <f t="shared" si="16"/>
        <v>0</v>
      </c>
      <c r="AJ102" s="216">
        <f t="shared" si="16"/>
        <v>0</v>
      </c>
      <c r="AK102" s="216">
        <f t="shared" si="16"/>
        <v>0</v>
      </c>
      <c r="AL102" s="216">
        <f t="shared" si="16"/>
        <v>0</v>
      </c>
      <c r="AM102" s="216">
        <f t="shared" si="16"/>
        <v>0</v>
      </c>
      <c r="AN102" s="216">
        <f t="shared" si="16"/>
        <v>0</v>
      </c>
      <c r="AO102" s="216">
        <f t="shared" si="16"/>
        <v>0</v>
      </c>
      <c r="AP102" s="216">
        <f t="shared" si="16"/>
        <v>0</v>
      </c>
      <c r="AQ102" s="216">
        <f t="shared" si="16"/>
        <v>0</v>
      </c>
      <c r="AR102" s="216">
        <f t="shared" si="16"/>
        <v>0</v>
      </c>
      <c r="AS102" s="216">
        <f t="shared" si="16"/>
        <v>0</v>
      </c>
      <c r="AT102" s="216">
        <f t="shared" si="16"/>
        <v>0</v>
      </c>
      <c r="AU102" s="216">
        <f t="shared" si="16"/>
        <v>0</v>
      </c>
      <c r="AV102" s="216">
        <f t="shared" si="16"/>
        <v>0</v>
      </c>
      <c r="AW102" s="216">
        <f t="shared" si="16"/>
        <v>0</v>
      </c>
      <c r="AX102" s="216">
        <f t="shared" si="16"/>
        <v>0</v>
      </c>
      <c r="AY102" s="211">
        <f t="shared" si="16"/>
        <v>0</v>
      </c>
      <c r="AZ102" s="216">
        <f t="shared" si="16"/>
        <v>0</v>
      </c>
      <c r="BA102" s="216">
        <f t="shared" si="16"/>
        <v>0</v>
      </c>
      <c r="BB102" s="216">
        <f t="shared" si="16"/>
        <v>0</v>
      </c>
      <c r="BC102" s="213">
        <f t="shared" si="16"/>
        <v>0</v>
      </c>
      <c r="BD102" s="215">
        <f t="shared" si="16"/>
        <v>0</v>
      </c>
      <c r="BE102" s="216">
        <f t="shared" si="16"/>
        <v>0</v>
      </c>
      <c r="BF102" s="211">
        <f t="shared" si="16"/>
        <v>0</v>
      </c>
      <c r="BG102" s="211">
        <f t="shared" si="16"/>
        <v>0</v>
      </c>
      <c r="BH102" s="216">
        <f t="shared" si="16"/>
        <v>0</v>
      </c>
      <c r="BI102" s="216">
        <f t="shared" si="16"/>
        <v>0</v>
      </c>
      <c r="BJ102" s="216">
        <f t="shared" si="16"/>
        <v>0</v>
      </c>
      <c r="BK102" s="216">
        <f t="shared" si="16"/>
        <v>0</v>
      </c>
      <c r="BL102" s="211">
        <f t="shared" si="16"/>
        <v>10</v>
      </c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</row>
    <row r="103" spans="1:146" s="61" customFormat="1" ht="11.1" customHeight="1" x14ac:dyDescent="0.15">
      <c r="A103" s="51" t="s">
        <v>592</v>
      </c>
      <c r="B103" s="52" t="s">
        <v>966</v>
      </c>
      <c r="C103" s="53" t="s">
        <v>265</v>
      </c>
      <c r="D103" s="53" t="s">
        <v>122</v>
      </c>
      <c r="E103" s="53" t="s">
        <v>136</v>
      </c>
      <c r="F103" s="53" t="s">
        <v>97</v>
      </c>
      <c r="G103" s="53" t="s">
        <v>166</v>
      </c>
      <c r="H103" s="53" t="s">
        <v>51</v>
      </c>
      <c r="I103" s="53" t="s">
        <v>166</v>
      </c>
      <c r="J103" s="53" t="s">
        <v>49</v>
      </c>
      <c r="K103" s="53" t="s">
        <v>144</v>
      </c>
      <c r="L103" s="53" t="s">
        <v>199</v>
      </c>
      <c r="M103" s="53" t="s">
        <v>207</v>
      </c>
      <c r="N103" s="53">
        <v>1</v>
      </c>
      <c r="O103" s="54" t="s">
        <v>195</v>
      </c>
      <c r="P103" s="243" t="s">
        <v>59</v>
      </c>
      <c r="Q103" s="58"/>
      <c r="R103" s="58"/>
      <c r="S103" s="59"/>
      <c r="T103" s="205">
        <f t="shared" si="12"/>
        <v>0</v>
      </c>
      <c r="U103" s="58"/>
      <c r="V103" s="59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 t="s">
        <v>59</v>
      </c>
      <c r="AH103" s="60" t="s">
        <v>59</v>
      </c>
      <c r="AI103" s="60" t="s">
        <v>59</v>
      </c>
      <c r="AJ103" s="60" t="s">
        <v>59</v>
      </c>
      <c r="AK103" s="60" t="s">
        <v>59</v>
      </c>
      <c r="AL103" s="60" t="s">
        <v>59</v>
      </c>
      <c r="AM103" s="60" t="s">
        <v>59</v>
      </c>
      <c r="AN103" s="60" t="s">
        <v>59</v>
      </c>
      <c r="AO103" s="60" t="s">
        <v>59</v>
      </c>
      <c r="AP103" s="60" t="s">
        <v>59</v>
      </c>
      <c r="AQ103" s="60" t="s">
        <v>59</v>
      </c>
      <c r="AR103" s="60"/>
      <c r="AS103" s="60"/>
      <c r="AT103" s="60"/>
      <c r="AU103" s="60"/>
      <c r="AV103" s="60"/>
      <c r="AW103" s="60"/>
      <c r="AX103" s="60"/>
      <c r="AY103" s="55" t="s">
        <v>59</v>
      </c>
      <c r="AZ103" s="60"/>
      <c r="BA103" s="60"/>
      <c r="BB103" s="60"/>
      <c r="BC103" s="57" t="s">
        <v>59</v>
      </c>
      <c r="BD103" s="59" t="s">
        <v>59</v>
      </c>
      <c r="BE103" s="60" t="s">
        <v>59</v>
      </c>
      <c r="BF103" s="55"/>
      <c r="BG103" s="55"/>
      <c r="BH103" s="60" t="s">
        <v>59</v>
      </c>
      <c r="BI103" s="60" t="s">
        <v>59</v>
      </c>
      <c r="BJ103" s="60"/>
      <c r="BK103" s="60" t="s">
        <v>59</v>
      </c>
      <c r="BL103" s="55" t="s">
        <v>55</v>
      </c>
    </row>
    <row r="104" spans="1:146" s="61" customFormat="1" ht="11.1" customHeight="1" x14ac:dyDescent="0.15">
      <c r="A104" s="51" t="s">
        <v>594</v>
      </c>
      <c r="B104" s="52" t="s">
        <v>966</v>
      </c>
      <c r="C104" s="53" t="s">
        <v>595</v>
      </c>
      <c r="D104" s="53" t="s">
        <v>122</v>
      </c>
      <c r="E104" s="53" t="s">
        <v>136</v>
      </c>
      <c r="F104" s="53" t="s">
        <v>97</v>
      </c>
      <c r="G104" s="53" t="s">
        <v>166</v>
      </c>
      <c r="H104" s="53" t="s">
        <v>51</v>
      </c>
      <c r="I104" s="53" t="s">
        <v>166</v>
      </c>
      <c r="J104" s="53" t="s">
        <v>49</v>
      </c>
      <c r="K104" s="53" t="s">
        <v>144</v>
      </c>
      <c r="L104" s="53" t="s">
        <v>199</v>
      </c>
      <c r="M104" s="53" t="s">
        <v>200</v>
      </c>
      <c r="N104" s="53">
        <v>1</v>
      </c>
      <c r="O104" s="54" t="s">
        <v>195</v>
      </c>
      <c r="P104" s="243" t="s">
        <v>59</v>
      </c>
      <c r="Q104" s="58"/>
      <c r="R104" s="58"/>
      <c r="S104" s="59"/>
      <c r="T104" s="205">
        <f t="shared" si="12"/>
        <v>0</v>
      </c>
      <c r="U104" s="58"/>
      <c r="V104" s="59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 t="s">
        <v>59</v>
      </c>
      <c r="AH104" s="60" t="s">
        <v>59</v>
      </c>
      <c r="AI104" s="60" t="s">
        <v>59</v>
      </c>
      <c r="AJ104" s="60" t="s">
        <v>59</v>
      </c>
      <c r="AK104" s="60" t="s">
        <v>59</v>
      </c>
      <c r="AL104" s="60" t="s">
        <v>59</v>
      </c>
      <c r="AM104" s="60" t="s">
        <v>59</v>
      </c>
      <c r="AN104" s="60" t="s">
        <v>59</v>
      </c>
      <c r="AO104" s="60" t="s">
        <v>59</v>
      </c>
      <c r="AP104" s="60" t="s">
        <v>59</v>
      </c>
      <c r="AQ104" s="60" t="s">
        <v>59</v>
      </c>
      <c r="AR104" s="60"/>
      <c r="AS104" s="60"/>
      <c r="AT104" s="60"/>
      <c r="AU104" s="60"/>
      <c r="AV104" s="60"/>
      <c r="AW104" s="60"/>
      <c r="AX104" s="60"/>
      <c r="AY104" s="55" t="s">
        <v>59</v>
      </c>
      <c r="AZ104" s="60"/>
      <c r="BA104" s="60"/>
      <c r="BB104" s="60"/>
      <c r="BC104" s="57" t="s">
        <v>59</v>
      </c>
      <c r="BD104" s="59" t="s">
        <v>59</v>
      </c>
      <c r="BE104" s="60" t="s">
        <v>59</v>
      </c>
      <c r="BF104" s="55"/>
      <c r="BG104" s="55"/>
      <c r="BH104" s="60" t="s">
        <v>59</v>
      </c>
      <c r="BI104" s="60" t="s">
        <v>59</v>
      </c>
      <c r="BJ104" s="60"/>
      <c r="BK104" s="60" t="s">
        <v>59</v>
      </c>
      <c r="BL104" s="55" t="s">
        <v>55</v>
      </c>
    </row>
    <row r="105" spans="1:146" s="61" customFormat="1" ht="11.1" customHeight="1" x14ac:dyDescent="0.15">
      <c r="A105" s="51" t="s">
        <v>600</v>
      </c>
      <c r="B105" s="52" t="s">
        <v>966</v>
      </c>
      <c r="C105" s="53" t="s">
        <v>601</v>
      </c>
      <c r="D105" s="53" t="s">
        <v>122</v>
      </c>
      <c r="E105" s="53" t="s">
        <v>136</v>
      </c>
      <c r="F105" s="53" t="s">
        <v>97</v>
      </c>
      <c r="G105" s="53" t="s">
        <v>166</v>
      </c>
      <c r="H105" s="53" t="s">
        <v>51</v>
      </c>
      <c r="I105" s="53" t="s">
        <v>166</v>
      </c>
      <c r="J105" s="53" t="s">
        <v>49</v>
      </c>
      <c r="K105" s="53" t="s">
        <v>144</v>
      </c>
      <c r="L105" s="53" t="s">
        <v>199</v>
      </c>
      <c r="M105" s="53" t="s">
        <v>207</v>
      </c>
      <c r="N105" s="53">
        <v>1</v>
      </c>
      <c r="O105" s="54" t="s">
        <v>195</v>
      </c>
      <c r="P105" s="243" t="s">
        <v>59</v>
      </c>
      <c r="Q105" s="58"/>
      <c r="R105" s="58"/>
      <c r="S105" s="59"/>
      <c r="T105" s="205">
        <f t="shared" si="12"/>
        <v>0</v>
      </c>
      <c r="U105" s="58"/>
      <c r="V105" s="59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 t="s">
        <v>59</v>
      </c>
      <c r="AH105" s="60" t="s">
        <v>59</v>
      </c>
      <c r="AI105" s="60" t="s">
        <v>59</v>
      </c>
      <c r="AJ105" s="60" t="s">
        <v>59</v>
      </c>
      <c r="AK105" s="60" t="s">
        <v>59</v>
      </c>
      <c r="AL105" s="60" t="s">
        <v>59</v>
      </c>
      <c r="AM105" s="60" t="s">
        <v>59</v>
      </c>
      <c r="AN105" s="60" t="s">
        <v>59</v>
      </c>
      <c r="AO105" s="60" t="s">
        <v>59</v>
      </c>
      <c r="AP105" s="60" t="s">
        <v>59</v>
      </c>
      <c r="AQ105" s="60" t="s">
        <v>59</v>
      </c>
      <c r="AR105" s="60"/>
      <c r="AS105" s="60"/>
      <c r="AT105" s="60"/>
      <c r="AU105" s="60"/>
      <c r="AV105" s="60"/>
      <c r="AW105" s="60"/>
      <c r="AX105" s="60"/>
      <c r="AY105" s="55" t="s">
        <v>59</v>
      </c>
      <c r="AZ105" s="60"/>
      <c r="BA105" s="60"/>
      <c r="BB105" s="60"/>
      <c r="BC105" s="57" t="s">
        <v>59</v>
      </c>
      <c r="BD105" s="59" t="s">
        <v>59</v>
      </c>
      <c r="BE105" s="60" t="s">
        <v>59</v>
      </c>
      <c r="BF105" s="55"/>
      <c r="BG105" s="55"/>
      <c r="BH105" s="60" t="s">
        <v>59</v>
      </c>
      <c r="BI105" s="60" t="s">
        <v>59</v>
      </c>
      <c r="BJ105" s="60"/>
      <c r="BK105" s="60" t="s">
        <v>59</v>
      </c>
      <c r="BL105" s="55" t="s">
        <v>55</v>
      </c>
    </row>
    <row r="106" spans="1:146" s="61" customFormat="1" ht="11.1" customHeight="1" x14ac:dyDescent="0.15">
      <c r="A106" s="51" t="s">
        <v>603</v>
      </c>
      <c r="B106" s="52" t="s">
        <v>966</v>
      </c>
      <c r="C106" s="53" t="s">
        <v>604</v>
      </c>
      <c r="D106" s="53" t="s">
        <v>122</v>
      </c>
      <c r="E106" s="53" t="s">
        <v>136</v>
      </c>
      <c r="F106" s="53" t="s">
        <v>97</v>
      </c>
      <c r="G106" s="53" t="s">
        <v>166</v>
      </c>
      <c r="H106" s="53" t="s">
        <v>51</v>
      </c>
      <c r="I106" s="53" t="s">
        <v>166</v>
      </c>
      <c r="J106" s="53" t="s">
        <v>49</v>
      </c>
      <c r="K106" s="53" t="s">
        <v>144</v>
      </c>
      <c r="L106" s="53" t="s">
        <v>199</v>
      </c>
      <c r="M106" s="53" t="s">
        <v>207</v>
      </c>
      <c r="N106" s="53">
        <v>1</v>
      </c>
      <c r="O106" s="54" t="s">
        <v>195</v>
      </c>
      <c r="P106" s="243" t="s">
        <v>59</v>
      </c>
      <c r="Q106" s="58"/>
      <c r="R106" s="58"/>
      <c r="S106" s="59"/>
      <c r="T106" s="205">
        <f t="shared" si="12"/>
        <v>0</v>
      </c>
      <c r="U106" s="58"/>
      <c r="V106" s="59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 t="s">
        <v>59</v>
      </c>
      <c r="AH106" s="60" t="s">
        <v>59</v>
      </c>
      <c r="AI106" s="60" t="s">
        <v>59</v>
      </c>
      <c r="AJ106" s="60" t="s">
        <v>59</v>
      </c>
      <c r="AK106" s="60" t="s">
        <v>59</v>
      </c>
      <c r="AL106" s="60" t="s">
        <v>59</v>
      </c>
      <c r="AM106" s="60" t="s">
        <v>59</v>
      </c>
      <c r="AN106" s="60" t="s">
        <v>59</v>
      </c>
      <c r="AO106" s="60" t="s">
        <v>59</v>
      </c>
      <c r="AP106" s="60" t="s">
        <v>59</v>
      </c>
      <c r="AQ106" s="60" t="s">
        <v>59</v>
      </c>
      <c r="AR106" s="60"/>
      <c r="AS106" s="60"/>
      <c r="AT106" s="60"/>
      <c r="AU106" s="60"/>
      <c r="AV106" s="60"/>
      <c r="AW106" s="60"/>
      <c r="AX106" s="60"/>
      <c r="AY106" s="55" t="s">
        <v>59</v>
      </c>
      <c r="AZ106" s="60"/>
      <c r="BA106" s="60"/>
      <c r="BB106" s="60"/>
      <c r="BC106" s="57" t="s">
        <v>59</v>
      </c>
      <c r="BD106" s="59" t="s">
        <v>59</v>
      </c>
      <c r="BE106" s="60" t="s">
        <v>59</v>
      </c>
      <c r="BF106" s="55"/>
      <c r="BG106" s="55"/>
      <c r="BH106" s="60" t="s">
        <v>59</v>
      </c>
      <c r="BI106" s="60" t="s">
        <v>59</v>
      </c>
      <c r="BJ106" s="60"/>
      <c r="BK106" s="60" t="s">
        <v>59</v>
      </c>
      <c r="BL106" s="55" t="s">
        <v>55</v>
      </c>
    </row>
    <row r="107" spans="1:146" s="61" customFormat="1" ht="11.1" customHeight="1" x14ac:dyDescent="0.15">
      <c r="A107" s="51" t="s">
        <v>606</v>
      </c>
      <c r="B107" s="52" t="s">
        <v>966</v>
      </c>
      <c r="C107" s="53" t="s">
        <v>607</v>
      </c>
      <c r="D107" s="53" t="s">
        <v>122</v>
      </c>
      <c r="E107" s="53" t="s">
        <v>136</v>
      </c>
      <c r="F107" s="53" t="s">
        <v>97</v>
      </c>
      <c r="G107" s="53" t="s">
        <v>166</v>
      </c>
      <c r="H107" s="53" t="s">
        <v>51</v>
      </c>
      <c r="I107" s="53" t="s">
        <v>166</v>
      </c>
      <c r="J107" s="53" t="s">
        <v>49</v>
      </c>
      <c r="K107" s="53" t="s">
        <v>144</v>
      </c>
      <c r="L107" s="53" t="s">
        <v>199</v>
      </c>
      <c r="M107" s="53" t="s">
        <v>207</v>
      </c>
      <c r="N107" s="53">
        <v>1</v>
      </c>
      <c r="O107" s="54" t="s">
        <v>195</v>
      </c>
      <c r="P107" s="243" t="s">
        <v>59</v>
      </c>
      <c r="Q107" s="58"/>
      <c r="R107" s="58"/>
      <c r="S107" s="59"/>
      <c r="T107" s="205">
        <f t="shared" si="12"/>
        <v>0</v>
      </c>
      <c r="U107" s="58"/>
      <c r="V107" s="59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 t="s">
        <v>59</v>
      </c>
      <c r="AH107" s="60" t="s">
        <v>59</v>
      </c>
      <c r="AI107" s="60" t="s">
        <v>59</v>
      </c>
      <c r="AJ107" s="60" t="s">
        <v>59</v>
      </c>
      <c r="AK107" s="60" t="s">
        <v>59</v>
      </c>
      <c r="AL107" s="60" t="s">
        <v>59</v>
      </c>
      <c r="AM107" s="60" t="s">
        <v>59</v>
      </c>
      <c r="AN107" s="60" t="s">
        <v>59</v>
      </c>
      <c r="AO107" s="60" t="s">
        <v>59</v>
      </c>
      <c r="AP107" s="60" t="s">
        <v>59</v>
      </c>
      <c r="AQ107" s="60" t="s">
        <v>59</v>
      </c>
      <c r="AR107" s="60"/>
      <c r="AS107" s="60"/>
      <c r="AT107" s="60"/>
      <c r="AU107" s="60"/>
      <c r="AV107" s="60"/>
      <c r="AW107" s="60"/>
      <c r="AX107" s="60"/>
      <c r="AY107" s="55" t="s">
        <v>59</v>
      </c>
      <c r="AZ107" s="60"/>
      <c r="BA107" s="60"/>
      <c r="BB107" s="60"/>
      <c r="BC107" s="57" t="s">
        <v>59</v>
      </c>
      <c r="BD107" s="59" t="s">
        <v>59</v>
      </c>
      <c r="BE107" s="60" t="s">
        <v>59</v>
      </c>
      <c r="BF107" s="55"/>
      <c r="BG107" s="55"/>
      <c r="BH107" s="60" t="s">
        <v>59</v>
      </c>
      <c r="BI107" s="60" t="s">
        <v>59</v>
      </c>
      <c r="BJ107" s="60"/>
      <c r="BK107" s="60" t="s">
        <v>59</v>
      </c>
      <c r="BL107" s="55" t="s">
        <v>55</v>
      </c>
    </row>
    <row r="108" spans="1:146" s="61" customFormat="1" ht="11.1" customHeight="1" x14ac:dyDescent="0.15">
      <c r="A108" s="51" t="s">
        <v>609</v>
      </c>
      <c r="B108" s="52" t="s">
        <v>966</v>
      </c>
      <c r="C108" s="53" t="s">
        <v>610</v>
      </c>
      <c r="D108" s="53" t="s">
        <v>122</v>
      </c>
      <c r="E108" s="53" t="s">
        <v>136</v>
      </c>
      <c r="F108" s="53" t="s">
        <v>97</v>
      </c>
      <c r="G108" s="53" t="s">
        <v>166</v>
      </c>
      <c r="H108" s="53" t="s">
        <v>51</v>
      </c>
      <c r="I108" s="53" t="s">
        <v>166</v>
      </c>
      <c r="J108" s="53" t="s">
        <v>49</v>
      </c>
      <c r="K108" s="53" t="s">
        <v>144</v>
      </c>
      <c r="L108" s="53" t="s">
        <v>199</v>
      </c>
      <c r="M108" s="53" t="s">
        <v>200</v>
      </c>
      <c r="N108" s="53">
        <v>1</v>
      </c>
      <c r="O108" s="54" t="s">
        <v>195</v>
      </c>
      <c r="P108" s="243" t="s">
        <v>59</v>
      </c>
      <c r="Q108" s="58"/>
      <c r="R108" s="58"/>
      <c r="S108" s="59"/>
      <c r="T108" s="205">
        <f t="shared" si="12"/>
        <v>0</v>
      </c>
      <c r="U108" s="58"/>
      <c r="V108" s="59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 t="s">
        <v>59</v>
      </c>
      <c r="AH108" s="60" t="s">
        <v>59</v>
      </c>
      <c r="AI108" s="60" t="s">
        <v>59</v>
      </c>
      <c r="AJ108" s="60" t="s">
        <v>59</v>
      </c>
      <c r="AK108" s="60" t="s">
        <v>59</v>
      </c>
      <c r="AL108" s="60" t="s">
        <v>59</v>
      </c>
      <c r="AM108" s="60" t="s">
        <v>59</v>
      </c>
      <c r="AN108" s="60" t="s">
        <v>59</v>
      </c>
      <c r="AO108" s="60" t="s">
        <v>59</v>
      </c>
      <c r="AP108" s="60" t="s">
        <v>59</v>
      </c>
      <c r="AQ108" s="60" t="s">
        <v>59</v>
      </c>
      <c r="AR108" s="60"/>
      <c r="AS108" s="60"/>
      <c r="AT108" s="60"/>
      <c r="AU108" s="60"/>
      <c r="AV108" s="60"/>
      <c r="AW108" s="60"/>
      <c r="AX108" s="60"/>
      <c r="AY108" s="55" t="s">
        <v>59</v>
      </c>
      <c r="AZ108" s="60"/>
      <c r="BA108" s="60"/>
      <c r="BB108" s="60"/>
      <c r="BC108" s="57" t="s">
        <v>59</v>
      </c>
      <c r="BD108" s="59" t="s">
        <v>59</v>
      </c>
      <c r="BE108" s="60" t="s">
        <v>59</v>
      </c>
      <c r="BF108" s="55"/>
      <c r="BG108" s="55"/>
      <c r="BH108" s="60" t="s">
        <v>59</v>
      </c>
      <c r="BI108" s="60" t="s">
        <v>59</v>
      </c>
      <c r="BJ108" s="60"/>
      <c r="BK108" s="60" t="s">
        <v>59</v>
      </c>
      <c r="BL108" s="55" t="s">
        <v>55</v>
      </c>
    </row>
    <row r="109" spans="1:146" s="61" customFormat="1" ht="11.1" customHeight="1" x14ac:dyDescent="0.15">
      <c r="A109" s="51" t="s">
        <v>613</v>
      </c>
      <c r="B109" s="52" t="s">
        <v>966</v>
      </c>
      <c r="C109" s="53" t="s">
        <v>166</v>
      </c>
      <c r="D109" s="53" t="s">
        <v>122</v>
      </c>
      <c r="E109" s="53" t="s">
        <v>136</v>
      </c>
      <c r="F109" s="53" t="s">
        <v>97</v>
      </c>
      <c r="G109" s="53" t="s">
        <v>166</v>
      </c>
      <c r="H109" s="53" t="s">
        <v>51</v>
      </c>
      <c r="I109" s="53" t="s">
        <v>166</v>
      </c>
      <c r="J109" s="53" t="s">
        <v>49</v>
      </c>
      <c r="K109" s="53" t="s">
        <v>144</v>
      </c>
      <c r="L109" s="53" t="s">
        <v>199</v>
      </c>
      <c r="M109" s="53" t="s">
        <v>200</v>
      </c>
      <c r="N109" s="53">
        <v>1</v>
      </c>
      <c r="O109" s="54" t="s">
        <v>195</v>
      </c>
      <c r="P109" s="243" t="s">
        <v>59</v>
      </c>
      <c r="Q109" s="58"/>
      <c r="R109" s="58"/>
      <c r="S109" s="59"/>
      <c r="T109" s="205">
        <f t="shared" si="12"/>
        <v>0</v>
      </c>
      <c r="U109" s="58"/>
      <c r="V109" s="59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 t="s">
        <v>59</v>
      </c>
      <c r="AH109" s="60" t="s">
        <v>59</v>
      </c>
      <c r="AI109" s="60" t="s">
        <v>59</v>
      </c>
      <c r="AJ109" s="60" t="s">
        <v>59</v>
      </c>
      <c r="AK109" s="60" t="s">
        <v>59</v>
      </c>
      <c r="AL109" s="60" t="s">
        <v>59</v>
      </c>
      <c r="AM109" s="60" t="s">
        <v>59</v>
      </c>
      <c r="AN109" s="60" t="s">
        <v>59</v>
      </c>
      <c r="AO109" s="60" t="s">
        <v>59</v>
      </c>
      <c r="AP109" s="60" t="s">
        <v>59</v>
      </c>
      <c r="AQ109" s="60" t="s">
        <v>59</v>
      </c>
      <c r="AR109" s="60"/>
      <c r="AS109" s="60"/>
      <c r="AT109" s="60"/>
      <c r="AU109" s="60"/>
      <c r="AV109" s="60"/>
      <c r="AW109" s="60"/>
      <c r="AX109" s="60"/>
      <c r="AY109" s="55" t="s">
        <v>59</v>
      </c>
      <c r="AZ109" s="60"/>
      <c r="BA109" s="60"/>
      <c r="BB109" s="60"/>
      <c r="BC109" s="57" t="s">
        <v>59</v>
      </c>
      <c r="BD109" s="59" t="s">
        <v>59</v>
      </c>
      <c r="BE109" s="60" t="s">
        <v>59</v>
      </c>
      <c r="BF109" s="55"/>
      <c r="BG109" s="55"/>
      <c r="BH109" s="60" t="s">
        <v>59</v>
      </c>
      <c r="BI109" s="60" t="s">
        <v>59</v>
      </c>
      <c r="BJ109" s="60"/>
      <c r="BK109" s="60" t="s">
        <v>59</v>
      </c>
      <c r="BL109" s="55" t="s">
        <v>55</v>
      </c>
    </row>
    <row r="110" spans="1:146" s="61" customFormat="1" ht="11.1" customHeight="1" x14ac:dyDescent="0.15">
      <c r="A110" s="51" t="s">
        <v>825</v>
      </c>
      <c r="B110" s="52" t="s">
        <v>966</v>
      </c>
      <c r="C110" s="53" t="s">
        <v>1298</v>
      </c>
      <c r="D110" s="53" t="s">
        <v>122</v>
      </c>
      <c r="E110" s="53" t="s">
        <v>136</v>
      </c>
      <c r="F110" s="53" t="s">
        <v>97</v>
      </c>
      <c r="G110" s="53" t="s">
        <v>166</v>
      </c>
      <c r="H110" s="53" t="s">
        <v>51</v>
      </c>
      <c r="I110" s="53" t="s">
        <v>166</v>
      </c>
      <c r="J110" s="53" t="s">
        <v>49</v>
      </c>
      <c r="K110" s="53" t="s">
        <v>144</v>
      </c>
      <c r="L110" s="53" t="s">
        <v>199</v>
      </c>
      <c r="M110" s="53" t="s">
        <v>217</v>
      </c>
      <c r="N110" s="53">
        <v>1</v>
      </c>
      <c r="O110" s="54" t="s">
        <v>218</v>
      </c>
      <c r="P110" s="243" t="s">
        <v>59</v>
      </c>
      <c r="Q110" s="58"/>
      <c r="R110" s="58"/>
      <c r="S110" s="59"/>
      <c r="T110" s="205">
        <f t="shared" si="12"/>
        <v>0</v>
      </c>
      <c r="U110" s="58"/>
      <c r="V110" s="59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 t="s">
        <v>59</v>
      </c>
      <c r="AH110" s="60" t="s">
        <v>59</v>
      </c>
      <c r="AI110" s="60" t="s">
        <v>59</v>
      </c>
      <c r="AJ110" s="60" t="s">
        <v>59</v>
      </c>
      <c r="AK110" s="60" t="s">
        <v>59</v>
      </c>
      <c r="AL110" s="60" t="s">
        <v>59</v>
      </c>
      <c r="AM110" s="60" t="s">
        <v>59</v>
      </c>
      <c r="AN110" s="60" t="s">
        <v>59</v>
      </c>
      <c r="AO110" s="60" t="s">
        <v>59</v>
      </c>
      <c r="AP110" s="60" t="s">
        <v>59</v>
      </c>
      <c r="AQ110" s="60" t="s">
        <v>59</v>
      </c>
      <c r="AR110" s="60"/>
      <c r="AS110" s="60"/>
      <c r="AT110" s="60"/>
      <c r="AU110" s="60"/>
      <c r="AV110" s="60"/>
      <c r="AW110" s="60"/>
      <c r="AX110" s="60"/>
      <c r="AY110" s="55" t="s">
        <v>59</v>
      </c>
      <c r="AZ110" s="60"/>
      <c r="BA110" s="60"/>
      <c r="BB110" s="60"/>
      <c r="BC110" s="57" t="s">
        <v>59</v>
      </c>
      <c r="BD110" s="59" t="s">
        <v>59</v>
      </c>
      <c r="BE110" s="60" t="s">
        <v>59</v>
      </c>
      <c r="BF110" s="55"/>
      <c r="BG110" s="55"/>
      <c r="BH110" s="60" t="s">
        <v>59</v>
      </c>
      <c r="BI110" s="60" t="s">
        <v>59</v>
      </c>
      <c r="BJ110" s="60"/>
      <c r="BK110" s="60" t="s">
        <v>59</v>
      </c>
      <c r="BL110" s="55" t="s">
        <v>59</v>
      </c>
    </row>
    <row r="111" spans="1:146" s="61" customFormat="1" ht="11.1" customHeight="1" x14ac:dyDescent="0.15">
      <c r="A111" s="51" t="s">
        <v>867</v>
      </c>
      <c r="B111" s="52" t="s">
        <v>966</v>
      </c>
      <c r="C111" s="53" t="s">
        <v>868</v>
      </c>
      <c r="D111" s="53" t="s">
        <v>122</v>
      </c>
      <c r="E111" s="53" t="s">
        <v>136</v>
      </c>
      <c r="F111" s="53" t="s">
        <v>97</v>
      </c>
      <c r="G111" s="53" t="s">
        <v>166</v>
      </c>
      <c r="H111" s="53" t="s">
        <v>51</v>
      </c>
      <c r="I111" s="53" t="s">
        <v>166</v>
      </c>
      <c r="J111" s="53" t="s">
        <v>49</v>
      </c>
      <c r="K111" s="53" t="s">
        <v>144</v>
      </c>
      <c r="L111" s="53" t="s">
        <v>199</v>
      </c>
      <c r="M111" s="53" t="s">
        <v>219</v>
      </c>
      <c r="N111" s="53">
        <v>1</v>
      </c>
      <c r="O111" s="54" t="s">
        <v>219</v>
      </c>
      <c r="P111" s="243" t="s">
        <v>59</v>
      </c>
      <c r="Q111" s="58"/>
      <c r="R111" s="58"/>
      <c r="S111" s="59"/>
      <c r="T111" s="205">
        <f t="shared" si="12"/>
        <v>0</v>
      </c>
      <c r="U111" s="58"/>
      <c r="V111" s="59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 t="s">
        <v>59</v>
      </c>
      <c r="AH111" s="60" t="s">
        <v>59</v>
      </c>
      <c r="AI111" s="60" t="s">
        <v>59</v>
      </c>
      <c r="AJ111" s="60" t="s">
        <v>59</v>
      </c>
      <c r="AK111" s="60" t="s">
        <v>59</v>
      </c>
      <c r="AL111" s="60" t="s">
        <v>59</v>
      </c>
      <c r="AM111" s="60" t="s">
        <v>59</v>
      </c>
      <c r="AN111" s="60" t="s">
        <v>59</v>
      </c>
      <c r="AO111" s="60" t="s">
        <v>59</v>
      </c>
      <c r="AP111" s="60" t="s">
        <v>59</v>
      </c>
      <c r="AQ111" s="60" t="s">
        <v>59</v>
      </c>
      <c r="AR111" s="60"/>
      <c r="AS111" s="60"/>
      <c r="AT111" s="60"/>
      <c r="AU111" s="60"/>
      <c r="AV111" s="60"/>
      <c r="AW111" s="60"/>
      <c r="AX111" s="60"/>
      <c r="AY111" s="55" t="s">
        <v>59</v>
      </c>
      <c r="AZ111" s="60"/>
      <c r="BA111" s="60"/>
      <c r="BB111" s="60"/>
      <c r="BC111" s="57" t="s">
        <v>59</v>
      </c>
      <c r="BD111" s="59" t="s">
        <v>59</v>
      </c>
      <c r="BE111" s="60" t="s">
        <v>59</v>
      </c>
      <c r="BF111" s="55"/>
      <c r="BG111" s="55"/>
      <c r="BH111" s="60" t="s">
        <v>59</v>
      </c>
      <c r="BI111" s="60" t="s">
        <v>59</v>
      </c>
      <c r="BJ111" s="60"/>
      <c r="BK111" s="60" t="s">
        <v>59</v>
      </c>
      <c r="BL111" s="55" t="s">
        <v>59</v>
      </c>
    </row>
    <row r="112" spans="1:146" s="61" customFormat="1" ht="11.1" customHeight="1" x14ac:dyDescent="0.15">
      <c r="A112" s="51" t="s">
        <v>914</v>
      </c>
      <c r="B112" s="52" t="s">
        <v>966</v>
      </c>
      <c r="C112" s="53" t="s">
        <v>1307</v>
      </c>
      <c r="D112" s="53" t="s">
        <v>122</v>
      </c>
      <c r="E112" s="53" t="s">
        <v>136</v>
      </c>
      <c r="F112" s="53" t="s">
        <v>97</v>
      </c>
      <c r="G112" s="53" t="s">
        <v>166</v>
      </c>
      <c r="H112" s="53" t="s">
        <v>51</v>
      </c>
      <c r="I112" s="53" t="s">
        <v>166</v>
      </c>
      <c r="J112" s="53" t="s">
        <v>49</v>
      </c>
      <c r="K112" s="53" t="s">
        <v>144</v>
      </c>
      <c r="L112" s="53" t="s">
        <v>199</v>
      </c>
      <c r="M112" s="53" t="s">
        <v>219</v>
      </c>
      <c r="N112" s="53">
        <v>1</v>
      </c>
      <c r="O112" s="54" t="s">
        <v>219</v>
      </c>
      <c r="P112" s="243" t="s">
        <v>59</v>
      </c>
      <c r="Q112" s="58"/>
      <c r="R112" s="58"/>
      <c r="S112" s="59"/>
      <c r="T112" s="205">
        <f t="shared" si="12"/>
        <v>0</v>
      </c>
      <c r="U112" s="58"/>
      <c r="V112" s="59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 t="s">
        <v>59</v>
      </c>
      <c r="AH112" s="60" t="s">
        <v>59</v>
      </c>
      <c r="AI112" s="60" t="s">
        <v>59</v>
      </c>
      <c r="AJ112" s="60" t="s">
        <v>59</v>
      </c>
      <c r="AK112" s="60" t="s">
        <v>59</v>
      </c>
      <c r="AL112" s="60" t="s">
        <v>59</v>
      </c>
      <c r="AM112" s="60" t="s">
        <v>59</v>
      </c>
      <c r="AN112" s="60" t="s">
        <v>59</v>
      </c>
      <c r="AO112" s="60" t="s">
        <v>59</v>
      </c>
      <c r="AP112" s="60" t="s">
        <v>59</v>
      </c>
      <c r="AQ112" s="60" t="s">
        <v>59</v>
      </c>
      <c r="AR112" s="60"/>
      <c r="AS112" s="60"/>
      <c r="AT112" s="60"/>
      <c r="AU112" s="60"/>
      <c r="AV112" s="60"/>
      <c r="AW112" s="60"/>
      <c r="AX112" s="60"/>
      <c r="AY112" s="55" t="s">
        <v>59</v>
      </c>
      <c r="AZ112" s="60"/>
      <c r="BA112" s="60"/>
      <c r="BB112" s="60"/>
      <c r="BC112" s="57" t="s">
        <v>59</v>
      </c>
      <c r="BD112" s="59" t="s">
        <v>59</v>
      </c>
      <c r="BE112" s="60" t="s">
        <v>59</v>
      </c>
      <c r="BF112" s="55"/>
      <c r="BG112" s="55"/>
      <c r="BH112" s="60" t="s">
        <v>59</v>
      </c>
      <c r="BI112" s="60" t="s">
        <v>59</v>
      </c>
      <c r="BJ112" s="60"/>
      <c r="BK112" s="60" t="s">
        <v>59</v>
      </c>
      <c r="BL112" s="55" t="s">
        <v>59</v>
      </c>
    </row>
    <row r="113" spans="1:146" s="61" customFormat="1" ht="11.1" customHeight="1" x14ac:dyDescent="0.15">
      <c r="A113" s="51" t="s">
        <v>956</v>
      </c>
      <c r="B113" s="52" t="s">
        <v>966</v>
      </c>
      <c r="C113" s="53" t="s">
        <v>957</v>
      </c>
      <c r="D113" s="53" t="s">
        <v>122</v>
      </c>
      <c r="E113" s="53" t="s">
        <v>136</v>
      </c>
      <c r="F113" s="53" t="s">
        <v>97</v>
      </c>
      <c r="G113" s="53" t="s">
        <v>166</v>
      </c>
      <c r="H113" s="53" t="s">
        <v>51</v>
      </c>
      <c r="I113" s="53" t="s">
        <v>166</v>
      </c>
      <c r="J113" s="53" t="s">
        <v>49</v>
      </c>
      <c r="K113" s="53" t="s">
        <v>144</v>
      </c>
      <c r="L113" s="53" t="s">
        <v>199</v>
      </c>
      <c r="M113" s="53" t="s">
        <v>219</v>
      </c>
      <c r="N113" s="53">
        <v>1</v>
      </c>
      <c r="O113" s="54" t="s">
        <v>219</v>
      </c>
      <c r="P113" s="243" t="s">
        <v>59</v>
      </c>
      <c r="Q113" s="58"/>
      <c r="R113" s="58"/>
      <c r="S113" s="59"/>
      <c r="T113" s="205">
        <f t="shared" si="12"/>
        <v>0</v>
      </c>
      <c r="U113" s="58"/>
      <c r="V113" s="59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 t="s">
        <v>59</v>
      </c>
      <c r="AH113" s="60" t="s">
        <v>59</v>
      </c>
      <c r="AI113" s="60" t="s">
        <v>59</v>
      </c>
      <c r="AJ113" s="60" t="s">
        <v>59</v>
      </c>
      <c r="AK113" s="60" t="s">
        <v>59</v>
      </c>
      <c r="AL113" s="60" t="s">
        <v>59</v>
      </c>
      <c r="AM113" s="60" t="s">
        <v>59</v>
      </c>
      <c r="AN113" s="60" t="s">
        <v>59</v>
      </c>
      <c r="AO113" s="60" t="s">
        <v>59</v>
      </c>
      <c r="AP113" s="60" t="s">
        <v>59</v>
      </c>
      <c r="AQ113" s="60" t="s">
        <v>59</v>
      </c>
      <c r="AR113" s="60"/>
      <c r="AS113" s="60"/>
      <c r="AT113" s="60"/>
      <c r="AU113" s="60"/>
      <c r="AV113" s="60"/>
      <c r="AW113" s="60"/>
      <c r="AX113" s="60"/>
      <c r="AY113" s="55" t="s">
        <v>59</v>
      </c>
      <c r="AZ113" s="60"/>
      <c r="BA113" s="60"/>
      <c r="BB113" s="60"/>
      <c r="BC113" s="57" t="s">
        <v>59</v>
      </c>
      <c r="BD113" s="59" t="s">
        <v>59</v>
      </c>
      <c r="BE113" s="60" t="s">
        <v>59</v>
      </c>
      <c r="BF113" s="55"/>
      <c r="BG113" s="55"/>
      <c r="BH113" s="60" t="s">
        <v>59</v>
      </c>
      <c r="BI113" s="60" t="s">
        <v>59</v>
      </c>
      <c r="BJ113" s="60"/>
      <c r="BK113" s="60" t="s">
        <v>59</v>
      </c>
      <c r="BL113" s="55" t="s">
        <v>59</v>
      </c>
    </row>
    <row r="114" spans="1:146" s="61" customFormat="1" ht="11.1" customHeight="1" x14ac:dyDescent="0.15">
      <c r="A114" s="51" t="s">
        <v>857</v>
      </c>
      <c r="B114" s="52" t="s">
        <v>966</v>
      </c>
      <c r="C114" s="53" t="s">
        <v>858</v>
      </c>
      <c r="D114" s="53" t="s">
        <v>122</v>
      </c>
      <c r="E114" s="53" t="s">
        <v>136</v>
      </c>
      <c r="F114" s="53" t="s">
        <v>97</v>
      </c>
      <c r="G114" s="53" t="s">
        <v>166</v>
      </c>
      <c r="H114" s="53" t="s">
        <v>191</v>
      </c>
      <c r="I114" s="53" t="s">
        <v>858</v>
      </c>
      <c r="J114" s="53" t="s">
        <v>49</v>
      </c>
      <c r="K114" s="53" t="s">
        <v>144</v>
      </c>
      <c r="L114" s="53" t="s">
        <v>199</v>
      </c>
      <c r="M114" s="53" t="s">
        <v>200</v>
      </c>
      <c r="N114" s="53">
        <v>1</v>
      </c>
      <c r="O114" s="54" t="s">
        <v>195</v>
      </c>
      <c r="P114" s="243" t="s">
        <v>59</v>
      </c>
      <c r="Q114" s="58"/>
      <c r="R114" s="58"/>
      <c r="S114" s="59"/>
      <c r="T114" s="205">
        <f t="shared" si="12"/>
        <v>0</v>
      </c>
      <c r="U114" s="58"/>
      <c r="V114" s="59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 t="s">
        <v>59</v>
      </c>
      <c r="AH114" s="60" t="s">
        <v>59</v>
      </c>
      <c r="AI114" s="60" t="s">
        <v>59</v>
      </c>
      <c r="AJ114" s="60" t="s">
        <v>59</v>
      </c>
      <c r="AK114" s="60" t="s">
        <v>59</v>
      </c>
      <c r="AL114" s="60" t="s">
        <v>59</v>
      </c>
      <c r="AM114" s="60" t="s">
        <v>59</v>
      </c>
      <c r="AN114" s="60" t="s">
        <v>59</v>
      </c>
      <c r="AO114" s="60" t="s">
        <v>59</v>
      </c>
      <c r="AP114" s="60" t="s">
        <v>59</v>
      </c>
      <c r="AQ114" s="60" t="s">
        <v>59</v>
      </c>
      <c r="AR114" s="60"/>
      <c r="AS114" s="60"/>
      <c r="AT114" s="60"/>
      <c r="AU114" s="60"/>
      <c r="AV114" s="60"/>
      <c r="AW114" s="60"/>
      <c r="AX114" s="60"/>
      <c r="AY114" s="55" t="s">
        <v>59</v>
      </c>
      <c r="AZ114" s="60"/>
      <c r="BA114" s="60"/>
      <c r="BB114" s="60"/>
      <c r="BC114" s="57" t="s">
        <v>59</v>
      </c>
      <c r="BD114" s="59" t="s">
        <v>59</v>
      </c>
      <c r="BE114" s="60" t="s">
        <v>59</v>
      </c>
      <c r="BF114" s="55"/>
      <c r="BG114" s="55"/>
      <c r="BH114" s="60" t="s">
        <v>59</v>
      </c>
      <c r="BI114" s="60" t="s">
        <v>59</v>
      </c>
      <c r="BJ114" s="60"/>
      <c r="BK114" s="60" t="s">
        <v>59</v>
      </c>
      <c r="BL114" s="55" t="s">
        <v>55</v>
      </c>
    </row>
    <row r="115" spans="1:146" s="61" customFormat="1" ht="11.1" customHeight="1" x14ac:dyDescent="0.15">
      <c r="A115" s="51" t="s">
        <v>615</v>
      </c>
      <c r="B115" s="52" t="s">
        <v>966</v>
      </c>
      <c r="C115" s="53" t="s">
        <v>616</v>
      </c>
      <c r="D115" s="53" t="s">
        <v>122</v>
      </c>
      <c r="E115" s="53" t="s">
        <v>136</v>
      </c>
      <c r="F115" s="53" t="s">
        <v>97</v>
      </c>
      <c r="G115" s="53" t="s">
        <v>166</v>
      </c>
      <c r="H115" s="53" t="s">
        <v>197</v>
      </c>
      <c r="I115" s="53" t="s">
        <v>617</v>
      </c>
      <c r="J115" s="53" t="s">
        <v>49</v>
      </c>
      <c r="K115" s="53" t="s">
        <v>144</v>
      </c>
      <c r="L115" s="53" t="s">
        <v>199</v>
      </c>
      <c r="M115" s="53" t="s">
        <v>206</v>
      </c>
      <c r="N115" s="53">
        <v>1</v>
      </c>
      <c r="O115" s="54" t="s">
        <v>195</v>
      </c>
      <c r="P115" s="243" t="s">
        <v>59</v>
      </c>
      <c r="Q115" s="58"/>
      <c r="R115" s="58"/>
      <c r="S115" s="59"/>
      <c r="T115" s="205">
        <f t="shared" si="12"/>
        <v>0</v>
      </c>
      <c r="U115" s="58"/>
      <c r="V115" s="59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 t="s">
        <v>59</v>
      </c>
      <c r="AH115" s="60" t="s">
        <v>59</v>
      </c>
      <c r="AI115" s="60" t="s">
        <v>59</v>
      </c>
      <c r="AJ115" s="60" t="s">
        <v>59</v>
      </c>
      <c r="AK115" s="60" t="s">
        <v>59</v>
      </c>
      <c r="AL115" s="60" t="s">
        <v>59</v>
      </c>
      <c r="AM115" s="60" t="s">
        <v>59</v>
      </c>
      <c r="AN115" s="60" t="s">
        <v>59</v>
      </c>
      <c r="AO115" s="60" t="s">
        <v>59</v>
      </c>
      <c r="AP115" s="60" t="s">
        <v>59</v>
      </c>
      <c r="AQ115" s="60" t="s">
        <v>59</v>
      </c>
      <c r="AR115" s="60"/>
      <c r="AS115" s="60"/>
      <c r="AT115" s="60"/>
      <c r="AU115" s="60"/>
      <c r="AV115" s="60"/>
      <c r="AW115" s="60"/>
      <c r="AX115" s="60"/>
      <c r="AY115" s="55" t="s">
        <v>59</v>
      </c>
      <c r="AZ115" s="60"/>
      <c r="BA115" s="60"/>
      <c r="BB115" s="60"/>
      <c r="BC115" s="57" t="s">
        <v>59</v>
      </c>
      <c r="BD115" s="59" t="s">
        <v>59</v>
      </c>
      <c r="BE115" s="60" t="s">
        <v>59</v>
      </c>
      <c r="BF115" s="55"/>
      <c r="BG115" s="55"/>
      <c r="BH115" s="60" t="s">
        <v>59</v>
      </c>
      <c r="BI115" s="60" t="s">
        <v>59</v>
      </c>
      <c r="BJ115" s="60"/>
      <c r="BK115" s="60" t="s">
        <v>59</v>
      </c>
      <c r="BL115" s="55" t="s">
        <v>55</v>
      </c>
    </row>
    <row r="116" spans="1:146" s="61" customFormat="1" ht="11.1" customHeight="1" x14ac:dyDescent="0.15">
      <c r="A116" s="51" t="s">
        <v>597</v>
      </c>
      <c r="B116" s="52" t="s">
        <v>966</v>
      </c>
      <c r="C116" s="53" t="s">
        <v>598</v>
      </c>
      <c r="D116" s="53" t="s">
        <v>122</v>
      </c>
      <c r="E116" s="53" t="s">
        <v>136</v>
      </c>
      <c r="F116" s="53" t="s">
        <v>97</v>
      </c>
      <c r="G116" s="53" t="s">
        <v>166</v>
      </c>
      <c r="H116" s="53" t="s">
        <v>196</v>
      </c>
      <c r="I116" s="53" t="s">
        <v>598</v>
      </c>
      <c r="J116" s="53" t="s">
        <v>49</v>
      </c>
      <c r="K116" s="53" t="s">
        <v>144</v>
      </c>
      <c r="L116" s="53" t="s">
        <v>199</v>
      </c>
      <c r="M116" s="53" t="s">
        <v>205</v>
      </c>
      <c r="N116" s="53">
        <v>1</v>
      </c>
      <c r="O116" s="54" t="s">
        <v>195</v>
      </c>
      <c r="P116" s="243" t="s">
        <v>59</v>
      </c>
      <c r="Q116" s="58"/>
      <c r="R116" s="58"/>
      <c r="S116" s="59"/>
      <c r="T116" s="205">
        <f t="shared" si="12"/>
        <v>0</v>
      </c>
      <c r="U116" s="58"/>
      <c r="V116" s="59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 t="s">
        <v>59</v>
      </c>
      <c r="AH116" s="60" t="s">
        <v>59</v>
      </c>
      <c r="AI116" s="60" t="s">
        <v>59</v>
      </c>
      <c r="AJ116" s="60" t="s">
        <v>59</v>
      </c>
      <c r="AK116" s="60" t="s">
        <v>59</v>
      </c>
      <c r="AL116" s="60" t="s">
        <v>59</v>
      </c>
      <c r="AM116" s="60" t="s">
        <v>59</v>
      </c>
      <c r="AN116" s="60" t="s">
        <v>59</v>
      </c>
      <c r="AO116" s="60" t="s">
        <v>59</v>
      </c>
      <c r="AP116" s="60" t="s">
        <v>59</v>
      </c>
      <c r="AQ116" s="60" t="s">
        <v>59</v>
      </c>
      <c r="AR116" s="60"/>
      <c r="AS116" s="60"/>
      <c r="AT116" s="60"/>
      <c r="AU116" s="60"/>
      <c r="AV116" s="60"/>
      <c r="AW116" s="60"/>
      <c r="AX116" s="60"/>
      <c r="AY116" s="55" t="s">
        <v>59</v>
      </c>
      <c r="AZ116" s="60"/>
      <c r="BA116" s="60"/>
      <c r="BB116" s="60"/>
      <c r="BC116" s="57" t="s">
        <v>59</v>
      </c>
      <c r="BD116" s="59" t="s">
        <v>59</v>
      </c>
      <c r="BE116" s="60" t="s">
        <v>59</v>
      </c>
      <c r="BF116" s="55"/>
      <c r="BG116" s="55"/>
      <c r="BH116" s="60" t="s">
        <v>59</v>
      </c>
      <c r="BI116" s="60" t="s">
        <v>59</v>
      </c>
      <c r="BJ116" s="60"/>
      <c r="BK116" s="60" t="s">
        <v>59</v>
      </c>
      <c r="BL116" s="55" t="s">
        <v>55</v>
      </c>
    </row>
    <row r="117" spans="1:146" s="217" customFormat="1" ht="11.1" customHeight="1" x14ac:dyDescent="0.15">
      <c r="A117" s="208"/>
      <c r="B117" s="209"/>
      <c r="C117" s="209" t="s">
        <v>1277</v>
      </c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>
        <f>SUM(N118:N124)</f>
        <v>7</v>
      </c>
      <c r="O117" s="210"/>
      <c r="P117" s="213">
        <f>COUNTIF(P118:P124,"si")</f>
        <v>0</v>
      </c>
      <c r="Q117" s="214">
        <f t="shared" ref="Q117:BL117" si="17">COUNTIF(Q118:Q124,"si")</f>
        <v>0</v>
      </c>
      <c r="R117" s="214">
        <f t="shared" si="17"/>
        <v>0</v>
      </c>
      <c r="S117" s="215">
        <f t="shared" si="17"/>
        <v>0</v>
      </c>
      <c r="T117" s="205">
        <f t="shared" si="12"/>
        <v>0</v>
      </c>
      <c r="U117" s="214">
        <f t="shared" si="17"/>
        <v>0</v>
      </c>
      <c r="V117" s="215">
        <f t="shared" si="17"/>
        <v>0</v>
      </c>
      <c r="W117" s="216">
        <f t="shared" si="17"/>
        <v>0</v>
      </c>
      <c r="X117" s="216">
        <f t="shared" si="17"/>
        <v>0</v>
      </c>
      <c r="Y117" s="216">
        <f t="shared" si="17"/>
        <v>0</v>
      </c>
      <c r="Z117" s="216">
        <f t="shared" si="17"/>
        <v>0</v>
      </c>
      <c r="AA117" s="216">
        <f t="shared" si="17"/>
        <v>0</v>
      </c>
      <c r="AB117" s="216">
        <f t="shared" si="17"/>
        <v>0</v>
      </c>
      <c r="AC117" s="216">
        <f t="shared" si="17"/>
        <v>0</v>
      </c>
      <c r="AD117" s="216">
        <f t="shared" si="17"/>
        <v>0</v>
      </c>
      <c r="AE117" s="216">
        <f t="shared" si="17"/>
        <v>0</v>
      </c>
      <c r="AF117" s="216">
        <f t="shared" si="17"/>
        <v>0</v>
      </c>
      <c r="AG117" s="216">
        <f t="shared" si="17"/>
        <v>0</v>
      </c>
      <c r="AH117" s="216">
        <f t="shared" si="17"/>
        <v>0</v>
      </c>
      <c r="AI117" s="216">
        <f t="shared" si="17"/>
        <v>0</v>
      </c>
      <c r="AJ117" s="216">
        <f t="shared" si="17"/>
        <v>0</v>
      </c>
      <c r="AK117" s="216">
        <f t="shared" si="17"/>
        <v>0</v>
      </c>
      <c r="AL117" s="216">
        <f t="shared" si="17"/>
        <v>0</v>
      </c>
      <c r="AM117" s="216">
        <f t="shared" si="17"/>
        <v>0</v>
      </c>
      <c r="AN117" s="216">
        <f t="shared" si="17"/>
        <v>0</v>
      </c>
      <c r="AO117" s="216">
        <f t="shared" si="17"/>
        <v>0</v>
      </c>
      <c r="AP117" s="216">
        <f t="shared" si="17"/>
        <v>0</v>
      </c>
      <c r="AQ117" s="216">
        <f t="shared" si="17"/>
        <v>0</v>
      </c>
      <c r="AR117" s="216">
        <f t="shared" si="17"/>
        <v>0</v>
      </c>
      <c r="AS117" s="216">
        <f t="shared" si="17"/>
        <v>0</v>
      </c>
      <c r="AT117" s="216">
        <f t="shared" si="17"/>
        <v>0</v>
      </c>
      <c r="AU117" s="216">
        <f t="shared" si="17"/>
        <v>0</v>
      </c>
      <c r="AV117" s="216">
        <f t="shared" si="17"/>
        <v>0</v>
      </c>
      <c r="AW117" s="216">
        <f t="shared" si="17"/>
        <v>0</v>
      </c>
      <c r="AX117" s="216">
        <f t="shared" si="17"/>
        <v>0</v>
      </c>
      <c r="AY117" s="211">
        <f t="shared" si="17"/>
        <v>0</v>
      </c>
      <c r="AZ117" s="216">
        <f t="shared" si="17"/>
        <v>0</v>
      </c>
      <c r="BA117" s="216">
        <f t="shared" si="17"/>
        <v>0</v>
      </c>
      <c r="BB117" s="216">
        <f t="shared" si="17"/>
        <v>0</v>
      </c>
      <c r="BC117" s="213">
        <f t="shared" si="17"/>
        <v>0</v>
      </c>
      <c r="BD117" s="215">
        <f t="shared" si="17"/>
        <v>0</v>
      </c>
      <c r="BE117" s="216">
        <f t="shared" si="17"/>
        <v>1</v>
      </c>
      <c r="BF117" s="211">
        <f t="shared" si="17"/>
        <v>0</v>
      </c>
      <c r="BG117" s="211">
        <f t="shared" si="17"/>
        <v>0</v>
      </c>
      <c r="BH117" s="216">
        <f t="shared" si="17"/>
        <v>0</v>
      </c>
      <c r="BI117" s="216">
        <f t="shared" si="17"/>
        <v>0</v>
      </c>
      <c r="BJ117" s="216">
        <f t="shared" si="17"/>
        <v>0</v>
      </c>
      <c r="BK117" s="216">
        <f t="shared" si="17"/>
        <v>0</v>
      </c>
      <c r="BL117" s="211">
        <f t="shared" si="17"/>
        <v>7</v>
      </c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</row>
    <row r="118" spans="1:146" s="61" customFormat="1" ht="11.1" customHeight="1" x14ac:dyDescent="0.15">
      <c r="A118" s="51" t="s">
        <v>634</v>
      </c>
      <c r="B118" s="52" t="s">
        <v>966</v>
      </c>
      <c r="C118" s="53" t="s">
        <v>1277</v>
      </c>
      <c r="D118" s="53" t="s">
        <v>122</v>
      </c>
      <c r="E118" s="53" t="s">
        <v>136</v>
      </c>
      <c r="F118" s="53" t="s">
        <v>96</v>
      </c>
      <c r="G118" s="53" t="s">
        <v>1277</v>
      </c>
      <c r="H118" s="53" t="s">
        <v>51</v>
      </c>
      <c r="I118" s="53" t="s">
        <v>635</v>
      </c>
      <c r="J118" s="53" t="s">
        <v>49</v>
      </c>
      <c r="K118" s="53" t="s">
        <v>144</v>
      </c>
      <c r="L118" s="53" t="s">
        <v>199</v>
      </c>
      <c r="M118" s="53" t="s">
        <v>224</v>
      </c>
      <c r="N118" s="53">
        <v>1</v>
      </c>
      <c r="O118" s="54" t="s">
        <v>195</v>
      </c>
      <c r="P118" s="243" t="s">
        <v>59</v>
      </c>
      <c r="Q118" s="58"/>
      <c r="R118" s="58"/>
      <c r="S118" s="59"/>
      <c r="T118" s="205">
        <f t="shared" si="12"/>
        <v>0</v>
      </c>
      <c r="U118" s="58"/>
      <c r="V118" s="59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 t="s">
        <v>59</v>
      </c>
      <c r="AH118" s="60" t="s">
        <v>59</v>
      </c>
      <c r="AI118" s="60" t="s">
        <v>59</v>
      </c>
      <c r="AJ118" s="60" t="s">
        <v>59</v>
      </c>
      <c r="AK118" s="60" t="s">
        <v>59</v>
      </c>
      <c r="AL118" s="60" t="s">
        <v>59</v>
      </c>
      <c r="AM118" s="60" t="s">
        <v>59</v>
      </c>
      <c r="AN118" s="60" t="s">
        <v>59</v>
      </c>
      <c r="AO118" s="60" t="s">
        <v>59</v>
      </c>
      <c r="AP118" s="60" t="s">
        <v>59</v>
      </c>
      <c r="AQ118" s="60" t="s">
        <v>59</v>
      </c>
      <c r="AR118" s="60"/>
      <c r="AS118" s="60"/>
      <c r="AT118" s="60"/>
      <c r="AU118" s="60"/>
      <c r="AV118" s="60"/>
      <c r="AW118" s="60"/>
      <c r="AX118" s="60"/>
      <c r="AY118" s="55" t="s">
        <v>59</v>
      </c>
      <c r="AZ118" s="60"/>
      <c r="BA118" s="60"/>
      <c r="BB118" s="60"/>
      <c r="BC118" s="57" t="s">
        <v>59</v>
      </c>
      <c r="BD118" s="59" t="s">
        <v>59</v>
      </c>
      <c r="BE118" s="60" t="s">
        <v>55</v>
      </c>
      <c r="BF118" s="55"/>
      <c r="BG118" s="55"/>
      <c r="BH118" s="60" t="s">
        <v>59</v>
      </c>
      <c r="BI118" s="60" t="s">
        <v>59</v>
      </c>
      <c r="BJ118" s="60"/>
      <c r="BK118" s="60" t="s">
        <v>59</v>
      </c>
      <c r="BL118" s="55" t="s">
        <v>55</v>
      </c>
    </row>
    <row r="119" spans="1:146" s="61" customFormat="1" ht="11.1" customHeight="1" x14ac:dyDescent="0.15">
      <c r="A119" s="51" t="s">
        <v>636</v>
      </c>
      <c r="B119" s="52" t="s">
        <v>966</v>
      </c>
      <c r="C119" s="53" t="s">
        <v>1278</v>
      </c>
      <c r="D119" s="53" t="s">
        <v>122</v>
      </c>
      <c r="E119" s="53" t="s">
        <v>136</v>
      </c>
      <c r="F119" s="53" t="s">
        <v>96</v>
      </c>
      <c r="G119" s="53" t="s">
        <v>1277</v>
      </c>
      <c r="H119" s="53" t="s">
        <v>130</v>
      </c>
      <c r="I119" s="53" t="s">
        <v>637</v>
      </c>
      <c r="J119" s="53" t="s">
        <v>49</v>
      </c>
      <c r="K119" s="53" t="s">
        <v>144</v>
      </c>
      <c r="L119" s="53" t="s">
        <v>199</v>
      </c>
      <c r="M119" s="53" t="s">
        <v>206</v>
      </c>
      <c r="N119" s="53">
        <v>1</v>
      </c>
      <c r="O119" s="54" t="s">
        <v>195</v>
      </c>
      <c r="P119" s="243" t="s">
        <v>59</v>
      </c>
      <c r="Q119" s="58"/>
      <c r="R119" s="58"/>
      <c r="S119" s="59"/>
      <c r="T119" s="205">
        <f t="shared" si="12"/>
        <v>0</v>
      </c>
      <c r="U119" s="58"/>
      <c r="V119" s="59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 t="s">
        <v>59</v>
      </c>
      <c r="AH119" s="60" t="s">
        <v>59</v>
      </c>
      <c r="AI119" s="60" t="s">
        <v>59</v>
      </c>
      <c r="AJ119" s="60" t="s">
        <v>59</v>
      </c>
      <c r="AK119" s="60" t="s">
        <v>59</v>
      </c>
      <c r="AL119" s="60" t="s">
        <v>59</v>
      </c>
      <c r="AM119" s="60" t="s">
        <v>59</v>
      </c>
      <c r="AN119" s="60" t="s">
        <v>59</v>
      </c>
      <c r="AO119" s="60" t="s">
        <v>59</v>
      </c>
      <c r="AP119" s="60" t="s">
        <v>59</v>
      </c>
      <c r="AQ119" s="60" t="s">
        <v>59</v>
      </c>
      <c r="AR119" s="60"/>
      <c r="AS119" s="60"/>
      <c r="AT119" s="60"/>
      <c r="AU119" s="60"/>
      <c r="AV119" s="60"/>
      <c r="AW119" s="60"/>
      <c r="AX119" s="60"/>
      <c r="AY119" s="55" t="s">
        <v>59</v>
      </c>
      <c r="AZ119" s="60"/>
      <c r="BA119" s="60"/>
      <c r="BB119" s="60"/>
      <c r="BC119" s="57" t="s">
        <v>59</v>
      </c>
      <c r="BD119" s="59" t="s">
        <v>59</v>
      </c>
      <c r="BE119" s="60" t="s">
        <v>59</v>
      </c>
      <c r="BF119" s="55"/>
      <c r="BG119" s="55"/>
      <c r="BH119" s="60" t="s">
        <v>59</v>
      </c>
      <c r="BI119" s="60" t="s">
        <v>59</v>
      </c>
      <c r="BJ119" s="60"/>
      <c r="BK119" s="60" t="s">
        <v>59</v>
      </c>
      <c r="BL119" s="55" t="s">
        <v>55</v>
      </c>
    </row>
    <row r="120" spans="1:146" s="61" customFormat="1" ht="11.1" customHeight="1" x14ac:dyDescent="0.15">
      <c r="A120" s="51" t="s">
        <v>640</v>
      </c>
      <c r="B120" s="52" t="s">
        <v>966</v>
      </c>
      <c r="C120" s="53" t="s">
        <v>1279</v>
      </c>
      <c r="D120" s="53" t="s">
        <v>122</v>
      </c>
      <c r="E120" s="53" t="s">
        <v>136</v>
      </c>
      <c r="F120" s="53" t="s">
        <v>96</v>
      </c>
      <c r="G120" s="53" t="s">
        <v>1277</v>
      </c>
      <c r="H120" s="53" t="s">
        <v>132</v>
      </c>
      <c r="I120" s="53" t="s">
        <v>641</v>
      </c>
      <c r="J120" s="53" t="s">
        <v>49</v>
      </c>
      <c r="K120" s="53" t="s">
        <v>144</v>
      </c>
      <c r="L120" s="53" t="s">
        <v>199</v>
      </c>
      <c r="M120" s="53" t="s">
        <v>206</v>
      </c>
      <c r="N120" s="53">
        <v>1</v>
      </c>
      <c r="O120" s="54" t="s">
        <v>195</v>
      </c>
      <c r="P120" s="243" t="s">
        <v>59</v>
      </c>
      <c r="Q120" s="58"/>
      <c r="R120" s="58"/>
      <c r="S120" s="59"/>
      <c r="T120" s="205">
        <f t="shared" si="12"/>
        <v>0</v>
      </c>
      <c r="U120" s="58"/>
      <c r="V120" s="59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 t="s">
        <v>59</v>
      </c>
      <c r="AH120" s="60" t="s">
        <v>59</v>
      </c>
      <c r="AI120" s="60" t="s">
        <v>59</v>
      </c>
      <c r="AJ120" s="60" t="s">
        <v>59</v>
      </c>
      <c r="AK120" s="60" t="s">
        <v>59</v>
      </c>
      <c r="AL120" s="60" t="s">
        <v>59</v>
      </c>
      <c r="AM120" s="60" t="s">
        <v>59</v>
      </c>
      <c r="AN120" s="60" t="s">
        <v>59</v>
      </c>
      <c r="AO120" s="60" t="s">
        <v>59</v>
      </c>
      <c r="AP120" s="60" t="s">
        <v>59</v>
      </c>
      <c r="AQ120" s="60" t="s">
        <v>59</v>
      </c>
      <c r="AR120" s="60"/>
      <c r="AS120" s="60"/>
      <c r="AT120" s="60"/>
      <c r="AU120" s="60"/>
      <c r="AV120" s="60"/>
      <c r="AW120" s="60"/>
      <c r="AX120" s="60"/>
      <c r="AY120" s="55" t="s">
        <v>59</v>
      </c>
      <c r="AZ120" s="60"/>
      <c r="BA120" s="60"/>
      <c r="BB120" s="60"/>
      <c r="BC120" s="57" t="s">
        <v>59</v>
      </c>
      <c r="BD120" s="59" t="s">
        <v>59</v>
      </c>
      <c r="BE120" s="60" t="s">
        <v>59</v>
      </c>
      <c r="BF120" s="55"/>
      <c r="BG120" s="55"/>
      <c r="BH120" s="60" t="s">
        <v>59</v>
      </c>
      <c r="BI120" s="60" t="s">
        <v>59</v>
      </c>
      <c r="BJ120" s="60"/>
      <c r="BK120" s="60" t="s">
        <v>59</v>
      </c>
      <c r="BL120" s="55" t="s">
        <v>55</v>
      </c>
    </row>
    <row r="121" spans="1:146" s="61" customFormat="1" ht="11.1" customHeight="1" x14ac:dyDescent="0.15">
      <c r="A121" s="51" t="s">
        <v>643</v>
      </c>
      <c r="B121" s="52" t="s">
        <v>966</v>
      </c>
      <c r="C121" s="53" t="s">
        <v>226</v>
      </c>
      <c r="D121" s="53" t="s">
        <v>122</v>
      </c>
      <c r="E121" s="53" t="s">
        <v>136</v>
      </c>
      <c r="F121" s="53" t="s">
        <v>96</v>
      </c>
      <c r="G121" s="53" t="s">
        <v>1277</v>
      </c>
      <c r="H121" s="53" t="s">
        <v>216</v>
      </c>
      <c r="I121" s="53" t="s">
        <v>226</v>
      </c>
      <c r="J121" s="53" t="s">
        <v>49</v>
      </c>
      <c r="K121" s="53" t="s">
        <v>144</v>
      </c>
      <c r="L121" s="53" t="s">
        <v>199</v>
      </c>
      <c r="M121" s="53" t="s">
        <v>207</v>
      </c>
      <c r="N121" s="53">
        <v>1</v>
      </c>
      <c r="O121" s="54" t="s">
        <v>195</v>
      </c>
      <c r="P121" s="243" t="s">
        <v>59</v>
      </c>
      <c r="Q121" s="58"/>
      <c r="R121" s="58"/>
      <c r="S121" s="59"/>
      <c r="T121" s="205">
        <f t="shared" si="12"/>
        <v>0</v>
      </c>
      <c r="U121" s="58"/>
      <c r="V121" s="59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 t="s">
        <v>59</v>
      </c>
      <c r="AH121" s="60" t="s">
        <v>59</v>
      </c>
      <c r="AI121" s="60" t="s">
        <v>59</v>
      </c>
      <c r="AJ121" s="60" t="s">
        <v>59</v>
      </c>
      <c r="AK121" s="60" t="s">
        <v>59</v>
      </c>
      <c r="AL121" s="60" t="s">
        <v>59</v>
      </c>
      <c r="AM121" s="60" t="s">
        <v>59</v>
      </c>
      <c r="AN121" s="60" t="s">
        <v>59</v>
      </c>
      <c r="AO121" s="60" t="s">
        <v>59</v>
      </c>
      <c r="AP121" s="60" t="s">
        <v>59</v>
      </c>
      <c r="AQ121" s="60" t="s">
        <v>59</v>
      </c>
      <c r="AR121" s="60"/>
      <c r="AS121" s="60"/>
      <c r="AT121" s="60"/>
      <c r="AU121" s="60"/>
      <c r="AV121" s="60"/>
      <c r="AW121" s="60"/>
      <c r="AX121" s="60"/>
      <c r="AY121" s="55" t="s">
        <v>59</v>
      </c>
      <c r="AZ121" s="60"/>
      <c r="BA121" s="60"/>
      <c r="BB121" s="60"/>
      <c r="BC121" s="57" t="s">
        <v>59</v>
      </c>
      <c r="BD121" s="59" t="s">
        <v>59</v>
      </c>
      <c r="BE121" s="60" t="s">
        <v>59</v>
      </c>
      <c r="BF121" s="55"/>
      <c r="BG121" s="55"/>
      <c r="BH121" s="60" t="s">
        <v>59</v>
      </c>
      <c r="BI121" s="60" t="s">
        <v>59</v>
      </c>
      <c r="BJ121" s="60"/>
      <c r="BK121" s="60" t="s">
        <v>59</v>
      </c>
      <c r="BL121" s="55" t="s">
        <v>55</v>
      </c>
    </row>
    <row r="122" spans="1:146" s="61" customFormat="1" ht="11.1" customHeight="1" x14ac:dyDescent="0.15">
      <c r="A122" s="51" t="s">
        <v>645</v>
      </c>
      <c r="B122" s="52" t="s">
        <v>966</v>
      </c>
      <c r="C122" s="53" t="s">
        <v>646</v>
      </c>
      <c r="D122" s="53" t="s">
        <v>122</v>
      </c>
      <c r="E122" s="53" t="s">
        <v>136</v>
      </c>
      <c r="F122" s="53" t="s">
        <v>96</v>
      </c>
      <c r="G122" s="53" t="s">
        <v>1277</v>
      </c>
      <c r="H122" s="53" t="s">
        <v>211</v>
      </c>
      <c r="I122" s="53" t="s">
        <v>646</v>
      </c>
      <c r="J122" s="53" t="s">
        <v>49</v>
      </c>
      <c r="K122" s="53" t="s">
        <v>144</v>
      </c>
      <c r="L122" s="53" t="s">
        <v>199</v>
      </c>
      <c r="M122" s="53" t="s">
        <v>206</v>
      </c>
      <c r="N122" s="53">
        <v>1</v>
      </c>
      <c r="O122" s="54" t="s">
        <v>195</v>
      </c>
      <c r="P122" s="243" t="s">
        <v>59</v>
      </c>
      <c r="Q122" s="58"/>
      <c r="R122" s="58"/>
      <c r="S122" s="59"/>
      <c r="T122" s="205">
        <f t="shared" si="12"/>
        <v>0</v>
      </c>
      <c r="U122" s="58"/>
      <c r="V122" s="59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 t="s">
        <v>59</v>
      </c>
      <c r="AH122" s="60" t="s">
        <v>59</v>
      </c>
      <c r="AI122" s="60" t="s">
        <v>59</v>
      </c>
      <c r="AJ122" s="60" t="s">
        <v>59</v>
      </c>
      <c r="AK122" s="60" t="s">
        <v>59</v>
      </c>
      <c r="AL122" s="60" t="s">
        <v>59</v>
      </c>
      <c r="AM122" s="60" t="s">
        <v>59</v>
      </c>
      <c r="AN122" s="60" t="s">
        <v>59</v>
      </c>
      <c r="AO122" s="60" t="s">
        <v>59</v>
      </c>
      <c r="AP122" s="60" t="s">
        <v>59</v>
      </c>
      <c r="AQ122" s="60" t="s">
        <v>59</v>
      </c>
      <c r="AR122" s="60"/>
      <c r="AS122" s="60"/>
      <c r="AT122" s="60"/>
      <c r="AU122" s="60"/>
      <c r="AV122" s="60"/>
      <c r="AW122" s="60"/>
      <c r="AX122" s="60"/>
      <c r="AY122" s="55" t="s">
        <v>59</v>
      </c>
      <c r="AZ122" s="60"/>
      <c r="BA122" s="60"/>
      <c r="BB122" s="60"/>
      <c r="BC122" s="57" t="s">
        <v>59</v>
      </c>
      <c r="BD122" s="59" t="s">
        <v>59</v>
      </c>
      <c r="BE122" s="60" t="s">
        <v>59</v>
      </c>
      <c r="BF122" s="55"/>
      <c r="BG122" s="55"/>
      <c r="BH122" s="60" t="s">
        <v>59</v>
      </c>
      <c r="BI122" s="60" t="s">
        <v>59</v>
      </c>
      <c r="BJ122" s="60"/>
      <c r="BK122" s="60" t="s">
        <v>59</v>
      </c>
      <c r="BL122" s="55" t="s">
        <v>55</v>
      </c>
    </row>
    <row r="123" spans="1:146" s="61" customFormat="1" ht="11.1" customHeight="1" x14ac:dyDescent="0.15">
      <c r="A123" s="51" t="s">
        <v>648</v>
      </c>
      <c r="B123" s="52" t="s">
        <v>966</v>
      </c>
      <c r="C123" s="53" t="s">
        <v>1280</v>
      </c>
      <c r="D123" s="53" t="s">
        <v>122</v>
      </c>
      <c r="E123" s="53" t="s">
        <v>136</v>
      </c>
      <c r="F123" s="53" t="s">
        <v>96</v>
      </c>
      <c r="G123" s="53" t="s">
        <v>1277</v>
      </c>
      <c r="H123" s="53" t="s">
        <v>197</v>
      </c>
      <c r="I123" s="53" t="s">
        <v>649</v>
      </c>
      <c r="J123" s="53" t="s">
        <v>49</v>
      </c>
      <c r="K123" s="53" t="s">
        <v>144</v>
      </c>
      <c r="L123" s="53" t="s">
        <v>199</v>
      </c>
      <c r="M123" s="53" t="s">
        <v>206</v>
      </c>
      <c r="N123" s="53">
        <v>1</v>
      </c>
      <c r="O123" s="54" t="s">
        <v>195</v>
      </c>
      <c r="P123" s="243" t="s">
        <v>59</v>
      </c>
      <c r="Q123" s="58"/>
      <c r="R123" s="58"/>
      <c r="S123" s="59"/>
      <c r="T123" s="205">
        <f t="shared" si="12"/>
        <v>0</v>
      </c>
      <c r="U123" s="58"/>
      <c r="V123" s="59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 t="s">
        <v>59</v>
      </c>
      <c r="AH123" s="60" t="s">
        <v>59</v>
      </c>
      <c r="AI123" s="60" t="s">
        <v>59</v>
      </c>
      <c r="AJ123" s="60" t="s">
        <v>59</v>
      </c>
      <c r="AK123" s="60" t="s">
        <v>59</v>
      </c>
      <c r="AL123" s="60" t="s">
        <v>59</v>
      </c>
      <c r="AM123" s="60" t="s">
        <v>59</v>
      </c>
      <c r="AN123" s="60" t="s">
        <v>59</v>
      </c>
      <c r="AO123" s="60" t="s">
        <v>59</v>
      </c>
      <c r="AP123" s="60" t="s">
        <v>59</v>
      </c>
      <c r="AQ123" s="60" t="s">
        <v>59</v>
      </c>
      <c r="AR123" s="60"/>
      <c r="AS123" s="60"/>
      <c r="AT123" s="60"/>
      <c r="AU123" s="60"/>
      <c r="AV123" s="60"/>
      <c r="AW123" s="60"/>
      <c r="AX123" s="60"/>
      <c r="AY123" s="55" t="s">
        <v>59</v>
      </c>
      <c r="AZ123" s="60"/>
      <c r="BA123" s="60"/>
      <c r="BB123" s="60"/>
      <c r="BC123" s="57" t="s">
        <v>59</v>
      </c>
      <c r="BD123" s="59" t="s">
        <v>59</v>
      </c>
      <c r="BE123" s="60" t="s">
        <v>59</v>
      </c>
      <c r="BF123" s="55"/>
      <c r="BG123" s="55"/>
      <c r="BH123" s="60" t="s">
        <v>59</v>
      </c>
      <c r="BI123" s="60" t="s">
        <v>59</v>
      </c>
      <c r="BJ123" s="60"/>
      <c r="BK123" s="60" t="s">
        <v>59</v>
      </c>
      <c r="BL123" s="55" t="s">
        <v>55</v>
      </c>
    </row>
    <row r="124" spans="1:146" s="61" customFormat="1" ht="11.1" customHeight="1" x14ac:dyDescent="0.15">
      <c r="A124" s="51" t="s">
        <v>651</v>
      </c>
      <c r="B124" s="52" t="s">
        <v>966</v>
      </c>
      <c r="C124" s="53" t="s">
        <v>652</v>
      </c>
      <c r="D124" s="53" t="s">
        <v>122</v>
      </c>
      <c r="E124" s="53" t="s">
        <v>136</v>
      </c>
      <c r="F124" s="53" t="s">
        <v>96</v>
      </c>
      <c r="G124" s="53" t="s">
        <v>1277</v>
      </c>
      <c r="H124" s="53" t="s">
        <v>128</v>
      </c>
      <c r="I124" s="53" t="s">
        <v>652</v>
      </c>
      <c r="J124" s="53" t="s">
        <v>49</v>
      </c>
      <c r="K124" s="53" t="s">
        <v>144</v>
      </c>
      <c r="L124" s="53" t="s">
        <v>199</v>
      </c>
      <c r="M124" s="53" t="s">
        <v>206</v>
      </c>
      <c r="N124" s="53">
        <v>1</v>
      </c>
      <c r="O124" s="54" t="s">
        <v>195</v>
      </c>
      <c r="P124" s="243" t="s">
        <v>59</v>
      </c>
      <c r="Q124" s="58"/>
      <c r="R124" s="58"/>
      <c r="S124" s="59"/>
      <c r="T124" s="205">
        <f t="shared" si="12"/>
        <v>0</v>
      </c>
      <c r="U124" s="58"/>
      <c r="V124" s="59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 t="s">
        <v>59</v>
      </c>
      <c r="AH124" s="60" t="s">
        <v>59</v>
      </c>
      <c r="AI124" s="60" t="s">
        <v>59</v>
      </c>
      <c r="AJ124" s="60" t="s">
        <v>59</v>
      </c>
      <c r="AK124" s="60" t="s">
        <v>59</v>
      </c>
      <c r="AL124" s="60" t="s">
        <v>59</v>
      </c>
      <c r="AM124" s="60" t="s">
        <v>59</v>
      </c>
      <c r="AN124" s="60" t="s">
        <v>59</v>
      </c>
      <c r="AO124" s="60" t="s">
        <v>59</v>
      </c>
      <c r="AP124" s="60" t="s">
        <v>59</v>
      </c>
      <c r="AQ124" s="60" t="s">
        <v>59</v>
      </c>
      <c r="AR124" s="60"/>
      <c r="AS124" s="60"/>
      <c r="AT124" s="60"/>
      <c r="AU124" s="60"/>
      <c r="AV124" s="60"/>
      <c r="AW124" s="60"/>
      <c r="AX124" s="60"/>
      <c r="AY124" s="55" t="s">
        <v>59</v>
      </c>
      <c r="AZ124" s="60"/>
      <c r="BA124" s="60"/>
      <c r="BB124" s="60"/>
      <c r="BC124" s="57" t="s">
        <v>59</v>
      </c>
      <c r="BD124" s="59" t="s">
        <v>59</v>
      </c>
      <c r="BE124" s="60" t="s">
        <v>59</v>
      </c>
      <c r="BF124" s="55"/>
      <c r="BG124" s="55"/>
      <c r="BH124" s="60" t="s">
        <v>59</v>
      </c>
      <c r="BI124" s="60" t="s">
        <v>59</v>
      </c>
      <c r="BJ124" s="60"/>
      <c r="BK124" s="60" t="s">
        <v>59</v>
      </c>
      <c r="BL124" s="55" t="s">
        <v>55</v>
      </c>
    </row>
    <row r="125" spans="1:146" s="217" customFormat="1" ht="11.1" customHeight="1" x14ac:dyDescent="0.15">
      <c r="A125" s="208"/>
      <c r="B125" s="209"/>
      <c r="C125" s="209" t="s">
        <v>154</v>
      </c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>
        <f>SUM(N126:N128)</f>
        <v>3</v>
      </c>
      <c r="O125" s="210"/>
      <c r="P125" s="213">
        <f>COUNTIF(P126:P128,"si")</f>
        <v>0</v>
      </c>
      <c r="Q125" s="214">
        <f t="shared" ref="Q125:BL125" si="18">COUNTIF(Q126:Q128,"si")</f>
        <v>0</v>
      </c>
      <c r="R125" s="214">
        <f t="shared" si="18"/>
        <v>0</v>
      </c>
      <c r="S125" s="215">
        <f t="shared" si="18"/>
        <v>0</v>
      </c>
      <c r="T125" s="205">
        <f t="shared" si="12"/>
        <v>0</v>
      </c>
      <c r="U125" s="214">
        <f t="shared" si="18"/>
        <v>0</v>
      </c>
      <c r="V125" s="215">
        <f t="shared" si="18"/>
        <v>0</v>
      </c>
      <c r="W125" s="216">
        <f t="shared" si="18"/>
        <v>0</v>
      </c>
      <c r="X125" s="216">
        <f t="shared" si="18"/>
        <v>0</v>
      </c>
      <c r="Y125" s="216">
        <f t="shared" si="18"/>
        <v>0</v>
      </c>
      <c r="Z125" s="216">
        <f t="shared" si="18"/>
        <v>0</v>
      </c>
      <c r="AA125" s="216">
        <f t="shared" si="18"/>
        <v>0</v>
      </c>
      <c r="AB125" s="216">
        <f t="shared" si="18"/>
        <v>0</v>
      </c>
      <c r="AC125" s="216">
        <f t="shared" si="18"/>
        <v>0</v>
      </c>
      <c r="AD125" s="216">
        <f t="shared" si="18"/>
        <v>0</v>
      </c>
      <c r="AE125" s="216">
        <f t="shared" si="18"/>
        <v>0</v>
      </c>
      <c r="AF125" s="216">
        <f t="shared" si="18"/>
        <v>0</v>
      </c>
      <c r="AG125" s="216">
        <f t="shared" si="18"/>
        <v>0</v>
      </c>
      <c r="AH125" s="216">
        <f t="shared" si="18"/>
        <v>0</v>
      </c>
      <c r="AI125" s="216">
        <f t="shared" si="18"/>
        <v>0</v>
      </c>
      <c r="AJ125" s="216">
        <f t="shared" si="18"/>
        <v>0</v>
      </c>
      <c r="AK125" s="216">
        <f t="shared" si="18"/>
        <v>0</v>
      </c>
      <c r="AL125" s="216">
        <f t="shared" si="18"/>
        <v>0</v>
      </c>
      <c r="AM125" s="216">
        <f t="shared" si="18"/>
        <v>0</v>
      </c>
      <c r="AN125" s="216">
        <f t="shared" si="18"/>
        <v>0</v>
      </c>
      <c r="AO125" s="216">
        <f t="shared" si="18"/>
        <v>0</v>
      </c>
      <c r="AP125" s="216">
        <f t="shared" si="18"/>
        <v>0</v>
      </c>
      <c r="AQ125" s="216">
        <f t="shared" si="18"/>
        <v>0</v>
      </c>
      <c r="AR125" s="216">
        <f t="shared" si="18"/>
        <v>0</v>
      </c>
      <c r="AS125" s="216">
        <f t="shared" si="18"/>
        <v>0</v>
      </c>
      <c r="AT125" s="216">
        <f t="shared" si="18"/>
        <v>0</v>
      </c>
      <c r="AU125" s="216">
        <f t="shared" si="18"/>
        <v>0</v>
      </c>
      <c r="AV125" s="216">
        <f t="shared" si="18"/>
        <v>0</v>
      </c>
      <c r="AW125" s="216">
        <f t="shared" si="18"/>
        <v>0</v>
      </c>
      <c r="AX125" s="216">
        <f t="shared" si="18"/>
        <v>0</v>
      </c>
      <c r="AY125" s="211">
        <f t="shared" si="18"/>
        <v>0</v>
      </c>
      <c r="AZ125" s="216">
        <f t="shared" si="18"/>
        <v>0</v>
      </c>
      <c r="BA125" s="216">
        <f t="shared" si="18"/>
        <v>0</v>
      </c>
      <c r="BB125" s="216">
        <f t="shared" si="18"/>
        <v>0</v>
      </c>
      <c r="BC125" s="213">
        <f t="shared" si="18"/>
        <v>0</v>
      </c>
      <c r="BD125" s="215">
        <f t="shared" si="18"/>
        <v>0</v>
      </c>
      <c r="BE125" s="216">
        <f t="shared" si="18"/>
        <v>0</v>
      </c>
      <c r="BF125" s="211">
        <f t="shared" si="18"/>
        <v>0</v>
      </c>
      <c r="BG125" s="211">
        <f t="shared" si="18"/>
        <v>0</v>
      </c>
      <c r="BH125" s="216">
        <f t="shared" si="18"/>
        <v>0</v>
      </c>
      <c r="BI125" s="216">
        <f t="shared" si="18"/>
        <v>0</v>
      </c>
      <c r="BJ125" s="216">
        <f t="shared" si="18"/>
        <v>0</v>
      </c>
      <c r="BK125" s="216">
        <f t="shared" si="18"/>
        <v>0</v>
      </c>
      <c r="BL125" s="211">
        <f t="shared" si="18"/>
        <v>3</v>
      </c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</row>
    <row r="126" spans="1:146" s="61" customFormat="1" ht="11.1" customHeight="1" x14ac:dyDescent="0.15">
      <c r="A126" s="51" t="s">
        <v>655</v>
      </c>
      <c r="B126" s="52" t="s">
        <v>966</v>
      </c>
      <c r="C126" s="53" t="s">
        <v>154</v>
      </c>
      <c r="D126" s="53" t="s">
        <v>122</v>
      </c>
      <c r="E126" s="53" t="s">
        <v>136</v>
      </c>
      <c r="F126" s="53" t="s">
        <v>87</v>
      </c>
      <c r="G126" s="53" t="s">
        <v>154</v>
      </c>
      <c r="H126" s="53" t="s">
        <v>51</v>
      </c>
      <c r="I126" s="53" t="s">
        <v>154</v>
      </c>
      <c r="J126" s="53" t="s">
        <v>49</v>
      </c>
      <c r="K126" s="53" t="s">
        <v>144</v>
      </c>
      <c r="L126" s="53" t="s">
        <v>199</v>
      </c>
      <c r="M126" s="53" t="s">
        <v>200</v>
      </c>
      <c r="N126" s="53">
        <v>1</v>
      </c>
      <c r="O126" s="54" t="s">
        <v>195</v>
      </c>
      <c r="P126" s="243" t="s">
        <v>59</v>
      </c>
      <c r="Q126" s="58"/>
      <c r="R126" s="58"/>
      <c r="S126" s="59"/>
      <c r="T126" s="205">
        <f t="shared" si="12"/>
        <v>0</v>
      </c>
      <c r="U126" s="58"/>
      <c r="V126" s="59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 t="s">
        <v>59</v>
      </c>
      <c r="AH126" s="60" t="s">
        <v>59</v>
      </c>
      <c r="AI126" s="60" t="s">
        <v>59</v>
      </c>
      <c r="AJ126" s="60" t="s">
        <v>59</v>
      </c>
      <c r="AK126" s="60" t="s">
        <v>59</v>
      </c>
      <c r="AL126" s="60" t="s">
        <v>59</v>
      </c>
      <c r="AM126" s="60" t="s">
        <v>59</v>
      </c>
      <c r="AN126" s="60" t="s">
        <v>59</v>
      </c>
      <c r="AO126" s="60" t="s">
        <v>59</v>
      </c>
      <c r="AP126" s="60" t="s">
        <v>59</v>
      </c>
      <c r="AQ126" s="60" t="s">
        <v>59</v>
      </c>
      <c r="AR126" s="60"/>
      <c r="AS126" s="60"/>
      <c r="AT126" s="60"/>
      <c r="AU126" s="60"/>
      <c r="AV126" s="60"/>
      <c r="AW126" s="60"/>
      <c r="AX126" s="60"/>
      <c r="AY126" s="55" t="s">
        <v>59</v>
      </c>
      <c r="AZ126" s="60"/>
      <c r="BA126" s="60"/>
      <c r="BB126" s="60"/>
      <c r="BC126" s="57" t="s">
        <v>59</v>
      </c>
      <c r="BD126" s="59" t="s">
        <v>59</v>
      </c>
      <c r="BE126" s="60" t="s">
        <v>59</v>
      </c>
      <c r="BF126" s="55"/>
      <c r="BG126" s="55"/>
      <c r="BH126" s="60" t="s">
        <v>59</v>
      </c>
      <c r="BI126" s="60" t="s">
        <v>59</v>
      </c>
      <c r="BJ126" s="60"/>
      <c r="BK126" s="60" t="s">
        <v>59</v>
      </c>
      <c r="BL126" s="55" t="s">
        <v>55</v>
      </c>
    </row>
    <row r="127" spans="1:146" s="61" customFormat="1" ht="11.1" customHeight="1" x14ac:dyDescent="0.15">
      <c r="A127" s="51" t="s">
        <v>658</v>
      </c>
      <c r="B127" s="52" t="s">
        <v>966</v>
      </c>
      <c r="C127" s="53" t="s">
        <v>659</v>
      </c>
      <c r="D127" s="53" t="s">
        <v>122</v>
      </c>
      <c r="E127" s="53" t="s">
        <v>136</v>
      </c>
      <c r="F127" s="53" t="s">
        <v>87</v>
      </c>
      <c r="G127" s="53" t="s">
        <v>154</v>
      </c>
      <c r="H127" s="53" t="s">
        <v>130</v>
      </c>
      <c r="I127" s="53" t="s">
        <v>659</v>
      </c>
      <c r="J127" s="53" t="s">
        <v>49</v>
      </c>
      <c r="K127" s="53" t="s">
        <v>144</v>
      </c>
      <c r="L127" s="53" t="s">
        <v>199</v>
      </c>
      <c r="M127" s="53" t="s">
        <v>206</v>
      </c>
      <c r="N127" s="53">
        <v>1</v>
      </c>
      <c r="O127" s="54" t="s">
        <v>195</v>
      </c>
      <c r="P127" s="243" t="s">
        <v>59</v>
      </c>
      <c r="Q127" s="58"/>
      <c r="R127" s="58"/>
      <c r="S127" s="59"/>
      <c r="T127" s="205">
        <f t="shared" si="12"/>
        <v>0</v>
      </c>
      <c r="U127" s="58"/>
      <c r="V127" s="59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 t="s">
        <v>59</v>
      </c>
      <c r="AH127" s="60" t="s">
        <v>59</v>
      </c>
      <c r="AI127" s="60" t="s">
        <v>59</v>
      </c>
      <c r="AJ127" s="60" t="s">
        <v>59</v>
      </c>
      <c r="AK127" s="60" t="s">
        <v>59</v>
      </c>
      <c r="AL127" s="60" t="s">
        <v>59</v>
      </c>
      <c r="AM127" s="60" t="s">
        <v>59</v>
      </c>
      <c r="AN127" s="60" t="s">
        <v>59</v>
      </c>
      <c r="AO127" s="60" t="s">
        <v>59</v>
      </c>
      <c r="AP127" s="60" t="s">
        <v>59</v>
      </c>
      <c r="AQ127" s="60" t="s">
        <v>59</v>
      </c>
      <c r="AR127" s="60"/>
      <c r="AS127" s="60"/>
      <c r="AT127" s="60"/>
      <c r="AU127" s="60"/>
      <c r="AV127" s="60"/>
      <c r="AW127" s="60"/>
      <c r="AX127" s="60"/>
      <c r="AY127" s="55" t="s">
        <v>59</v>
      </c>
      <c r="AZ127" s="60"/>
      <c r="BA127" s="60"/>
      <c r="BB127" s="60"/>
      <c r="BC127" s="57" t="s">
        <v>59</v>
      </c>
      <c r="BD127" s="59" t="s">
        <v>59</v>
      </c>
      <c r="BE127" s="60" t="s">
        <v>59</v>
      </c>
      <c r="BF127" s="55"/>
      <c r="BG127" s="55"/>
      <c r="BH127" s="60" t="s">
        <v>59</v>
      </c>
      <c r="BI127" s="60" t="s">
        <v>59</v>
      </c>
      <c r="BJ127" s="60"/>
      <c r="BK127" s="60" t="s">
        <v>59</v>
      </c>
      <c r="BL127" s="55" t="s">
        <v>55</v>
      </c>
    </row>
    <row r="128" spans="1:146" s="61" customFormat="1" ht="11.1" customHeight="1" x14ac:dyDescent="0.15">
      <c r="A128" s="51" t="s">
        <v>662</v>
      </c>
      <c r="B128" s="52" t="s">
        <v>966</v>
      </c>
      <c r="C128" s="53" t="s">
        <v>663</v>
      </c>
      <c r="D128" s="53" t="s">
        <v>122</v>
      </c>
      <c r="E128" s="53" t="s">
        <v>136</v>
      </c>
      <c r="F128" s="53" t="s">
        <v>87</v>
      </c>
      <c r="G128" s="53" t="s">
        <v>154</v>
      </c>
      <c r="H128" s="53" t="s">
        <v>191</v>
      </c>
      <c r="I128" s="53" t="s">
        <v>663</v>
      </c>
      <c r="J128" s="53" t="s">
        <v>49</v>
      </c>
      <c r="K128" s="53" t="s">
        <v>144</v>
      </c>
      <c r="L128" s="53" t="s">
        <v>199</v>
      </c>
      <c r="M128" s="53" t="s">
        <v>206</v>
      </c>
      <c r="N128" s="53">
        <v>1</v>
      </c>
      <c r="O128" s="54" t="s">
        <v>195</v>
      </c>
      <c r="P128" s="243" t="s">
        <v>59</v>
      </c>
      <c r="Q128" s="58"/>
      <c r="R128" s="58"/>
      <c r="S128" s="59"/>
      <c r="T128" s="205">
        <f t="shared" si="12"/>
        <v>0</v>
      </c>
      <c r="U128" s="58"/>
      <c r="V128" s="59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 t="s">
        <v>59</v>
      </c>
      <c r="AH128" s="60" t="s">
        <v>59</v>
      </c>
      <c r="AI128" s="60" t="s">
        <v>59</v>
      </c>
      <c r="AJ128" s="60" t="s">
        <v>59</v>
      </c>
      <c r="AK128" s="60" t="s">
        <v>59</v>
      </c>
      <c r="AL128" s="60" t="s">
        <v>59</v>
      </c>
      <c r="AM128" s="60" t="s">
        <v>59</v>
      </c>
      <c r="AN128" s="60" t="s">
        <v>59</v>
      </c>
      <c r="AO128" s="60" t="s">
        <v>59</v>
      </c>
      <c r="AP128" s="60" t="s">
        <v>59</v>
      </c>
      <c r="AQ128" s="60" t="s">
        <v>59</v>
      </c>
      <c r="AR128" s="60"/>
      <c r="AS128" s="60"/>
      <c r="AT128" s="60"/>
      <c r="AU128" s="60"/>
      <c r="AV128" s="60"/>
      <c r="AW128" s="60"/>
      <c r="AX128" s="60"/>
      <c r="AY128" s="55" t="s">
        <v>59</v>
      </c>
      <c r="AZ128" s="60"/>
      <c r="BA128" s="60"/>
      <c r="BB128" s="60"/>
      <c r="BC128" s="57" t="s">
        <v>59</v>
      </c>
      <c r="BD128" s="59" t="s">
        <v>59</v>
      </c>
      <c r="BE128" s="60" t="s">
        <v>59</v>
      </c>
      <c r="BF128" s="55"/>
      <c r="BG128" s="55"/>
      <c r="BH128" s="60" t="s">
        <v>59</v>
      </c>
      <c r="BI128" s="60" t="s">
        <v>59</v>
      </c>
      <c r="BJ128" s="60"/>
      <c r="BK128" s="60" t="s">
        <v>59</v>
      </c>
      <c r="BL128" s="55" t="s">
        <v>55</v>
      </c>
    </row>
    <row r="129" spans="1:146" s="217" customFormat="1" ht="11.1" customHeight="1" x14ac:dyDescent="0.15">
      <c r="A129" s="208"/>
      <c r="B129" s="209"/>
      <c r="C129" s="209" t="s">
        <v>263</v>
      </c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>
        <f>SUM(N130:N137)</f>
        <v>8</v>
      </c>
      <c r="O129" s="210"/>
      <c r="P129" s="213">
        <f>COUNTIF(P130:P137,"si")</f>
        <v>0</v>
      </c>
      <c r="Q129" s="214">
        <f t="shared" ref="Q129:BL129" si="19">COUNTIF(Q130:Q137,"si")</f>
        <v>0</v>
      </c>
      <c r="R129" s="214">
        <f t="shared" si="19"/>
        <v>0</v>
      </c>
      <c r="S129" s="215">
        <f t="shared" si="19"/>
        <v>0</v>
      </c>
      <c r="T129" s="205">
        <f t="shared" si="12"/>
        <v>0</v>
      </c>
      <c r="U129" s="214">
        <f t="shared" si="19"/>
        <v>0</v>
      </c>
      <c r="V129" s="215">
        <f t="shared" si="19"/>
        <v>0</v>
      </c>
      <c r="W129" s="216">
        <f t="shared" si="19"/>
        <v>0</v>
      </c>
      <c r="X129" s="216">
        <f t="shared" si="19"/>
        <v>0</v>
      </c>
      <c r="Y129" s="216">
        <f t="shared" si="19"/>
        <v>0</v>
      </c>
      <c r="Z129" s="216">
        <f t="shared" si="19"/>
        <v>0</v>
      </c>
      <c r="AA129" s="216">
        <f t="shared" si="19"/>
        <v>0</v>
      </c>
      <c r="AB129" s="216">
        <f t="shared" si="19"/>
        <v>0</v>
      </c>
      <c r="AC129" s="216">
        <f t="shared" si="19"/>
        <v>0</v>
      </c>
      <c r="AD129" s="216">
        <f t="shared" si="19"/>
        <v>0</v>
      </c>
      <c r="AE129" s="216">
        <f t="shared" si="19"/>
        <v>0</v>
      </c>
      <c r="AF129" s="216">
        <f t="shared" si="19"/>
        <v>0</v>
      </c>
      <c r="AG129" s="216">
        <f t="shared" si="19"/>
        <v>0</v>
      </c>
      <c r="AH129" s="216">
        <f t="shared" si="19"/>
        <v>0</v>
      </c>
      <c r="AI129" s="216">
        <f t="shared" si="19"/>
        <v>0</v>
      </c>
      <c r="AJ129" s="216">
        <f t="shared" si="19"/>
        <v>0</v>
      </c>
      <c r="AK129" s="216">
        <f t="shared" si="19"/>
        <v>0</v>
      </c>
      <c r="AL129" s="216">
        <f t="shared" si="19"/>
        <v>0</v>
      </c>
      <c r="AM129" s="216">
        <f t="shared" si="19"/>
        <v>0</v>
      </c>
      <c r="AN129" s="216">
        <f t="shared" si="19"/>
        <v>0</v>
      </c>
      <c r="AO129" s="216">
        <f t="shared" si="19"/>
        <v>0</v>
      </c>
      <c r="AP129" s="216">
        <f t="shared" si="19"/>
        <v>0</v>
      </c>
      <c r="AQ129" s="216">
        <f t="shared" si="19"/>
        <v>0</v>
      </c>
      <c r="AR129" s="216">
        <f t="shared" si="19"/>
        <v>0</v>
      </c>
      <c r="AS129" s="216">
        <f t="shared" si="19"/>
        <v>0</v>
      </c>
      <c r="AT129" s="216">
        <f t="shared" si="19"/>
        <v>0</v>
      </c>
      <c r="AU129" s="216">
        <f t="shared" si="19"/>
        <v>0</v>
      </c>
      <c r="AV129" s="216">
        <f t="shared" si="19"/>
        <v>0</v>
      </c>
      <c r="AW129" s="216">
        <f t="shared" si="19"/>
        <v>0</v>
      </c>
      <c r="AX129" s="216">
        <f t="shared" si="19"/>
        <v>0</v>
      </c>
      <c r="AY129" s="211">
        <f t="shared" si="19"/>
        <v>0</v>
      </c>
      <c r="AZ129" s="216">
        <f t="shared" si="19"/>
        <v>0</v>
      </c>
      <c r="BA129" s="216">
        <f t="shared" si="19"/>
        <v>0</v>
      </c>
      <c r="BB129" s="216">
        <f t="shared" si="19"/>
        <v>0</v>
      </c>
      <c r="BC129" s="213">
        <f t="shared" si="19"/>
        <v>0</v>
      </c>
      <c r="BD129" s="215">
        <f t="shared" si="19"/>
        <v>0</v>
      </c>
      <c r="BE129" s="216">
        <f t="shared" si="19"/>
        <v>0</v>
      </c>
      <c r="BF129" s="211">
        <f t="shared" si="19"/>
        <v>0</v>
      </c>
      <c r="BG129" s="211">
        <f t="shared" si="19"/>
        <v>0</v>
      </c>
      <c r="BH129" s="216">
        <f t="shared" si="19"/>
        <v>0</v>
      </c>
      <c r="BI129" s="216">
        <f t="shared" si="19"/>
        <v>0</v>
      </c>
      <c r="BJ129" s="216">
        <f t="shared" si="19"/>
        <v>0</v>
      </c>
      <c r="BK129" s="216">
        <f t="shared" si="19"/>
        <v>0</v>
      </c>
      <c r="BL129" s="211">
        <f t="shared" si="19"/>
        <v>7</v>
      </c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</row>
    <row r="130" spans="1:146" s="61" customFormat="1" ht="11.1" customHeight="1" x14ac:dyDescent="0.15">
      <c r="A130" s="51" t="s">
        <v>804</v>
      </c>
      <c r="B130" s="52" t="s">
        <v>966</v>
      </c>
      <c r="C130" s="53" t="s">
        <v>263</v>
      </c>
      <c r="D130" s="53" t="s">
        <v>122</v>
      </c>
      <c r="E130" s="53" t="s">
        <v>136</v>
      </c>
      <c r="F130" s="53" t="s">
        <v>111</v>
      </c>
      <c r="G130" s="53" t="s">
        <v>263</v>
      </c>
      <c r="H130" s="53" t="s">
        <v>51</v>
      </c>
      <c r="I130" s="53" t="s">
        <v>263</v>
      </c>
      <c r="J130" s="53" t="s">
        <v>49</v>
      </c>
      <c r="K130" s="53" t="s">
        <v>144</v>
      </c>
      <c r="L130" s="53" t="s">
        <v>199</v>
      </c>
      <c r="M130" s="53" t="s">
        <v>200</v>
      </c>
      <c r="N130" s="53">
        <v>1</v>
      </c>
      <c r="O130" s="54" t="s">
        <v>195</v>
      </c>
      <c r="P130" s="243" t="s">
        <v>59</v>
      </c>
      <c r="Q130" s="58"/>
      <c r="R130" s="58"/>
      <c r="S130" s="59"/>
      <c r="T130" s="205">
        <f t="shared" si="12"/>
        <v>0</v>
      </c>
      <c r="U130" s="58"/>
      <c r="V130" s="59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 t="s">
        <v>59</v>
      </c>
      <c r="AH130" s="60" t="s">
        <v>59</v>
      </c>
      <c r="AI130" s="60" t="s">
        <v>59</v>
      </c>
      <c r="AJ130" s="60" t="s">
        <v>59</v>
      </c>
      <c r="AK130" s="60" t="s">
        <v>59</v>
      </c>
      <c r="AL130" s="60" t="s">
        <v>59</v>
      </c>
      <c r="AM130" s="60" t="s">
        <v>59</v>
      </c>
      <c r="AN130" s="60" t="s">
        <v>59</v>
      </c>
      <c r="AO130" s="60" t="s">
        <v>59</v>
      </c>
      <c r="AP130" s="60" t="s">
        <v>59</v>
      </c>
      <c r="AQ130" s="60" t="s">
        <v>59</v>
      </c>
      <c r="AR130" s="60"/>
      <c r="AS130" s="60"/>
      <c r="AT130" s="60"/>
      <c r="AU130" s="60"/>
      <c r="AV130" s="60"/>
      <c r="AW130" s="60"/>
      <c r="AX130" s="60"/>
      <c r="AY130" s="55" t="s">
        <v>59</v>
      </c>
      <c r="AZ130" s="60"/>
      <c r="BA130" s="60"/>
      <c r="BB130" s="60"/>
      <c r="BC130" s="57" t="s">
        <v>59</v>
      </c>
      <c r="BD130" s="59" t="s">
        <v>59</v>
      </c>
      <c r="BE130" s="60" t="s">
        <v>59</v>
      </c>
      <c r="BF130" s="55"/>
      <c r="BG130" s="55"/>
      <c r="BH130" s="60" t="s">
        <v>59</v>
      </c>
      <c r="BI130" s="60" t="s">
        <v>59</v>
      </c>
      <c r="BJ130" s="60"/>
      <c r="BK130" s="60" t="s">
        <v>59</v>
      </c>
      <c r="BL130" s="55" t="s">
        <v>55</v>
      </c>
    </row>
    <row r="131" spans="1:146" s="61" customFormat="1" ht="11.1" customHeight="1" x14ac:dyDescent="0.15">
      <c r="A131" s="51" t="s">
        <v>869</v>
      </c>
      <c r="B131" s="52" t="s">
        <v>966</v>
      </c>
      <c r="C131" s="53" t="s">
        <v>870</v>
      </c>
      <c r="D131" s="53" t="s">
        <v>122</v>
      </c>
      <c r="E131" s="53" t="s">
        <v>136</v>
      </c>
      <c r="F131" s="53" t="s">
        <v>111</v>
      </c>
      <c r="G131" s="53" t="s">
        <v>263</v>
      </c>
      <c r="H131" s="53" t="s">
        <v>51</v>
      </c>
      <c r="I131" s="53" t="s">
        <v>263</v>
      </c>
      <c r="J131" s="53" t="s">
        <v>49</v>
      </c>
      <c r="K131" s="53" t="s">
        <v>144</v>
      </c>
      <c r="L131" s="53" t="s">
        <v>199</v>
      </c>
      <c r="M131" s="53" t="s">
        <v>219</v>
      </c>
      <c r="N131" s="53">
        <v>1</v>
      </c>
      <c r="O131" s="54" t="s">
        <v>219</v>
      </c>
      <c r="P131" s="243" t="s">
        <v>59</v>
      </c>
      <c r="Q131" s="58"/>
      <c r="R131" s="58"/>
      <c r="S131" s="59"/>
      <c r="T131" s="205">
        <f t="shared" si="12"/>
        <v>0</v>
      </c>
      <c r="U131" s="58"/>
      <c r="V131" s="59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 t="s">
        <v>59</v>
      </c>
      <c r="AH131" s="60" t="s">
        <v>59</v>
      </c>
      <c r="AI131" s="60" t="s">
        <v>59</v>
      </c>
      <c r="AJ131" s="60" t="s">
        <v>59</v>
      </c>
      <c r="AK131" s="60" t="s">
        <v>59</v>
      </c>
      <c r="AL131" s="60" t="s">
        <v>59</v>
      </c>
      <c r="AM131" s="60" t="s">
        <v>59</v>
      </c>
      <c r="AN131" s="60" t="s">
        <v>59</v>
      </c>
      <c r="AO131" s="60" t="s">
        <v>59</v>
      </c>
      <c r="AP131" s="60" t="s">
        <v>59</v>
      </c>
      <c r="AQ131" s="60" t="s">
        <v>59</v>
      </c>
      <c r="AR131" s="60"/>
      <c r="AS131" s="60"/>
      <c r="AT131" s="60"/>
      <c r="AU131" s="60"/>
      <c r="AV131" s="60"/>
      <c r="AW131" s="60"/>
      <c r="AX131" s="60"/>
      <c r="AY131" s="55" t="s">
        <v>59</v>
      </c>
      <c r="AZ131" s="60"/>
      <c r="BA131" s="60"/>
      <c r="BB131" s="60"/>
      <c r="BC131" s="57" t="s">
        <v>59</v>
      </c>
      <c r="BD131" s="59" t="s">
        <v>59</v>
      </c>
      <c r="BE131" s="60" t="s">
        <v>59</v>
      </c>
      <c r="BF131" s="55"/>
      <c r="BG131" s="55"/>
      <c r="BH131" s="60" t="s">
        <v>59</v>
      </c>
      <c r="BI131" s="60" t="s">
        <v>59</v>
      </c>
      <c r="BJ131" s="60"/>
      <c r="BK131" s="60" t="s">
        <v>59</v>
      </c>
      <c r="BL131" s="55" t="s">
        <v>59</v>
      </c>
    </row>
    <row r="132" spans="1:146" s="61" customFormat="1" ht="11.1" customHeight="1" x14ac:dyDescent="0.15">
      <c r="A132" s="51" t="s">
        <v>884</v>
      </c>
      <c r="B132" s="52" t="s">
        <v>966</v>
      </c>
      <c r="C132" s="53" t="s">
        <v>1306</v>
      </c>
      <c r="D132" s="53" t="s">
        <v>122</v>
      </c>
      <c r="E132" s="53" t="s">
        <v>136</v>
      </c>
      <c r="F132" s="53" t="s">
        <v>111</v>
      </c>
      <c r="G132" s="53" t="s">
        <v>263</v>
      </c>
      <c r="H132" s="53" t="s">
        <v>51</v>
      </c>
      <c r="I132" s="53" t="s">
        <v>263</v>
      </c>
      <c r="J132" s="53" t="s">
        <v>49</v>
      </c>
      <c r="K132" s="53" t="s">
        <v>144</v>
      </c>
      <c r="L132" s="53" t="s">
        <v>199</v>
      </c>
      <c r="M132" s="53" t="s">
        <v>219</v>
      </c>
      <c r="N132" s="53">
        <v>1</v>
      </c>
      <c r="O132" s="54" t="s">
        <v>219</v>
      </c>
      <c r="P132" s="243" t="s">
        <v>59</v>
      </c>
      <c r="Q132" s="58"/>
      <c r="R132" s="58"/>
      <c r="S132" s="59"/>
      <c r="T132" s="205">
        <f t="shared" si="12"/>
        <v>0</v>
      </c>
      <c r="U132" s="58"/>
      <c r="V132" s="59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 t="s">
        <v>59</v>
      </c>
      <c r="AH132" s="60" t="s">
        <v>59</v>
      </c>
      <c r="AI132" s="60" t="s">
        <v>59</v>
      </c>
      <c r="AJ132" s="60" t="s">
        <v>59</v>
      </c>
      <c r="AK132" s="60" t="s">
        <v>59</v>
      </c>
      <c r="AL132" s="60" t="s">
        <v>59</v>
      </c>
      <c r="AM132" s="60" t="s">
        <v>59</v>
      </c>
      <c r="AN132" s="60" t="s">
        <v>59</v>
      </c>
      <c r="AO132" s="60" t="s">
        <v>59</v>
      </c>
      <c r="AP132" s="60" t="s">
        <v>59</v>
      </c>
      <c r="AQ132" s="60" t="s">
        <v>59</v>
      </c>
      <c r="AR132" s="60"/>
      <c r="AS132" s="60"/>
      <c r="AT132" s="60"/>
      <c r="AU132" s="60"/>
      <c r="AV132" s="60"/>
      <c r="AW132" s="60"/>
      <c r="AX132" s="60"/>
      <c r="AY132" s="55" t="s">
        <v>59</v>
      </c>
      <c r="AZ132" s="60"/>
      <c r="BA132" s="60"/>
      <c r="BB132" s="60"/>
      <c r="BC132" s="57" t="s">
        <v>59</v>
      </c>
      <c r="BD132" s="59" t="s">
        <v>59</v>
      </c>
      <c r="BE132" s="60" t="s">
        <v>59</v>
      </c>
      <c r="BF132" s="55"/>
      <c r="BG132" s="55"/>
      <c r="BH132" s="60" t="s">
        <v>59</v>
      </c>
      <c r="BI132" s="60" t="s">
        <v>59</v>
      </c>
      <c r="BJ132" s="60"/>
      <c r="BK132" s="60" t="s">
        <v>59</v>
      </c>
      <c r="BL132" s="55" t="s">
        <v>55</v>
      </c>
    </row>
    <row r="133" spans="1:146" s="61" customFormat="1" ht="11.1" customHeight="1" x14ac:dyDescent="0.15">
      <c r="A133" s="51" t="s">
        <v>740</v>
      </c>
      <c r="B133" s="52" t="s">
        <v>966</v>
      </c>
      <c r="C133" s="53" t="s">
        <v>741</v>
      </c>
      <c r="D133" s="53" t="s">
        <v>122</v>
      </c>
      <c r="E133" s="53" t="s">
        <v>136</v>
      </c>
      <c r="F133" s="53" t="s">
        <v>111</v>
      </c>
      <c r="G133" s="53" t="s">
        <v>263</v>
      </c>
      <c r="H133" s="53" t="s">
        <v>121</v>
      </c>
      <c r="I133" s="53" t="s">
        <v>741</v>
      </c>
      <c r="J133" s="53" t="s">
        <v>49</v>
      </c>
      <c r="K133" s="53" t="s">
        <v>144</v>
      </c>
      <c r="L133" s="53" t="s">
        <v>199</v>
      </c>
      <c r="M133" s="53" t="s">
        <v>204</v>
      </c>
      <c r="N133" s="53">
        <v>1</v>
      </c>
      <c r="O133" s="54" t="s">
        <v>195</v>
      </c>
      <c r="P133" s="243" t="s">
        <v>59</v>
      </c>
      <c r="Q133" s="58"/>
      <c r="R133" s="58"/>
      <c r="S133" s="59"/>
      <c r="T133" s="205">
        <f t="shared" si="12"/>
        <v>0</v>
      </c>
      <c r="U133" s="58"/>
      <c r="V133" s="59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 t="s">
        <v>59</v>
      </c>
      <c r="AH133" s="60" t="s">
        <v>59</v>
      </c>
      <c r="AI133" s="60" t="s">
        <v>59</v>
      </c>
      <c r="AJ133" s="60" t="s">
        <v>59</v>
      </c>
      <c r="AK133" s="60" t="s">
        <v>59</v>
      </c>
      <c r="AL133" s="60" t="s">
        <v>59</v>
      </c>
      <c r="AM133" s="60" t="s">
        <v>59</v>
      </c>
      <c r="AN133" s="60" t="s">
        <v>59</v>
      </c>
      <c r="AO133" s="60" t="s">
        <v>59</v>
      </c>
      <c r="AP133" s="60" t="s">
        <v>59</v>
      </c>
      <c r="AQ133" s="60" t="s">
        <v>59</v>
      </c>
      <c r="AR133" s="60"/>
      <c r="AS133" s="60"/>
      <c r="AT133" s="60"/>
      <c r="AU133" s="60"/>
      <c r="AV133" s="60"/>
      <c r="AW133" s="60"/>
      <c r="AX133" s="60"/>
      <c r="AY133" s="55" t="s">
        <v>59</v>
      </c>
      <c r="AZ133" s="60"/>
      <c r="BA133" s="60"/>
      <c r="BB133" s="60"/>
      <c r="BC133" s="57" t="s">
        <v>59</v>
      </c>
      <c r="BD133" s="59" t="s">
        <v>59</v>
      </c>
      <c r="BE133" s="60" t="s">
        <v>59</v>
      </c>
      <c r="BF133" s="55"/>
      <c r="BG133" s="55"/>
      <c r="BH133" s="60" t="s">
        <v>59</v>
      </c>
      <c r="BI133" s="60" t="s">
        <v>59</v>
      </c>
      <c r="BJ133" s="60"/>
      <c r="BK133" s="60" t="s">
        <v>59</v>
      </c>
      <c r="BL133" s="55" t="s">
        <v>55</v>
      </c>
    </row>
    <row r="134" spans="1:146" s="61" customFormat="1" ht="11.1" customHeight="1" x14ac:dyDescent="0.15">
      <c r="A134" s="51" t="s">
        <v>743</v>
      </c>
      <c r="B134" s="52" t="s">
        <v>966</v>
      </c>
      <c r="C134" s="53" t="s">
        <v>744</v>
      </c>
      <c r="D134" s="53" t="s">
        <v>122</v>
      </c>
      <c r="E134" s="53" t="s">
        <v>136</v>
      </c>
      <c r="F134" s="53" t="s">
        <v>111</v>
      </c>
      <c r="G134" s="53" t="s">
        <v>263</v>
      </c>
      <c r="H134" s="53" t="s">
        <v>130</v>
      </c>
      <c r="I134" s="53" t="s">
        <v>744</v>
      </c>
      <c r="J134" s="53" t="s">
        <v>49</v>
      </c>
      <c r="K134" s="53" t="s">
        <v>144</v>
      </c>
      <c r="L134" s="53" t="s">
        <v>199</v>
      </c>
      <c r="M134" s="53" t="s">
        <v>207</v>
      </c>
      <c r="N134" s="53">
        <v>1</v>
      </c>
      <c r="O134" s="54" t="s">
        <v>195</v>
      </c>
      <c r="P134" s="243" t="s">
        <v>59</v>
      </c>
      <c r="Q134" s="58"/>
      <c r="R134" s="58"/>
      <c r="S134" s="59"/>
      <c r="T134" s="205">
        <f t="shared" si="12"/>
        <v>0</v>
      </c>
      <c r="U134" s="58"/>
      <c r="V134" s="59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 t="s">
        <v>59</v>
      </c>
      <c r="AH134" s="60" t="s">
        <v>59</v>
      </c>
      <c r="AI134" s="60" t="s">
        <v>59</v>
      </c>
      <c r="AJ134" s="60" t="s">
        <v>59</v>
      </c>
      <c r="AK134" s="60" t="s">
        <v>59</v>
      </c>
      <c r="AL134" s="60" t="s">
        <v>59</v>
      </c>
      <c r="AM134" s="60" t="s">
        <v>59</v>
      </c>
      <c r="AN134" s="60" t="s">
        <v>59</v>
      </c>
      <c r="AO134" s="60" t="s">
        <v>59</v>
      </c>
      <c r="AP134" s="60" t="s">
        <v>59</v>
      </c>
      <c r="AQ134" s="60" t="s">
        <v>59</v>
      </c>
      <c r="AR134" s="60"/>
      <c r="AS134" s="60"/>
      <c r="AT134" s="60"/>
      <c r="AU134" s="60"/>
      <c r="AV134" s="60"/>
      <c r="AW134" s="60"/>
      <c r="AX134" s="60"/>
      <c r="AY134" s="55" t="s">
        <v>59</v>
      </c>
      <c r="AZ134" s="60"/>
      <c r="BA134" s="60"/>
      <c r="BB134" s="60"/>
      <c r="BC134" s="57" t="s">
        <v>59</v>
      </c>
      <c r="BD134" s="59" t="s">
        <v>59</v>
      </c>
      <c r="BE134" s="60" t="s">
        <v>59</v>
      </c>
      <c r="BF134" s="55"/>
      <c r="BG134" s="55"/>
      <c r="BH134" s="60" t="s">
        <v>59</v>
      </c>
      <c r="BI134" s="60" t="s">
        <v>59</v>
      </c>
      <c r="BJ134" s="60"/>
      <c r="BK134" s="60" t="s">
        <v>59</v>
      </c>
      <c r="BL134" s="55" t="s">
        <v>55</v>
      </c>
    </row>
    <row r="135" spans="1:146" s="61" customFormat="1" ht="11.1" customHeight="1" x14ac:dyDescent="0.15">
      <c r="A135" s="51" t="s">
        <v>746</v>
      </c>
      <c r="B135" s="52" t="s">
        <v>966</v>
      </c>
      <c r="C135" s="53" t="s">
        <v>127</v>
      </c>
      <c r="D135" s="53" t="s">
        <v>122</v>
      </c>
      <c r="E135" s="53" t="s">
        <v>136</v>
      </c>
      <c r="F135" s="53" t="s">
        <v>111</v>
      </c>
      <c r="G135" s="53" t="s">
        <v>263</v>
      </c>
      <c r="H135" s="53" t="s">
        <v>216</v>
      </c>
      <c r="I135" s="53" t="s">
        <v>127</v>
      </c>
      <c r="J135" s="53" t="s">
        <v>49</v>
      </c>
      <c r="K135" s="53" t="s">
        <v>144</v>
      </c>
      <c r="L135" s="53" t="s">
        <v>199</v>
      </c>
      <c r="M135" s="53" t="s">
        <v>207</v>
      </c>
      <c r="N135" s="53">
        <v>1</v>
      </c>
      <c r="O135" s="54" t="s">
        <v>195</v>
      </c>
      <c r="P135" s="243" t="s">
        <v>59</v>
      </c>
      <c r="Q135" s="58"/>
      <c r="R135" s="58"/>
      <c r="S135" s="59"/>
      <c r="T135" s="205">
        <f t="shared" si="12"/>
        <v>0</v>
      </c>
      <c r="U135" s="58"/>
      <c r="V135" s="59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 t="s">
        <v>59</v>
      </c>
      <c r="AH135" s="60" t="s">
        <v>59</v>
      </c>
      <c r="AI135" s="60" t="s">
        <v>59</v>
      </c>
      <c r="AJ135" s="60" t="s">
        <v>59</v>
      </c>
      <c r="AK135" s="60" t="s">
        <v>59</v>
      </c>
      <c r="AL135" s="60" t="s">
        <v>59</v>
      </c>
      <c r="AM135" s="60" t="s">
        <v>59</v>
      </c>
      <c r="AN135" s="60" t="s">
        <v>59</v>
      </c>
      <c r="AO135" s="60" t="s">
        <v>59</v>
      </c>
      <c r="AP135" s="60" t="s">
        <v>59</v>
      </c>
      <c r="AQ135" s="60" t="s">
        <v>59</v>
      </c>
      <c r="AR135" s="60"/>
      <c r="AS135" s="60"/>
      <c r="AT135" s="60"/>
      <c r="AU135" s="60"/>
      <c r="AV135" s="60"/>
      <c r="AW135" s="60"/>
      <c r="AX135" s="60"/>
      <c r="AY135" s="55" t="s">
        <v>59</v>
      </c>
      <c r="AZ135" s="60"/>
      <c r="BA135" s="60"/>
      <c r="BB135" s="60"/>
      <c r="BC135" s="57" t="s">
        <v>59</v>
      </c>
      <c r="BD135" s="59" t="s">
        <v>59</v>
      </c>
      <c r="BE135" s="60" t="s">
        <v>59</v>
      </c>
      <c r="BF135" s="55"/>
      <c r="BG135" s="55"/>
      <c r="BH135" s="60" t="s">
        <v>59</v>
      </c>
      <c r="BI135" s="60" t="s">
        <v>59</v>
      </c>
      <c r="BJ135" s="60"/>
      <c r="BK135" s="60" t="s">
        <v>59</v>
      </c>
      <c r="BL135" s="55" t="s">
        <v>55</v>
      </c>
    </row>
    <row r="136" spans="1:146" s="61" customFormat="1" ht="11.1" customHeight="1" x14ac:dyDescent="0.15">
      <c r="A136" s="51" t="s">
        <v>748</v>
      </c>
      <c r="B136" s="52" t="s">
        <v>966</v>
      </c>
      <c r="C136" s="53" t="s">
        <v>1289</v>
      </c>
      <c r="D136" s="53" t="s">
        <v>122</v>
      </c>
      <c r="E136" s="53" t="s">
        <v>136</v>
      </c>
      <c r="F136" s="53" t="s">
        <v>111</v>
      </c>
      <c r="G136" s="53" t="s">
        <v>263</v>
      </c>
      <c r="H136" s="53" t="s">
        <v>212</v>
      </c>
      <c r="I136" s="53" t="s">
        <v>749</v>
      </c>
      <c r="J136" s="53" t="s">
        <v>49</v>
      </c>
      <c r="K136" s="53" t="s">
        <v>144</v>
      </c>
      <c r="L136" s="53" t="s">
        <v>199</v>
      </c>
      <c r="M136" s="53" t="s">
        <v>207</v>
      </c>
      <c r="N136" s="53">
        <v>1</v>
      </c>
      <c r="O136" s="54" t="s">
        <v>195</v>
      </c>
      <c r="P136" s="243" t="s">
        <v>59</v>
      </c>
      <c r="Q136" s="58"/>
      <c r="R136" s="58"/>
      <c r="S136" s="59"/>
      <c r="T136" s="205">
        <f t="shared" si="12"/>
        <v>0</v>
      </c>
      <c r="U136" s="58"/>
      <c r="V136" s="59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 t="s">
        <v>59</v>
      </c>
      <c r="AH136" s="60" t="s">
        <v>59</v>
      </c>
      <c r="AI136" s="60" t="s">
        <v>59</v>
      </c>
      <c r="AJ136" s="60" t="s">
        <v>59</v>
      </c>
      <c r="AK136" s="60" t="s">
        <v>59</v>
      </c>
      <c r="AL136" s="60" t="s">
        <v>59</v>
      </c>
      <c r="AM136" s="60" t="s">
        <v>59</v>
      </c>
      <c r="AN136" s="60" t="s">
        <v>59</v>
      </c>
      <c r="AO136" s="60" t="s">
        <v>59</v>
      </c>
      <c r="AP136" s="60" t="s">
        <v>59</v>
      </c>
      <c r="AQ136" s="60" t="s">
        <v>59</v>
      </c>
      <c r="AR136" s="60"/>
      <c r="AS136" s="60"/>
      <c r="AT136" s="60"/>
      <c r="AU136" s="60"/>
      <c r="AV136" s="60"/>
      <c r="AW136" s="60"/>
      <c r="AX136" s="60"/>
      <c r="AY136" s="55" t="s">
        <v>59</v>
      </c>
      <c r="AZ136" s="60"/>
      <c r="BA136" s="60"/>
      <c r="BB136" s="60"/>
      <c r="BC136" s="57" t="s">
        <v>59</v>
      </c>
      <c r="BD136" s="59" t="s">
        <v>59</v>
      </c>
      <c r="BE136" s="60" t="s">
        <v>59</v>
      </c>
      <c r="BF136" s="55"/>
      <c r="BG136" s="55"/>
      <c r="BH136" s="60" t="s">
        <v>59</v>
      </c>
      <c r="BI136" s="60" t="s">
        <v>59</v>
      </c>
      <c r="BJ136" s="60"/>
      <c r="BK136" s="60" t="s">
        <v>59</v>
      </c>
      <c r="BL136" s="55" t="s">
        <v>55</v>
      </c>
    </row>
    <row r="137" spans="1:146" s="61" customFormat="1" ht="11.1" customHeight="1" x14ac:dyDescent="0.15">
      <c r="A137" s="51" t="s">
        <v>751</v>
      </c>
      <c r="B137" s="52" t="s">
        <v>966</v>
      </c>
      <c r="C137" s="53" t="s">
        <v>1290</v>
      </c>
      <c r="D137" s="53" t="s">
        <v>122</v>
      </c>
      <c r="E137" s="53" t="s">
        <v>136</v>
      </c>
      <c r="F137" s="53" t="s">
        <v>111</v>
      </c>
      <c r="G137" s="53" t="s">
        <v>263</v>
      </c>
      <c r="H137" s="53" t="s">
        <v>212</v>
      </c>
      <c r="I137" s="53" t="s">
        <v>749</v>
      </c>
      <c r="J137" s="53" t="s">
        <v>49</v>
      </c>
      <c r="K137" s="53" t="s">
        <v>144</v>
      </c>
      <c r="L137" s="53" t="s">
        <v>199</v>
      </c>
      <c r="M137" s="53" t="s">
        <v>207</v>
      </c>
      <c r="N137" s="53">
        <v>1</v>
      </c>
      <c r="O137" s="54" t="s">
        <v>195</v>
      </c>
      <c r="P137" s="243" t="s">
        <v>59</v>
      </c>
      <c r="Q137" s="58"/>
      <c r="R137" s="58"/>
      <c r="S137" s="59"/>
      <c r="T137" s="205">
        <f t="shared" si="12"/>
        <v>0</v>
      </c>
      <c r="U137" s="58"/>
      <c r="V137" s="59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 t="s">
        <v>59</v>
      </c>
      <c r="AH137" s="60" t="s">
        <v>59</v>
      </c>
      <c r="AI137" s="60" t="s">
        <v>59</v>
      </c>
      <c r="AJ137" s="60" t="s">
        <v>59</v>
      </c>
      <c r="AK137" s="60" t="s">
        <v>59</v>
      </c>
      <c r="AL137" s="60" t="s">
        <v>59</v>
      </c>
      <c r="AM137" s="60" t="s">
        <v>59</v>
      </c>
      <c r="AN137" s="60" t="s">
        <v>59</v>
      </c>
      <c r="AO137" s="60" t="s">
        <v>59</v>
      </c>
      <c r="AP137" s="60" t="s">
        <v>59</v>
      </c>
      <c r="AQ137" s="60" t="s">
        <v>59</v>
      </c>
      <c r="AR137" s="60"/>
      <c r="AS137" s="60"/>
      <c r="AT137" s="60"/>
      <c r="AU137" s="60"/>
      <c r="AV137" s="60"/>
      <c r="AW137" s="60"/>
      <c r="AX137" s="60"/>
      <c r="AY137" s="55" t="s">
        <v>59</v>
      </c>
      <c r="AZ137" s="60"/>
      <c r="BA137" s="60"/>
      <c r="BB137" s="60"/>
      <c r="BC137" s="57" t="s">
        <v>59</v>
      </c>
      <c r="BD137" s="59" t="s">
        <v>59</v>
      </c>
      <c r="BE137" s="60" t="s">
        <v>59</v>
      </c>
      <c r="BF137" s="55"/>
      <c r="BG137" s="55"/>
      <c r="BH137" s="60" t="s">
        <v>59</v>
      </c>
      <c r="BI137" s="60" t="s">
        <v>59</v>
      </c>
      <c r="BJ137" s="60"/>
      <c r="BK137" s="60" t="s">
        <v>59</v>
      </c>
      <c r="BL137" s="55" t="s">
        <v>55</v>
      </c>
    </row>
    <row r="138" spans="1:146" s="217" customFormat="1" ht="11.1" customHeight="1" x14ac:dyDescent="0.15">
      <c r="A138" s="208"/>
      <c r="B138" s="209"/>
      <c r="C138" s="209" t="s">
        <v>1330</v>
      </c>
      <c r="D138" s="209"/>
      <c r="E138" s="209"/>
      <c r="F138" s="209"/>
      <c r="G138" s="209"/>
      <c r="H138" s="209"/>
      <c r="I138" s="209"/>
      <c r="J138" s="209"/>
      <c r="K138" s="209"/>
      <c r="L138" s="209"/>
      <c r="M138" s="209"/>
      <c r="N138" s="209">
        <f>SUM(N139,N146,N157,N164,N174,N187)</f>
        <v>47</v>
      </c>
      <c r="O138" s="210"/>
      <c r="P138" s="213">
        <f t="shared" ref="P138:BL138" si="20">SUM(P139,P146,P157,P164,P174,P187)</f>
        <v>0</v>
      </c>
      <c r="Q138" s="214">
        <f t="shared" si="20"/>
        <v>0</v>
      </c>
      <c r="R138" s="214">
        <f t="shared" si="20"/>
        <v>0</v>
      </c>
      <c r="S138" s="215">
        <f t="shared" si="20"/>
        <v>0</v>
      </c>
      <c r="T138" s="205">
        <f t="shared" ref="T138:T201" si="21">SUM(U138:V138)</f>
        <v>0</v>
      </c>
      <c r="U138" s="214">
        <f t="shared" si="20"/>
        <v>0</v>
      </c>
      <c r="V138" s="215">
        <f t="shared" si="20"/>
        <v>0</v>
      </c>
      <c r="W138" s="216">
        <f t="shared" si="20"/>
        <v>0</v>
      </c>
      <c r="X138" s="216">
        <f t="shared" si="20"/>
        <v>0</v>
      </c>
      <c r="Y138" s="216">
        <f t="shared" si="20"/>
        <v>0</v>
      </c>
      <c r="Z138" s="216">
        <f t="shared" si="20"/>
        <v>0</v>
      </c>
      <c r="AA138" s="216">
        <f t="shared" si="20"/>
        <v>0</v>
      </c>
      <c r="AB138" s="216">
        <f t="shared" si="20"/>
        <v>0</v>
      </c>
      <c r="AC138" s="216">
        <f t="shared" si="20"/>
        <v>0</v>
      </c>
      <c r="AD138" s="216">
        <f t="shared" si="20"/>
        <v>0</v>
      </c>
      <c r="AE138" s="216">
        <f t="shared" si="20"/>
        <v>0</v>
      </c>
      <c r="AF138" s="216">
        <f t="shared" si="20"/>
        <v>0</v>
      </c>
      <c r="AG138" s="216">
        <f t="shared" si="20"/>
        <v>0</v>
      </c>
      <c r="AH138" s="216">
        <f t="shared" si="20"/>
        <v>0</v>
      </c>
      <c r="AI138" s="216">
        <f t="shared" si="20"/>
        <v>0</v>
      </c>
      <c r="AJ138" s="216">
        <f t="shared" si="20"/>
        <v>0</v>
      </c>
      <c r="AK138" s="216">
        <f t="shared" si="20"/>
        <v>0</v>
      </c>
      <c r="AL138" s="216">
        <f t="shared" si="20"/>
        <v>0</v>
      </c>
      <c r="AM138" s="216">
        <f t="shared" si="20"/>
        <v>0</v>
      </c>
      <c r="AN138" s="216">
        <f t="shared" si="20"/>
        <v>0</v>
      </c>
      <c r="AO138" s="216">
        <f t="shared" si="20"/>
        <v>0</v>
      </c>
      <c r="AP138" s="216">
        <f t="shared" si="20"/>
        <v>0</v>
      </c>
      <c r="AQ138" s="216">
        <f t="shared" si="20"/>
        <v>0</v>
      </c>
      <c r="AR138" s="216">
        <f t="shared" si="20"/>
        <v>0</v>
      </c>
      <c r="AS138" s="216">
        <f t="shared" si="20"/>
        <v>0</v>
      </c>
      <c r="AT138" s="216">
        <f t="shared" si="20"/>
        <v>0</v>
      </c>
      <c r="AU138" s="216">
        <f t="shared" si="20"/>
        <v>0</v>
      </c>
      <c r="AV138" s="216">
        <f t="shared" si="20"/>
        <v>0</v>
      </c>
      <c r="AW138" s="216">
        <f t="shared" si="20"/>
        <v>0</v>
      </c>
      <c r="AX138" s="216">
        <f t="shared" si="20"/>
        <v>0</v>
      </c>
      <c r="AY138" s="211">
        <f t="shared" si="20"/>
        <v>0</v>
      </c>
      <c r="AZ138" s="216">
        <f t="shared" si="20"/>
        <v>0</v>
      </c>
      <c r="BA138" s="216">
        <f t="shared" si="20"/>
        <v>0</v>
      </c>
      <c r="BB138" s="216">
        <f t="shared" si="20"/>
        <v>0</v>
      </c>
      <c r="BC138" s="213">
        <f t="shared" si="20"/>
        <v>1</v>
      </c>
      <c r="BD138" s="215">
        <f t="shared" si="20"/>
        <v>0</v>
      </c>
      <c r="BE138" s="216">
        <f t="shared" si="20"/>
        <v>0</v>
      </c>
      <c r="BF138" s="211">
        <f t="shared" si="20"/>
        <v>0</v>
      </c>
      <c r="BG138" s="211">
        <f t="shared" si="20"/>
        <v>0</v>
      </c>
      <c r="BH138" s="216">
        <f t="shared" si="20"/>
        <v>0</v>
      </c>
      <c r="BI138" s="216">
        <f t="shared" si="20"/>
        <v>0</v>
      </c>
      <c r="BJ138" s="216">
        <f t="shared" si="20"/>
        <v>0</v>
      </c>
      <c r="BK138" s="216">
        <f t="shared" si="20"/>
        <v>0</v>
      </c>
      <c r="BL138" s="211">
        <f t="shared" si="20"/>
        <v>39</v>
      </c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</row>
    <row r="139" spans="1:146" s="217" customFormat="1" ht="11.1" customHeight="1" x14ac:dyDescent="0.15">
      <c r="A139" s="208"/>
      <c r="B139" s="209"/>
      <c r="C139" s="209" t="s">
        <v>282</v>
      </c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>
        <f>SUM(N140:N145)</f>
        <v>6</v>
      </c>
      <c r="O139" s="210"/>
      <c r="P139" s="213">
        <f>COUNTIF(P140:P145,"si")</f>
        <v>0</v>
      </c>
      <c r="Q139" s="214">
        <f t="shared" ref="Q139:BL139" si="22">COUNTIF(Q140:Q145,"si")</f>
        <v>0</v>
      </c>
      <c r="R139" s="214">
        <f t="shared" si="22"/>
        <v>0</v>
      </c>
      <c r="S139" s="215">
        <f t="shared" si="22"/>
        <v>0</v>
      </c>
      <c r="T139" s="205">
        <f t="shared" si="21"/>
        <v>0</v>
      </c>
      <c r="U139" s="214">
        <f t="shared" si="22"/>
        <v>0</v>
      </c>
      <c r="V139" s="215">
        <f t="shared" si="22"/>
        <v>0</v>
      </c>
      <c r="W139" s="216">
        <f t="shared" si="22"/>
        <v>0</v>
      </c>
      <c r="X139" s="216">
        <f t="shared" si="22"/>
        <v>0</v>
      </c>
      <c r="Y139" s="216">
        <f t="shared" si="22"/>
        <v>0</v>
      </c>
      <c r="Z139" s="216">
        <f t="shared" si="22"/>
        <v>0</v>
      </c>
      <c r="AA139" s="216">
        <f t="shared" si="22"/>
        <v>0</v>
      </c>
      <c r="AB139" s="216">
        <f t="shared" si="22"/>
        <v>0</v>
      </c>
      <c r="AC139" s="216">
        <f t="shared" si="22"/>
        <v>0</v>
      </c>
      <c r="AD139" s="216">
        <f t="shared" si="22"/>
        <v>0</v>
      </c>
      <c r="AE139" s="216">
        <f t="shared" si="22"/>
        <v>0</v>
      </c>
      <c r="AF139" s="216">
        <f t="shared" si="22"/>
        <v>0</v>
      </c>
      <c r="AG139" s="216">
        <f t="shared" si="22"/>
        <v>0</v>
      </c>
      <c r="AH139" s="216">
        <f t="shared" si="22"/>
        <v>0</v>
      </c>
      <c r="AI139" s="216">
        <f t="shared" si="22"/>
        <v>0</v>
      </c>
      <c r="AJ139" s="216">
        <f t="shared" si="22"/>
        <v>0</v>
      </c>
      <c r="AK139" s="216">
        <f t="shared" si="22"/>
        <v>0</v>
      </c>
      <c r="AL139" s="216">
        <f t="shared" si="22"/>
        <v>0</v>
      </c>
      <c r="AM139" s="216">
        <f t="shared" si="22"/>
        <v>0</v>
      </c>
      <c r="AN139" s="216">
        <f t="shared" si="22"/>
        <v>0</v>
      </c>
      <c r="AO139" s="216">
        <f t="shared" si="22"/>
        <v>0</v>
      </c>
      <c r="AP139" s="216">
        <f t="shared" si="22"/>
        <v>0</v>
      </c>
      <c r="AQ139" s="216">
        <f t="shared" si="22"/>
        <v>0</v>
      </c>
      <c r="AR139" s="216">
        <f t="shared" si="22"/>
        <v>0</v>
      </c>
      <c r="AS139" s="216">
        <f t="shared" si="22"/>
        <v>0</v>
      </c>
      <c r="AT139" s="216">
        <f t="shared" si="22"/>
        <v>0</v>
      </c>
      <c r="AU139" s="216">
        <f t="shared" si="22"/>
        <v>0</v>
      </c>
      <c r="AV139" s="216">
        <f t="shared" si="22"/>
        <v>0</v>
      </c>
      <c r="AW139" s="216">
        <f t="shared" si="22"/>
        <v>0</v>
      </c>
      <c r="AX139" s="216">
        <f t="shared" si="22"/>
        <v>0</v>
      </c>
      <c r="AY139" s="211">
        <f t="shared" si="22"/>
        <v>0</v>
      </c>
      <c r="AZ139" s="216">
        <f t="shared" si="22"/>
        <v>0</v>
      </c>
      <c r="BA139" s="216">
        <f t="shared" si="22"/>
        <v>0</v>
      </c>
      <c r="BB139" s="216">
        <f t="shared" si="22"/>
        <v>0</v>
      </c>
      <c r="BC139" s="213">
        <f t="shared" si="22"/>
        <v>0</v>
      </c>
      <c r="BD139" s="215">
        <f t="shared" si="22"/>
        <v>0</v>
      </c>
      <c r="BE139" s="216">
        <f t="shared" si="22"/>
        <v>0</v>
      </c>
      <c r="BF139" s="211">
        <f t="shared" si="22"/>
        <v>0</v>
      </c>
      <c r="BG139" s="211">
        <f t="shared" si="22"/>
        <v>0</v>
      </c>
      <c r="BH139" s="216">
        <f t="shared" si="22"/>
        <v>0</v>
      </c>
      <c r="BI139" s="216">
        <f t="shared" si="22"/>
        <v>0</v>
      </c>
      <c r="BJ139" s="216">
        <f t="shared" si="22"/>
        <v>0</v>
      </c>
      <c r="BK139" s="216">
        <f t="shared" si="22"/>
        <v>0</v>
      </c>
      <c r="BL139" s="211">
        <f t="shared" si="22"/>
        <v>6</v>
      </c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</row>
    <row r="140" spans="1:146" s="61" customFormat="1" ht="11.1" customHeight="1" x14ac:dyDescent="0.15">
      <c r="A140" s="51" t="s">
        <v>801</v>
      </c>
      <c r="B140" s="52" t="s">
        <v>966</v>
      </c>
      <c r="C140" s="53" t="s">
        <v>282</v>
      </c>
      <c r="D140" s="53" t="s">
        <v>122</v>
      </c>
      <c r="E140" s="53" t="s">
        <v>136</v>
      </c>
      <c r="F140" s="53" t="s">
        <v>50</v>
      </c>
      <c r="G140" s="53" t="s">
        <v>282</v>
      </c>
      <c r="H140" s="53" t="s">
        <v>51</v>
      </c>
      <c r="I140" s="53" t="s">
        <v>282</v>
      </c>
      <c r="J140" s="53" t="s">
        <v>67</v>
      </c>
      <c r="K140" s="53" t="s">
        <v>149</v>
      </c>
      <c r="L140" s="53" t="s">
        <v>199</v>
      </c>
      <c r="M140" s="53" t="s">
        <v>202</v>
      </c>
      <c r="N140" s="53">
        <v>1</v>
      </c>
      <c r="O140" s="54" t="s">
        <v>195</v>
      </c>
      <c r="P140" s="243" t="s">
        <v>59</v>
      </c>
      <c r="Q140" s="58"/>
      <c r="R140" s="58"/>
      <c r="S140" s="59"/>
      <c r="T140" s="205">
        <f t="shared" si="21"/>
        <v>0</v>
      </c>
      <c r="U140" s="58"/>
      <c r="V140" s="59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 t="s">
        <v>59</v>
      </c>
      <c r="AH140" s="60" t="s">
        <v>59</v>
      </c>
      <c r="AI140" s="60" t="s">
        <v>59</v>
      </c>
      <c r="AJ140" s="60" t="s">
        <v>59</v>
      </c>
      <c r="AK140" s="60" t="s">
        <v>59</v>
      </c>
      <c r="AL140" s="60" t="s">
        <v>59</v>
      </c>
      <c r="AM140" s="60" t="s">
        <v>59</v>
      </c>
      <c r="AN140" s="60" t="s">
        <v>59</v>
      </c>
      <c r="AO140" s="60" t="s">
        <v>59</v>
      </c>
      <c r="AP140" s="60" t="s">
        <v>59</v>
      </c>
      <c r="AQ140" s="60" t="s">
        <v>59</v>
      </c>
      <c r="AR140" s="60"/>
      <c r="AS140" s="60"/>
      <c r="AT140" s="60"/>
      <c r="AU140" s="60"/>
      <c r="AV140" s="60"/>
      <c r="AW140" s="60"/>
      <c r="AX140" s="60"/>
      <c r="AY140" s="55" t="s">
        <v>59</v>
      </c>
      <c r="AZ140" s="60"/>
      <c r="BA140" s="60"/>
      <c r="BB140" s="60"/>
      <c r="BC140" s="57" t="s">
        <v>59</v>
      </c>
      <c r="BD140" s="59" t="s">
        <v>59</v>
      </c>
      <c r="BE140" s="60" t="s">
        <v>59</v>
      </c>
      <c r="BF140" s="55"/>
      <c r="BG140" s="55"/>
      <c r="BH140" s="60" t="s">
        <v>59</v>
      </c>
      <c r="BI140" s="60" t="s">
        <v>59</v>
      </c>
      <c r="BJ140" s="60"/>
      <c r="BK140" s="60" t="s">
        <v>59</v>
      </c>
      <c r="BL140" s="55" t="s">
        <v>55</v>
      </c>
    </row>
    <row r="141" spans="1:146" s="61" customFormat="1" ht="11.1" customHeight="1" x14ac:dyDescent="0.15">
      <c r="A141" s="51" t="s">
        <v>280</v>
      </c>
      <c r="B141" s="52" t="s">
        <v>966</v>
      </c>
      <c r="C141" s="53" t="s">
        <v>1258</v>
      </c>
      <c r="D141" s="53" t="s">
        <v>122</v>
      </c>
      <c r="E141" s="53" t="s">
        <v>136</v>
      </c>
      <c r="F141" s="53" t="s">
        <v>50</v>
      </c>
      <c r="G141" s="53" t="s">
        <v>282</v>
      </c>
      <c r="H141" s="53" t="s">
        <v>130</v>
      </c>
      <c r="I141" s="53" t="s">
        <v>281</v>
      </c>
      <c r="J141" s="53" t="s">
        <v>67</v>
      </c>
      <c r="K141" s="53" t="s">
        <v>149</v>
      </c>
      <c r="L141" s="53" t="s">
        <v>199</v>
      </c>
      <c r="M141" s="53" t="s">
        <v>206</v>
      </c>
      <c r="N141" s="53">
        <v>1</v>
      </c>
      <c r="O141" s="54" t="s">
        <v>195</v>
      </c>
      <c r="P141" s="243" t="s">
        <v>59</v>
      </c>
      <c r="Q141" s="58"/>
      <c r="R141" s="58"/>
      <c r="S141" s="59"/>
      <c r="T141" s="205">
        <f t="shared" si="21"/>
        <v>0</v>
      </c>
      <c r="U141" s="58"/>
      <c r="V141" s="59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 t="s">
        <v>59</v>
      </c>
      <c r="AH141" s="60" t="s">
        <v>59</v>
      </c>
      <c r="AI141" s="60" t="s">
        <v>59</v>
      </c>
      <c r="AJ141" s="60" t="s">
        <v>59</v>
      </c>
      <c r="AK141" s="60" t="s">
        <v>59</v>
      </c>
      <c r="AL141" s="60" t="s">
        <v>59</v>
      </c>
      <c r="AM141" s="60" t="s">
        <v>59</v>
      </c>
      <c r="AN141" s="60" t="s">
        <v>59</v>
      </c>
      <c r="AO141" s="60" t="s">
        <v>59</v>
      </c>
      <c r="AP141" s="60" t="s">
        <v>59</v>
      </c>
      <c r="AQ141" s="60" t="s">
        <v>59</v>
      </c>
      <c r="AR141" s="60"/>
      <c r="AS141" s="60"/>
      <c r="AT141" s="60"/>
      <c r="AU141" s="60"/>
      <c r="AV141" s="60"/>
      <c r="AW141" s="60"/>
      <c r="AX141" s="60"/>
      <c r="AY141" s="55" t="s">
        <v>59</v>
      </c>
      <c r="AZ141" s="60"/>
      <c r="BA141" s="60"/>
      <c r="BB141" s="60"/>
      <c r="BC141" s="57" t="s">
        <v>59</v>
      </c>
      <c r="BD141" s="59" t="s">
        <v>59</v>
      </c>
      <c r="BE141" s="60" t="s">
        <v>59</v>
      </c>
      <c r="BF141" s="55"/>
      <c r="BG141" s="55"/>
      <c r="BH141" s="60" t="s">
        <v>59</v>
      </c>
      <c r="BI141" s="60" t="s">
        <v>59</v>
      </c>
      <c r="BJ141" s="60"/>
      <c r="BK141" s="60" t="s">
        <v>59</v>
      </c>
      <c r="BL141" s="55" t="s">
        <v>55</v>
      </c>
    </row>
    <row r="142" spans="1:146" s="61" customFormat="1" ht="11.1" customHeight="1" x14ac:dyDescent="0.15">
      <c r="A142" s="51" t="s">
        <v>860</v>
      </c>
      <c r="B142" s="52" t="s">
        <v>966</v>
      </c>
      <c r="C142" s="53" t="s">
        <v>861</v>
      </c>
      <c r="D142" s="53" t="s">
        <v>122</v>
      </c>
      <c r="E142" s="53" t="s">
        <v>136</v>
      </c>
      <c r="F142" s="53" t="s">
        <v>50</v>
      </c>
      <c r="G142" s="53" t="s">
        <v>282</v>
      </c>
      <c r="H142" s="53" t="s">
        <v>130</v>
      </c>
      <c r="I142" s="53" t="s">
        <v>281</v>
      </c>
      <c r="J142" s="53" t="s">
        <v>67</v>
      </c>
      <c r="K142" s="53" t="s">
        <v>149</v>
      </c>
      <c r="L142" s="53" t="s">
        <v>199</v>
      </c>
      <c r="M142" s="53" t="s">
        <v>206</v>
      </c>
      <c r="N142" s="53">
        <v>1</v>
      </c>
      <c r="O142" s="54" t="s">
        <v>195</v>
      </c>
      <c r="P142" s="243" t="s">
        <v>59</v>
      </c>
      <c r="Q142" s="58"/>
      <c r="R142" s="58"/>
      <c r="S142" s="59"/>
      <c r="T142" s="205">
        <f t="shared" si="21"/>
        <v>0</v>
      </c>
      <c r="U142" s="58"/>
      <c r="V142" s="59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 t="s">
        <v>59</v>
      </c>
      <c r="AH142" s="60" t="s">
        <v>59</v>
      </c>
      <c r="AI142" s="60" t="s">
        <v>59</v>
      </c>
      <c r="AJ142" s="60" t="s">
        <v>59</v>
      </c>
      <c r="AK142" s="60" t="s">
        <v>59</v>
      </c>
      <c r="AL142" s="60" t="s">
        <v>59</v>
      </c>
      <c r="AM142" s="60" t="s">
        <v>59</v>
      </c>
      <c r="AN142" s="60" t="s">
        <v>59</v>
      </c>
      <c r="AO142" s="60" t="s">
        <v>59</v>
      </c>
      <c r="AP142" s="60" t="s">
        <v>59</v>
      </c>
      <c r="AQ142" s="60" t="s">
        <v>59</v>
      </c>
      <c r="AR142" s="60"/>
      <c r="AS142" s="60"/>
      <c r="AT142" s="60"/>
      <c r="AU142" s="60"/>
      <c r="AV142" s="60"/>
      <c r="AW142" s="60"/>
      <c r="AX142" s="60"/>
      <c r="AY142" s="55" t="s">
        <v>59</v>
      </c>
      <c r="AZ142" s="60"/>
      <c r="BA142" s="60"/>
      <c r="BB142" s="60"/>
      <c r="BC142" s="57" t="s">
        <v>59</v>
      </c>
      <c r="BD142" s="59" t="s">
        <v>59</v>
      </c>
      <c r="BE142" s="60" t="s">
        <v>59</v>
      </c>
      <c r="BF142" s="55"/>
      <c r="BG142" s="55"/>
      <c r="BH142" s="60" t="s">
        <v>59</v>
      </c>
      <c r="BI142" s="60" t="s">
        <v>59</v>
      </c>
      <c r="BJ142" s="60"/>
      <c r="BK142" s="60" t="s">
        <v>59</v>
      </c>
      <c r="BL142" s="55" t="s">
        <v>55</v>
      </c>
    </row>
    <row r="143" spans="1:146" s="61" customFormat="1" ht="11.1" customHeight="1" x14ac:dyDescent="0.15">
      <c r="A143" s="51" t="s">
        <v>285</v>
      </c>
      <c r="B143" s="52" t="s">
        <v>966</v>
      </c>
      <c r="C143" s="53" t="s">
        <v>1259</v>
      </c>
      <c r="D143" s="53" t="s">
        <v>122</v>
      </c>
      <c r="E143" s="53" t="s">
        <v>136</v>
      </c>
      <c r="F143" s="53" t="s">
        <v>50</v>
      </c>
      <c r="G143" s="53" t="s">
        <v>282</v>
      </c>
      <c r="H143" s="53" t="s">
        <v>132</v>
      </c>
      <c r="I143" s="53" t="s">
        <v>286</v>
      </c>
      <c r="J143" s="53" t="s">
        <v>67</v>
      </c>
      <c r="K143" s="53" t="s">
        <v>149</v>
      </c>
      <c r="L143" s="53" t="s">
        <v>199</v>
      </c>
      <c r="M143" s="53" t="s">
        <v>206</v>
      </c>
      <c r="N143" s="53">
        <v>1</v>
      </c>
      <c r="O143" s="54" t="s">
        <v>195</v>
      </c>
      <c r="P143" s="243" t="s">
        <v>59</v>
      </c>
      <c r="Q143" s="58"/>
      <c r="R143" s="58"/>
      <c r="S143" s="59"/>
      <c r="T143" s="205">
        <f t="shared" si="21"/>
        <v>0</v>
      </c>
      <c r="U143" s="58"/>
      <c r="V143" s="59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 t="s">
        <v>59</v>
      </c>
      <c r="AH143" s="60" t="s">
        <v>59</v>
      </c>
      <c r="AI143" s="60" t="s">
        <v>59</v>
      </c>
      <c r="AJ143" s="60" t="s">
        <v>59</v>
      </c>
      <c r="AK143" s="60" t="s">
        <v>59</v>
      </c>
      <c r="AL143" s="60" t="s">
        <v>59</v>
      </c>
      <c r="AM143" s="60" t="s">
        <v>59</v>
      </c>
      <c r="AN143" s="60" t="s">
        <v>59</v>
      </c>
      <c r="AO143" s="60" t="s">
        <v>59</v>
      </c>
      <c r="AP143" s="60" t="s">
        <v>59</v>
      </c>
      <c r="AQ143" s="60" t="s">
        <v>59</v>
      </c>
      <c r="AR143" s="60"/>
      <c r="AS143" s="60"/>
      <c r="AT143" s="60"/>
      <c r="AU143" s="60"/>
      <c r="AV143" s="60"/>
      <c r="AW143" s="60"/>
      <c r="AX143" s="60"/>
      <c r="AY143" s="55" t="s">
        <v>59</v>
      </c>
      <c r="AZ143" s="60"/>
      <c r="BA143" s="60"/>
      <c r="BB143" s="60"/>
      <c r="BC143" s="57" t="s">
        <v>59</v>
      </c>
      <c r="BD143" s="59" t="s">
        <v>59</v>
      </c>
      <c r="BE143" s="60" t="s">
        <v>59</v>
      </c>
      <c r="BF143" s="55"/>
      <c r="BG143" s="55"/>
      <c r="BH143" s="60" t="s">
        <v>59</v>
      </c>
      <c r="BI143" s="60" t="s">
        <v>59</v>
      </c>
      <c r="BJ143" s="60"/>
      <c r="BK143" s="60" t="s">
        <v>59</v>
      </c>
      <c r="BL143" s="55" t="s">
        <v>55</v>
      </c>
    </row>
    <row r="144" spans="1:146" s="61" customFormat="1" ht="11.1" customHeight="1" x14ac:dyDescent="0.15">
      <c r="A144" s="51" t="s">
        <v>288</v>
      </c>
      <c r="B144" s="52" t="s">
        <v>966</v>
      </c>
      <c r="C144" s="53" t="s">
        <v>267</v>
      </c>
      <c r="D144" s="53" t="s">
        <v>122</v>
      </c>
      <c r="E144" s="53" t="s">
        <v>136</v>
      </c>
      <c r="F144" s="53" t="s">
        <v>50</v>
      </c>
      <c r="G144" s="53" t="s">
        <v>282</v>
      </c>
      <c r="H144" s="53" t="s">
        <v>211</v>
      </c>
      <c r="I144" s="53" t="s">
        <v>267</v>
      </c>
      <c r="J144" s="53" t="s">
        <v>67</v>
      </c>
      <c r="K144" s="53" t="s">
        <v>149</v>
      </c>
      <c r="L144" s="53" t="s">
        <v>199</v>
      </c>
      <c r="M144" s="53" t="s">
        <v>206</v>
      </c>
      <c r="N144" s="53">
        <v>1</v>
      </c>
      <c r="O144" s="54" t="s">
        <v>195</v>
      </c>
      <c r="P144" s="243" t="s">
        <v>59</v>
      </c>
      <c r="Q144" s="58"/>
      <c r="R144" s="58"/>
      <c r="S144" s="59"/>
      <c r="T144" s="205">
        <f t="shared" si="21"/>
        <v>0</v>
      </c>
      <c r="U144" s="58"/>
      <c r="V144" s="59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 t="s">
        <v>59</v>
      </c>
      <c r="AH144" s="60" t="s">
        <v>59</v>
      </c>
      <c r="AI144" s="60" t="s">
        <v>59</v>
      </c>
      <c r="AJ144" s="60" t="s">
        <v>59</v>
      </c>
      <c r="AK144" s="60" t="s">
        <v>59</v>
      </c>
      <c r="AL144" s="60" t="s">
        <v>59</v>
      </c>
      <c r="AM144" s="60" t="s">
        <v>59</v>
      </c>
      <c r="AN144" s="60" t="s">
        <v>59</v>
      </c>
      <c r="AO144" s="60" t="s">
        <v>59</v>
      </c>
      <c r="AP144" s="60" t="s">
        <v>59</v>
      </c>
      <c r="AQ144" s="60" t="s">
        <v>59</v>
      </c>
      <c r="AR144" s="60"/>
      <c r="AS144" s="60"/>
      <c r="AT144" s="60"/>
      <c r="AU144" s="60"/>
      <c r="AV144" s="60"/>
      <c r="AW144" s="60"/>
      <c r="AX144" s="60"/>
      <c r="AY144" s="55" t="s">
        <v>59</v>
      </c>
      <c r="AZ144" s="60"/>
      <c r="BA144" s="60"/>
      <c r="BB144" s="60"/>
      <c r="BC144" s="57" t="s">
        <v>59</v>
      </c>
      <c r="BD144" s="59" t="s">
        <v>59</v>
      </c>
      <c r="BE144" s="60" t="s">
        <v>59</v>
      </c>
      <c r="BF144" s="55"/>
      <c r="BG144" s="55"/>
      <c r="BH144" s="60" t="s">
        <v>59</v>
      </c>
      <c r="BI144" s="60" t="s">
        <v>59</v>
      </c>
      <c r="BJ144" s="60"/>
      <c r="BK144" s="60" t="s">
        <v>59</v>
      </c>
      <c r="BL144" s="55" t="s">
        <v>55</v>
      </c>
    </row>
    <row r="145" spans="1:146" s="61" customFormat="1" ht="11.1" customHeight="1" x14ac:dyDescent="0.15">
      <c r="A145" s="51" t="s">
        <v>291</v>
      </c>
      <c r="B145" s="52" t="s">
        <v>966</v>
      </c>
      <c r="C145" s="53" t="s">
        <v>292</v>
      </c>
      <c r="D145" s="53" t="s">
        <v>122</v>
      </c>
      <c r="E145" s="53" t="s">
        <v>136</v>
      </c>
      <c r="F145" s="53" t="s">
        <v>50</v>
      </c>
      <c r="G145" s="53" t="s">
        <v>282</v>
      </c>
      <c r="H145" s="53" t="s">
        <v>197</v>
      </c>
      <c r="I145" s="53" t="s">
        <v>292</v>
      </c>
      <c r="J145" s="53" t="s">
        <v>67</v>
      </c>
      <c r="K145" s="53" t="s">
        <v>149</v>
      </c>
      <c r="L145" s="53" t="s">
        <v>199</v>
      </c>
      <c r="M145" s="53" t="s">
        <v>215</v>
      </c>
      <c r="N145" s="53">
        <v>1</v>
      </c>
      <c r="O145" s="54" t="s">
        <v>195</v>
      </c>
      <c r="P145" s="243" t="s">
        <v>59</v>
      </c>
      <c r="Q145" s="58"/>
      <c r="R145" s="58"/>
      <c r="S145" s="59"/>
      <c r="T145" s="205">
        <f t="shared" si="21"/>
        <v>0</v>
      </c>
      <c r="U145" s="58"/>
      <c r="V145" s="59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 t="s">
        <v>59</v>
      </c>
      <c r="AH145" s="60" t="s">
        <v>59</v>
      </c>
      <c r="AI145" s="60" t="s">
        <v>59</v>
      </c>
      <c r="AJ145" s="60" t="s">
        <v>59</v>
      </c>
      <c r="AK145" s="60" t="s">
        <v>59</v>
      </c>
      <c r="AL145" s="60" t="s">
        <v>59</v>
      </c>
      <c r="AM145" s="60" t="s">
        <v>59</v>
      </c>
      <c r="AN145" s="60" t="s">
        <v>59</v>
      </c>
      <c r="AO145" s="60" t="s">
        <v>59</v>
      </c>
      <c r="AP145" s="60" t="s">
        <v>59</v>
      </c>
      <c r="AQ145" s="60" t="s">
        <v>59</v>
      </c>
      <c r="AR145" s="60"/>
      <c r="AS145" s="60"/>
      <c r="AT145" s="60"/>
      <c r="AU145" s="60"/>
      <c r="AV145" s="60"/>
      <c r="AW145" s="60"/>
      <c r="AX145" s="60"/>
      <c r="AY145" s="55" t="s">
        <v>59</v>
      </c>
      <c r="AZ145" s="60"/>
      <c r="BA145" s="60"/>
      <c r="BB145" s="60"/>
      <c r="BC145" s="57" t="s">
        <v>59</v>
      </c>
      <c r="BD145" s="59" t="s">
        <v>59</v>
      </c>
      <c r="BE145" s="60" t="s">
        <v>59</v>
      </c>
      <c r="BF145" s="55"/>
      <c r="BG145" s="55"/>
      <c r="BH145" s="60" t="s">
        <v>59</v>
      </c>
      <c r="BI145" s="60" t="s">
        <v>59</v>
      </c>
      <c r="BJ145" s="60"/>
      <c r="BK145" s="60" t="s">
        <v>59</v>
      </c>
      <c r="BL145" s="55" t="s">
        <v>55</v>
      </c>
    </row>
    <row r="146" spans="1:146" s="217" customFormat="1" ht="11.1" customHeight="1" x14ac:dyDescent="0.15">
      <c r="A146" s="208"/>
      <c r="B146" s="209"/>
      <c r="C146" s="209" t="s">
        <v>149</v>
      </c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>
        <f>SUM(N147:N156)</f>
        <v>10</v>
      </c>
      <c r="O146" s="210"/>
      <c r="P146" s="213">
        <f>COUNTIF(P147:P156,"si")</f>
        <v>0</v>
      </c>
      <c r="Q146" s="214">
        <f t="shared" ref="Q146:BL146" si="23">COUNTIF(Q147:Q156,"si")</f>
        <v>0</v>
      </c>
      <c r="R146" s="214">
        <f t="shared" si="23"/>
        <v>0</v>
      </c>
      <c r="S146" s="215">
        <f t="shared" si="23"/>
        <v>0</v>
      </c>
      <c r="T146" s="205">
        <f t="shared" si="21"/>
        <v>0</v>
      </c>
      <c r="U146" s="214">
        <f t="shared" si="23"/>
        <v>0</v>
      </c>
      <c r="V146" s="215">
        <f t="shared" si="23"/>
        <v>0</v>
      </c>
      <c r="W146" s="216">
        <f t="shared" si="23"/>
        <v>0</v>
      </c>
      <c r="X146" s="216">
        <f t="shared" si="23"/>
        <v>0</v>
      </c>
      <c r="Y146" s="216">
        <f t="shared" si="23"/>
        <v>0</v>
      </c>
      <c r="Z146" s="216">
        <f t="shared" si="23"/>
        <v>0</v>
      </c>
      <c r="AA146" s="216">
        <f t="shared" si="23"/>
        <v>0</v>
      </c>
      <c r="AB146" s="216">
        <f t="shared" si="23"/>
        <v>0</v>
      </c>
      <c r="AC146" s="216">
        <f t="shared" si="23"/>
        <v>0</v>
      </c>
      <c r="AD146" s="216">
        <f t="shared" si="23"/>
        <v>0</v>
      </c>
      <c r="AE146" s="216">
        <f t="shared" si="23"/>
        <v>0</v>
      </c>
      <c r="AF146" s="216">
        <f t="shared" si="23"/>
        <v>0</v>
      </c>
      <c r="AG146" s="216">
        <f t="shared" si="23"/>
        <v>0</v>
      </c>
      <c r="AH146" s="216">
        <f t="shared" si="23"/>
        <v>0</v>
      </c>
      <c r="AI146" s="216">
        <f t="shared" si="23"/>
        <v>0</v>
      </c>
      <c r="AJ146" s="216">
        <f t="shared" si="23"/>
        <v>0</v>
      </c>
      <c r="AK146" s="216">
        <f t="shared" si="23"/>
        <v>0</v>
      </c>
      <c r="AL146" s="216">
        <f t="shared" si="23"/>
        <v>0</v>
      </c>
      <c r="AM146" s="216">
        <f t="shared" si="23"/>
        <v>0</v>
      </c>
      <c r="AN146" s="216">
        <f t="shared" si="23"/>
        <v>0</v>
      </c>
      <c r="AO146" s="216">
        <f t="shared" si="23"/>
        <v>0</v>
      </c>
      <c r="AP146" s="216">
        <f t="shared" si="23"/>
        <v>0</v>
      </c>
      <c r="AQ146" s="216">
        <f t="shared" si="23"/>
        <v>0</v>
      </c>
      <c r="AR146" s="216">
        <f t="shared" si="23"/>
        <v>0</v>
      </c>
      <c r="AS146" s="216">
        <f t="shared" si="23"/>
        <v>0</v>
      </c>
      <c r="AT146" s="216">
        <f t="shared" si="23"/>
        <v>0</v>
      </c>
      <c r="AU146" s="216">
        <f t="shared" si="23"/>
        <v>0</v>
      </c>
      <c r="AV146" s="216">
        <f t="shared" si="23"/>
        <v>0</v>
      </c>
      <c r="AW146" s="216">
        <f t="shared" si="23"/>
        <v>0</v>
      </c>
      <c r="AX146" s="216">
        <f t="shared" si="23"/>
        <v>0</v>
      </c>
      <c r="AY146" s="211">
        <f t="shared" si="23"/>
        <v>0</v>
      </c>
      <c r="AZ146" s="216">
        <f t="shared" si="23"/>
        <v>0</v>
      </c>
      <c r="BA146" s="216">
        <f t="shared" si="23"/>
        <v>0</v>
      </c>
      <c r="BB146" s="216">
        <f t="shared" si="23"/>
        <v>0</v>
      </c>
      <c r="BC146" s="213">
        <f t="shared" si="23"/>
        <v>0</v>
      </c>
      <c r="BD146" s="215">
        <f t="shared" si="23"/>
        <v>0</v>
      </c>
      <c r="BE146" s="216">
        <f t="shared" si="23"/>
        <v>0</v>
      </c>
      <c r="BF146" s="211">
        <f t="shared" si="23"/>
        <v>0</v>
      </c>
      <c r="BG146" s="211">
        <f t="shared" si="23"/>
        <v>0</v>
      </c>
      <c r="BH146" s="216">
        <f t="shared" si="23"/>
        <v>0</v>
      </c>
      <c r="BI146" s="216">
        <f t="shared" si="23"/>
        <v>0</v>
      </c>
      <c r="BJ146" s="216">
        <f t="shared" si="23"/>
        <v>0</v>
      </c>
      <c r="BK146" s="216">
        <f t="shared" si="23"/>
        <v>0</v>
      </c>
      <c r="BL146" s="211">
        <f t="shared" si="23"/>
        <v>8</v>
      </c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</row>
    <row r="147" spans="1:146" s="61" customFormat="1" ht="11.1" customHeight="1" x14ac:dyDescent="0.15">
      <c r="A147" s="51" t="s">
        <v>527</v>
      </c>
      <c r="B147" s="52" t="s">
        <v>966</v>
      </c>
      <c r="C147" s="53" t="s">
        <v>528</v>
      </c>
      <c r="D147" s="53" t="s">
        <v>122</v>
      </c>
      <c r="E147" s="53" t="s">
        <v>136</v>
      </c>
      <c r="F147" s="53" t="s">
        <v>98</v>
      </c>
      <c r="G147" s="53" t="s">
        <v>149</v>
      </c>
      <c r="H147" s="53" t="s">
        <v>51</v>
      </c>
      <c r="I147" s="53" t="s">
        <v>149</v>
      </c>
      <c r="J147" s="53" t="s">
        <v>67</v>
      </c>
      <c r="K147" s="53" t="s">
        <v>149</v>
      </c>
      <c r="L147" s="53" t="s">
        <v>199</v>
      </c>
      <c r="M147" s="53" t="s">
        <v>207</v>
      </c>
      <c r="N147" s="53">
        <v>1</v>
      </c>
      <c r="O147" s="54" t="s">
        <v>195</v>
      </c>
      <c r="P147" s="243" t="s">
        <v>59</v>
      </c>
      <c r="Q147" s="58"/>
      <c r="R147" s="58"/>
      <c r="S147" s="59"/>
      <c r="T147" s="205">
        <f t="shared" si="21"/>
        <v>0</v>
      </c>
      <c r="U147" s="58"/>
      <c r="V147" s="59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 t="s">
        <v>59</v>
      </c>
      <c r="AH147" s="60" t="s">
        <v>59</v>
      </c>
      <c r="AI147" s="60" t="s">
        <v>59</v>
      </c>
      <c r="AJ147" s="60" t="s">
        <v>59</v>
      </c>
      <c r="AK147" s="60" t="s">
        <v>59</v>
      </c>
      <c r="AL147" s="60" t="s">
        <v>59</v>
      </c>
      <c r="AM147" s="60" t="s">
        <v>59</v>
      </c>
      <c r="AN147" s="60" t="s">
        <v>59</v>
      </c>
      <c r="AO147" s="60" t="s">
        <v>59</v>
      </c>
      <c r="AP147" s="60" t="s">
        <v>59</v>
      </c>
      <c r="AQ147" s="60" t="s">
        <v>59</v>
      </c>
      <c r="AR147" s="60"/>
      <c r="AS147" s="60"/>
      <c r="AT147" s="60"/>
      <c r="AU147" s="60"/>
      <c r="AV147" s="60"/>
      <c r="AW147" s="60"/>
      <c r="AX147" s="60"/>
      <c r="AY147" s="55" t="s">
        <v>59</v>
      </c>
      <c r="AZ147" s="60"/>
      <c r="BA147" s="60"/>
      <c r="BB147" s="60"/>
      <c r="BC147" s="57" t="s">
        <v>59</v>
      </c>
      <c r="BD147" s="59" t="s">
        <v>59</v>
      </c>
      <c r="BE147" s="60" t="s">
        <v>59</v>
      </c>
      <c r="BF147" s="55"/>
      <c r="BG147" s="55"/>
      <c r="BH147" s="60" t="s">
        <v>59</v>
      </c>
      <c r="BI147" s="60" t="s">
        <v>59</v>
      </c>
      <c r="BJ147" s="60"/>
      <c r="BK147" s="60" t="s">
        <v>59</v>
      </c>
      <c r="BL147" s="55" t="s">
        <v>55</v>
      </c>
    </row>
    <row r="148" spans="1:146" s="61" customFormat="1" ht="11.1" customHeight="1" x14ac:dyDescent="0.15">
      <c r="A148" s="51" t="s">
        <v>530</v>
      </c>
      <c r="B148" s="52" t="s">
        <v>966</v>
      </c>
      <c r="C148" s="53" t="s">
        <v>149</v>
      </c>
      <c r="D148" s="53" t="s">
        <v>122</v>
      </c>
      <c r="E148" s="53" t="s">
        <v>136</v>
      </c>
      <c r="F148" s="53" t="s">
        <v>98</v>
      </c>
      <c r="G148" s="53" t="s">
        <v>149</v>
      </c>
      <c r="H148" s="53" t="s">
        <v>51</v>
      </c>
      <c r="I148" s="53" t="s">
        <v>149</v>
      </c>
      <c r="J148" s="53" t="s">
        <v>67</v>
      </c>
      <c r="K148" s="53" t="s">
        <v>149</v>
      </c>
      <c r="L148" s="53" t="s">
        <v>199</v>
      </c>
      <c r="M148" s="53" t="s">
        <v>204</v>
      </c>
      <c r="N148" s="53">
        <v>1</v>
      </c>
      <c r="O148" s="54" t="s">
        <v>195</v>
      </c>
      <c r="P148" s="243" t="s">
        <v>59</v>
      </c>
      <c r="Q148" s="58"/>
      <c r="R148" s="58"/>
      <c r="S148" s="59"/>
      <c r="T148" s="205">
        <f t="shared" si="21"/>
        <v>0</v>
      </c>
      <c r="U148" s="58"/>
      <c r="V148" s="59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 t="s">
        <v>59</v>
      </c>
      <c r="AH148" s="60" t="s">
        <v>59</v>
      </c>
      <c r="AI148" s="60" t="s">
        <v>59</v>
      </c>
      <c r="AJ148" s="60" t="s">
        <v>59</v>
      </c>
      <c r="AK148" s="60" t="s">
        <v>59</v>
      </c>
      <c r="AL148" s="60" t="s">
        <v>59</v>
      </c>
      <c r="AM148" s="60" t="s">
        <v>59</v>
      </c>
      <c r="AN148" s="60" t="s">
        <v>59</v>
      </c>
      <c r="AO148" s="60" t="s">
        <v>59</v>
      </c>
      <c r="AP148" s="60" t="s">
        <v>59</v>
      </c>
      <c r="AQ148" s="60" t="s">
        <v>59</v>
      </c>
      <c r="AR148" s="60"/>
      <c r="AS148" s="60"/>
      <c r="AT148" s="60"/>
      <c r="AU148" s="60"/>
      <c r="AV148" s="60"/>
      <c r="AW148" s="60"/>
      <c r="AX148" s="60"/>
      <c r="AY148" s="55" t="s">
        <v>59</v>
      </c>
      <c r="AZ148" s="60"/>
      <c r="BA148" s="60"/>
      <c r="BB148" s="60"/>
      <c r="BC148" s="57" t="s">
        <v>59</v>
      </c>
      <c r="BD148" s="59" t="s">
        <v>59</v>
      </c>
      <c r="BE148" s="60" t="s">
        <v>59</v>
      </c>
      <c r="BF148" s="55"/>
      <c r="BG148" s="55"/>
      <c r="BH148" s="60" t="s">
        <v>59</v>
      </c>
      <c r="BI148" s="60" t="s">
        <v>59</v>
      </c>
      <c r="BJ148" s="60"/>
      <c r="BK148" s="60" t="s">
        <v>59</v>
      </c>
      <c r="BL148" s="55" t="s">
        <v>55</v>
      </c>
    </row>
    <row r="149" spans="1:146" s="61" customFormat="1" ht="11.1" customHeight="1" x14ac:dyDescent="0.15">
      <c r="A149" s="51" t="s">
        <v>830</v>
      </c>
      <c r="B149" s="52" t="s">
        <v>966</v>
      </c>
      <c r="C149" s="53" t="s">
        <v>1301</v>
      </c>
      <c r="D149" s="53" t="s">
        <v>122</v>
      </c>
      <c r="E149" s="53" t="s">
        <v>136</v>
      </c>
      <c r="F149" s="53" t="s">
        <v>98</v>
      </c>
      <c r="G149" s="53" t="s">
        <v>149</v>
      </c>
      <c r="H149" s="53" t="s">
        <v>51</v>
      </c>
      <c r="I149" s="53" t="s">
        <v>149</v>
      </c>
      <c r="J149" s="53" t="s">
        <v>67</v>
      </c>
      <c r="K149" s="53" t="s">
        <v>149</v>
      </c>
      <c r="L149" s="53" t="s">
        <v>199</v>
      </c>
      <c r="M149" s="53" t="s">
        <v>217</v>
      </c>
      <c r="N149" s="53">
        <v>1</v>
      </c>
      <c r="O149" s="54" t="s">
        <v>218</v>
      </c>
      <c r="P149" s="243" t="s">
        <v>59</v>
      </c>
      <c r="Q149" s="58"/>
      <c r="R149" s="58"/>
      <c r="S149" s="59"/>
      <c r="T149" s="205">
        <f t="shared" si="21"/>
        <v>0</v>
      </c>
      <c r="U149" s="58"/>
      <c r="V149" s="59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 t="s">
        <v>59</v>
      </c>
      <c r="AH149" s="60" t="s">
        <v>59</v>
      </c>
      <c r="AI149" s="60" t="s">
        <v>59</v>
      </c>
      <c r="AJ149" s="60" t="s">
        <v>59</v>
      </c>
      <c r="AK149" s="60" t="s">
        <v>59</v>
      </c>
      <c r="AL149" s="60" t="s">
        <v>59</v>
      </c>
      <c r="AM149" s="60" t="s">
        <v>59</v>
      </c>
      <c r="AN149" s="60" t="s">
        <v>59</v>
      </c>
      <c r="AO149" s="60" t="s">
        <v>59</v>
      </c>
      <c r="AP149" s="60" t="s">
        <v>59</v>
      </c>
      <c r="AQ149" s="60" t="s">
        <v>59</v>
      </c>
      <c r="AR149" s="60"/>
      <c r="AS149" s="60"/>
      <c r="AT149" s="60"/>
      <c r="AU149" s="60"/>
      <c r="AV149" s="60"/>
      <c r="AW149" s="60"/>
      <c r="AX149" s="60"/>
      <c r="AY149" s="55" t="s">
        <v>59</v>
      </c>
      <c r="AZ149" s="60"/>
      <c r="BA149" s="60"/>
      <c r="BB149" s="60"/>
      <c r="BC149" s="57" t="s">
        <v>59</v>
      </c>
      <c r="BD149" s="59" t="s">
        <v>59</v>
      </c>
      <c r="BE149" s="60" t="s">
        <v>59</v>
      </c>
      <c r="BF149" s="55"/>
      <c r="BG149" s="55"/>
      <c r="BH149" s="60" t="s">
        <v>59</v>
      </c>
      <c r="BI149" s="60" t="s">
        <v>59</v>
      </c>
      <c r="BJ149" s="60"/>
      <c r="BK149" s="60" t="s">
        <v>59</v>
      </c>
      <c r="BL149" s="55" t="s">
        <v>59</v>
      </c>
    </row>
    <row r="150" spans="1:146" s="61" customFormat="1" ht="11.1" customHeight="1" x14ac:dyDescent="0.15">
      <c r="A150" s="51" t="s">
        <v>882</v>
      </c>
      <c r="B150" s="52" t="s">
        <v>966</v>
      </c>
      <c r="C150" s="53" t="s">
        <v>883</v>
      </c>
      <c r="D150" s="53" t="s">
        <v>122</v>
      </c>
      <c r="E150" s="53" t="s">
        <v>136</v>
      </c>
      <c r="F150" s="53" t="s">
        <v>98</v>
      </c>
      <c r="G150" s="53" t="s">
        <v>149</v>
      </c>
      <c r="H150" s="53" t="s">
        <v>51</v>
      </c>
      <c r="I150" s="53" t="s">
        <v>149</v>
      </c>
      <c r="J150" s="53" t="s">
        <v>67</v>
      </c>
      <c r="K150" s="53" t="s">
        <v>149</v>
      </c>
      <c r="L150" s="53" t="s">
        <v>199</v>
      </c>
      <c r="M150" s="53" t="s">
        <v>219</v>
      </c>
      <c r="N150" s="53">
        <v>1</v>
      </c>
      <c r="O150" s="54" t="s">
        <v>219</v>
      </c>
      <c r="P150" s="243" t="s">
        <v>59</v>
      </c>
      <c r="Q150" s="58"/>
      <c r="R150" s="58"/>
      <c r="S150" s="59"/>
      <c r="T150" s="205">
        <f t="shared" si="21"/>
        <v>0</v>
      </c>
      <c r="U150" s="58"/>
      <c r="V150" s="59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 t="s">
        <v>59</v>
      </c>
      <c r="AH150" s="60" t="s">
        <v>59</v>
      </c>
      <c r="AI150" s="60" t="s">
        <v>59</v>
      </c>
      <c r="AJ150" s="60" t="s">
        <v>59</v>
      </c>
      <c r="AK150" s="60" t="s">
        <v>59</v>
      </c>
      <c r="AL150" s="60" t="s">
        <v>59</v>
      </c>
      <c r="AM150" s="60" t="s">
        <v>59</v>
      </c>
      <c r="AN150" s="60" t="s">
        <v>59</v>
      </c>
      <c r="AO150" s="60" t="s">
        <v>59</v>
      </c>
      <c r="AP150" s="60" t="s">
        <v>59</v>
      </c>
      <c r="AQ150" s="60" t="s">
        <v>59</v>
      </c>
      <c r="AR150" s="60"/>
      <c r="AS150" s="60"/>
      <c r="AT150" s="60"/>
      <c r="AU150" s="60"/>
      <c r="AV150" s="60"/>
      <c r="AW150" s="60"/>
      <c r="AX150" s="60"/>
      <c r="AY150" s="55" t="s">
        <v>59</v>
      </c>
      <c r="AZ150" s="60"/>
      <c r="BA150" s="60"/>
      <c r="BB150" s="60"/>
      <c r="BC150" s="57" t="s">
        <v>59</v>
      </c>
      <c r="BD150" s="59" t="s">
        <v>59</v>
      </c>
      <c r="BE150" s="60" t="s">
        <v>59</v>
      </c>
      <c r="BF150" s="55"/>
      <c r="BG150" s="55"/>
      <c r="BH150" s="60" t="s">
        <v>59</v>
      </c>
      <c r="BI150" s="60" t="s">
        <v>59</v>
      </c>
      <c r="BJ150" s="60"/>
      <c r="BK150" s="60" t="s">
        <v>59</v>
      </c>
      <c r="BL150" s="55" t="s">
        <v>59</v>
      </c>
    </row>
    <row r="151" spans="1:146" s="61" customFormat="1" ht="11.1" customHeight="1" x14ac:dyDescent="0.15">
      <c r="A151" s="51" t="s">
        <v>532</v>
      </c>
      <c r="B151" s="52" t="s">
        <v>966</v>
      </c>
      <c r="C151" s="53" t="s">
        <v>1274</v>
      </c>
      <c r="D151" s="53" t="s">
        <v>122</v>
      </c>
      <c r="E151" s="53" t="s">
        <v>136</v>
      </c>
      <c r="F151" s="53" t="s">
        <v>98</v>
      </c>
      <c r="G151" s="53" t="s">
        <v>149</v>
      </c>
      <c r="H151" s="53" t="s">
        <v>191</v>
      </c>
      <c r="I151" s="53" t="s">
        <v>533</v>
      </c>
      <c r="J151" s="53" t="s">
        <v>67</v>
      </c>
      <c r="K151" s="53" t="s">
        <v>149</v>
      </c>
      <c r="L151" s="53" t="s">
        <v>199</v>
      </c>
      <c r="M151" s="53" t="s">
        <v>207</v>
      </c>
      <c r="N151" s="53">
        <v>1</v>
      </c>
      <c r="O151" s="54" t="s">
        <v>195</v>
      </c>
      <c r="P151" s="243" t="s">
        <v>59</v>
      </c>
      <c r="Q151" s="58"/>
      <c r="R151" s="58"/>
      <c r="S151" s="59"/>
      <c r="T151" s="205">
        <f t="shared" si="21"/>
        <v>0</v>
      </c>
      <c r="U151" s="58"/>
      <c r="V151" s="59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 t="s">
        <v>59</v>
      </c>
      <c r="AH151" s="60" t="s">
        <v>59</v>
      </c>
      <c r="AI151" s="60" t="s">
        <v>59</v>
      </c>
      <c r="AJ151" s="60" t="s">
        <v>59</v>
      </c>
      <c r="AK151" s="60" t="s">
        <v>59</v>
      </c>
      <c r="AL151" s="60" t="s">
        <v>59</v>
      </c>
      <c r="AM151" s="60" t="s">
        <v>59</v>
      </c>
      <c r="AN151" s="60" t="s">
        <v>59</v>
      </c>
      <c r="AO151" s="60" t="s">
        <v>59</v>
      </c>
      <c r="AP151" s="60" t="s">
        <v>59</v>
      </c>
      <c r="AQ151" s="60" t="s">
        <v>59</v>
      </c>
      <c r="AR151" s="60"/>
      <c r="AS151" s="60"/>
      <c r="AT151" s="60"/>
      <c r="AU151" s="60"/>
      <c r="AV151" s="60"/>
      <c r="AW151" s="60"/>
      <c r="AX151" s="60"/>
      <c r="AY151" s="55" t="s">
        <v>59</v>
      </c>
      <c r="AZ151" s="60"/>
      <c r="BA151" s="60"/>
      <c r="BB151" s="60"/>
      <c r="BC151" s="57" t="s">
        <v>59</v>
      </c>
      <c r="BD151" s="59" t="s">
        <v>59</v>
      </c>
      <c r="BE151" s="60" t="s">
        <v>59</v>
      </c>
      <c r="BF151" s="55"/>
      <c r="BG151" s="55"/>
      <c r="BH151" s="60" t="s">
        <v>59</v>
      </c>
      <c r="BI151" s="60" t="s">
        <v>59</v>
      </c>
      <c r="BJ151" s="60"/>
      <c r="BK151" s="60" t="s">
        <v>59</v>
      </c>
      <c r="BL151" s="55" t="s">
        <v>55</v>
      </c>
    </row>
    <row r="152" spans="1:146" s="61" customFormat="1" ht="11.1" customHeight="1" x14ac:dyDescent="0.15">
      <c r="A152" s="51" t="s">
        <v>535</v>
      </c>
      <c r="B152" s="52" t="s">
        <v>966</v>
      </c>
      <c r="C152" s="53" t="s">
        <v>536</v>
      </c>
      <c r="D152" s="53" t="s">
        <v>122</v>
      </c>
      <c r="E152" s="53" t="s">
        <v>136</v>
      </c>
      <c r="F152" s="53" t="s">
        <v>98</v>
      </c>
      <c r="G152" s="53" t="s">
        <v>149</v>
      </c>
      <c r="H152" s="53" t="s">
        <v>197</v>
      </c>
      <c r="I152" s="53" t="s">
        <v>536</v>
      </c>
      <c r="J152" s="53" t="s">
        <v>67</v>
      </c>
      <c r="K152" s="53" t="s">
        <v>149</v>
      </c>
      <c r="L152" s="53" t="s">
        <v>199</v>
      </c>
      <c r="M152" s="53" t="s">
        <v>207</v>
      </c>
      <c r="N152" s="53">
        <v>1</v>
      </c>
      <c r="O152" s="54" t="s">
        <v>195</v>
      </c>
      <c r="P152" s="243" t="s">
        <v>59</v>
      </c>
      <c r="Q152" s="58"/>
      <c r="R152" s="58"/>
      <c r="S152" s="59"/>
      <c r="T152" s="205">
        <f t="shared" si="21"/>
        <v>0</v>
      </c>
      <c r="U152" s="58"/>
      <c r="V152" s="59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 t="s">
        <v>59</v>
      </c>
      <c r="AH152" s="60" t="s">
        <v>59</v>
      </c>
      <c r="AI152" s="60" t="s">
        <v>59</v>
      </c>
      <c r="AJ152" s="60" t="s">
        <v>59</v>
      </c>
      <c r="AK152" s="60" t="s">
        <v>59</v>
      </c>
      <c r="AL152" s="60" t="s">
        <v>59</v>
      </c>
      <c r="AM152" s="60" t="s">
        <v>59</v>
      </c>
      <c r="AN152" s="60" t="s">
        <v>59</v>
      </c>
      <c r="AO152" s="60" t="s">
        <v>59</v>
      </c>
      <c r="AP152" s="60" t="s">
        <v>59</v>
      </c>
      <c r="AQ152" s="60" t="s">
        <v>59</v>
      </c>
      <c r="AR152" s="60"/>
      <c r="AS152" s="60"/>
      <c r="AT152" s="60"/>
      <c r="AU152" s="60"/>
      <c r="AV152" s="60"/>
      <c r="AW152" s="60"/>
      <c r="AX152" s="60"/>
      <c r="AY152" s="55" t="s">
        <v>59</v>
      </c>
      <c r="AZ152" s="60"/>
      <c r="BA152" s="60"/>
      <c r="BB152" s="60"/>
      <c r="BC152" s="57" t="s">
        <v>59</v>
      </c>
      <c r="BD152" s="59" t="s">
        <v>59</v>
      </c>
      <c r="BE152" s="60" t="s">
        <v>59</v>
      </c>
      <c r="BF152" s="55"/>
      <c r="BG152" s="55"/>
      <c r="BH152" s="60" t="s">
        <v>59</v>
      </c>
      <c r="BI152" s="60" t="s">
        <v>59</v>
      </c>
      <c r="BJ152" s="60"/>
      <c r="BK152" s="60" t="s">
        <v>59</v>
      </c>
      <c r="BL152" s="55" t="s">
        <v>55</v>
      </c>
    </row>
    <row r="153" spans="1:146" s="61" customFormat="1" ht="11.1" customHeight="1" x14ac:dyDescent="0.15">
      <c r="A153" s="51" t="s">
        <v>809</v>
      </c>
      <c r="B153" s="52" t="s">
        <v>966</v>
      </c>
      <c r="C153" s="53" t="s">
        <v>269</v>
      </c>
      <c r="D153" s="53" t="s">
        <v>122</v>
      </c>
      <c r="E153" s="53" t="s">
        <v>136</v>
      </c>
      <c r="F153" s="53" t="s">
        <v>98</v>
      </c>
      <c r="G153" s="53" t="s">
        <v>149</v>
      </c>
      <c r="H153" s="53" t="s">
        <v>209</v>
      </c>
      <c r="I153" s="53" t="s">
        <v>269</v>
      </c>
      <c r="J153" s="53" t="s">
        <v>67</v>
      </c>
      <c r="K153" s="53" t="s">
        <v>149</v>
      </c>
      <c r="L153" s="53" t="s">
        <v>199</v>
      </c>
      <c r="M153" s="53" t="s">
        <v>247</v>
      </c>
      <c r="N153" s="53">
        <v>1</v>
      </c>
      <c r="O153" s="54" t="s">
        <v>195</v>
      </c>
      <c r="P153" s="243" t="s">
        <v>59</v>
      </c>
      <c r="Q153" s="58"/>
      <c r="R153" s="58"/>
      <c r="S153" s="59"/>
      <c r="T153" s="205">
        <f t="shared" si="21"/>
        <v>0</v>
      </c>
      <c r="U153" s="58"/>
      <c r="V153" s="59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 t="s">
        <v>59</v>
      </c>
      <c r="AH153" s="60" t="s">
        <v>59</v>
      </c>
      <c r="AI153" s="60" t="s">
        <v>59</v>
      </c>
      <c r="AJ153" s="60" t="s">
        <v>59</v>
      </c>
      <c r="AK153" s="60" t="s">
        <v>59</v>
      </c>
      <c r="AL153" s="60" t="s">
        <v>59</v>
      </c>
      <c r="AM153" s="60" t="s">
        <v>59</v>
      </c>
      <c r="AN153" s="60" t="s">
        <v>59</v>
      </c>
      <c r="AO153" s="60" t="s">
        <v>59</v>
      </c>
      <c r="AP153" s="60" t="s">
        <v>59</v>
      </c>
      <c r="AQ153" s="60" t="s">
        <v>59</v>
      </c>
      <c r="AR153" s="60"/>
      <c r="AS153" s="60"/>
      <c r="AT153" s="60"/>
      <c r="AU153" s="60"/>
      <c r="AV153" s="60"/>
      <c r="AW153" s="60"/>
      <c r="AX153" s="60"/>
      <c r="AY153" s="55" t="s">
        <v>59</v>
      </c>
      <c r="AZ153" s="60"/>
      <c r="BA153" s="60"/>
      <c r="BB153" s="60"/>
      <c r="BC153" s="57" t="s">
        <v>59</v>
      </c>
      <c r="BD153" s="59" t="s">
        <v>59</v>
      </c>
      <c r="BE153" s="60" t="s">
        <v>59</v>
      </c>
      <c r="BF153" s="55"/>
      <c r="BG153" s="55"/>
      <c r="BH153" s="60" t="s">
        <v>59</v>
      </c>
      <c r="BI153" s="60" t="s">
        <v>59</v>
      </c>
      <c r="BJ153" s="60"/>
      <c r="BK153" s="60" t="s">
        <v>59</v>
      </c>
      <c r="BL153" s="55" t="s">
        <v>55</v>
      </c>
    </row>
    <row r="154" spans="1:146" s="61" customFormat="1" ht="11.1" customHeight="1" x14ac:dyDescent="0.15">
      <c r="A154" s="51" t="s">
        <v>911</v>
      </c>
      <c r="B154" s="52" t="s">
        <v>966</v>
      </c>
      <c r="C154" s="53" t="s">
        <v>912</v>
      </c>
      <c r="D154" s="53" t="s">
        <v>122</v>
      </c>
      <c r="E154" s="53" t="s">
        <v>136</v>
      </c>
      <c r="F154" s="53" t="s">
        <v>98</v>
      </c>
      <c r="G154" s="53" t="s">
        <v>149</v>
      </c>
      <c r="H154" s="53" t="s">
        <v>214</v>
      </c>
      <c r="I154" s="53" t="s">
        <v>912</v>
      </c>
      <c r="J154" s="53" t="s">
        <v>67</v>
      </c>
      <c r="K154" s="53" t="s">
        <v>149</v>
      </c>
      <c r="L154" s="53" t="s">
        <v>199</v>
      </c>
      <c r="M154" s="53" t="s">
        <v>200</v>
      </c>
      <c r="N154" s="53">
        <v>1</v>
      </c>
      <c r="O154" s="54" t="s">
        <v>195</v>
      </c>
      <c r="P154" s="243" t="s">
        <v>59</v>
      </c>
      <c r="Q154" s="58"/>
      <c r="R154" s="58"/>
      <c r="S154" s="59"/>
      <c r="T154" s="205">
        <f t="shared" si="21"/>
        <v>0</v>
      </c>
      <c r="U154" s="58"/>
      <c r="V154" s="59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 t="s">
        <v>59</v>
      </c>
      <c r="AH154" s="60" t="s">
        <v>59</v>
      </c>
      <c r="AI154" s="60" t="s">
        <v>59</v>
      </c>
      <c r="AJ154" s="60" t="s">
        <v>59</v>
      </c>
      <c r="AK154" s="60" t="s">
        <v>59</v>
      </c>
      <c r="AL154" s="60" t="s">
        <v>59</v>
      </c>
      <c r="AM154" s="60" t="s">
        <v>59</v>
      </c>
      <c r="AN154" s="60" t="s">
        <v>59</v>
      </c>
      <c r="AO154" s="60" t="s">
        <v>59</v>
      </c>
      <c r="AP154" s="60" t="s">
        <v>59</v>
      </c>
      <c r="AQ154" s="60" t="s">
        <v>59</v>
      </c>
      <c r="AR154" s="60"/>
      <c r="AS154" s="60"/>
      <c r="AT154" s="60"/>
      <c r="AU154" s="60"/>
      <c r="AV154" s="60"/>
      <c r="AW154" s="60"/>
      <c r="AX154" s="60"/>
      <c r="AY154" s="55" t="s">
        <v>59</v>
      </c>
      <c r="AZ154" s="60"/>
      <c r="BA154" s="60"/>
      <c r="BB154" s="60"/>
      <c r="BC154" s="57" t="s">
        <v>59</v>
      </c>
      <c r="BD154" s="59" t="s">
        <v>59</v>
      </c>
      <c r="BE154" s="60" t="s">
        <v>59</v>
      </c>
      <c r="BF154" s="55"/>
      <c r="BG154" s="55"/>
      <c r="BH154" s="60" t="s">
        <v>59</v>
      </c>
      <c r="BI154" s="60" t="s">
        <v>59</v>
      </c>
      <c r="BJ154" s="60"/>
      <c r="BK154" s="60" t="s">
        <v>59</v>
      </c>
      <c r="BL154" s="55" t="s">
        <v>55</v>
      </c>
    </row>
    <row r="155" spans="1:146" s="61" customFormat="1" ht="11.1" customHeight="1" x14ac:dyDescent="0.15">
      <c r="A155" s="51" t="s">
        <v>948</v>
      </c>
      <c r="B155" s="52" t="s">
        <v>966</v>
      </c>
      <c r="C155" s="53" t="s">
        <v>949</v>
      </c>
      <c r="D155" s="53" t="s">
        <v>122</v>
      </c>
      <c r="E155" s="53" t="s">
        <v>136</v>
      </c>
      <c r="F155" s="53" t="s">
        <v>98</v>
      </c>
      <c r="G155" s="53" t="s">
        <v>149</v>
      </c>
      <c r="H155" s="53" t="s">
        <v>190</v>
      </c>
      <c r="I155" s="53" t="s">
        <v>950</v>
      </c>
      <c r="J155" s="53" t="s">
        <v>67</v>
      </c>
      <c r="K155" s="53" t="s">
        <v>149</v>
      </c>
      <c r="L155" s="53" t="s">
        <v>199</v>
      </c>
      <c r="M155" s="53" t="s">
        <v>207</v>
      </c>
      <c r="N155" s="53">
        <v>1</v>
      </c>
      <c r="O155" s="54" t="s">
        <v>195</v>
      </c>
      <c r="P155" s="243" t="s">
        <v>59</v>
      </c>
      <c r="Q155" s="58"/>
      <c r="R155" s="58"/>
      <c r="S155" s="59"/>
      <c r="T155" s="205">
        <f t="shared" si="21"/>
        <v>0</v>
      </c>
      <c r="U155" s="58"/>
      <c r="V155" s="59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 t="s">
        <v>59</v>
      </c>
      <c r="AH155" s="60" t="s">
        <v>59</v>
      </c>
      <c r="AI155" s="60" t="s">
        <v>59</v>
      </c>
      <c r="AJ155" s="60" t="s">
        <v>59</v>
      </c>
      <c r="AK155" s="60" t="s">
        <v>59</v>
      </c>
      <c r="AL155" s="60" t="s">
        <v>59</v>
      </c>
      <c r="AM155" s="60" t="s">
        <v>59</v>
      </c>
      <c r="AN155" s="60" t="s">
        <v>59</v>
      </c>
      <c r="AO155" s="60" t="s">
        <v>59</v>
      </c>
      <c r="AP155" s="60" t="s">
        <v>59</v>
      </c>
      <c r="AQ155" s="60" t="s">
        <v>59</v>
      </c>
      <c r="AR155" s="60"/>
      <c r="AS155" s="60"/>
      <c r="AT155" s="60"/>
      <c r="AU155" s="60"/>
      <c r="AV155" s="60"/>
      <c r="AW155" s="60"/>
      <c r="AX155" s="60"/>
      <c r="AY155" s="55" t="s">
        <v>59</v>
      </c>
      <c r="AZ155" s="60"/>
      <c r="BA155" s="60"/>
      <c r="BB155" s="60"/>
      <c r="BC155" s="57" t="s">
        <v>59</v>
      </c>
      <c r="BD155" s="59" t="s">
        <v>59</v>
      </c>
      <c r="BE155" s="60" t="s">
        <v>59</v>
      </c>
      <c r="BF155" s="55"/>
      <c r="BG155" s="55"/>
      <c r="BH155" s="60" t="s">
        <v>59</v>
      </c>
      <c r="BI155" s="60" t="s">
        <v>59</v>
      </c>
      <c r="BJ155" s="60"/>
      <c r="BK155" s="60" t="s">
        <v>59</v>
      </c>
      <c r="BL155" s="55" t="s">
        <v>55</v>
      </c>
    </row>
    <row r="156" spans="1:146" s="61" customFormat="1" ht="11.1" customHeight="1" x14ac:dyDescent="0.15">
      <c r="A156" s="51" t="s">
        <v>539</v>
      </c>
      <c r="B156" s="52" t="s">
        <v>966</v>
      </c>
      <c r="C156" s="53" t="s">
        <v>540</v>
      </c>
      <c r="D156" s="53" t="s">
        <v>122</v>
      </c>
      <c r="E156" s="53" t="s">
        <v>136</v>
      </c>
      <c r="F156" s="53" t="s">
        <v>98</v>
      </c>
      <c r="G156" s="53" t="s">
        <v>149</v>
      </c>
      <c r="H156" s="53" t="s">
        <v>94</v>
      </c>
      <c r="I156" s="53" t="s">
        <v>541</v>
      </c>
      <c r="J156" s="53" t="s">
        <v>67</v>
      </c>
      <c r="K156" s="53" t="s">
        <v>149</v>
      </c>
      <c r="L156" s="53" t="s">
        <v>199</v>
      </c>
      <c r="M156" s="53" t="s">
        <v>206</v>
      </c>
      <c r="N156" s="53">
        <v>1</v>
      </c>
      <c r="O156" s="54" t="s">
        <v>195</v>
      </c>
      <c r="P156" s="243" t="s">
        <v>59</v>
      </c>
      <c r="Q156" s="58"/>
      <c r="R156" s="58"/>
      <c r="S156" s="59"/>
      <c r="T156" s="205">
        <f t="shared" si="21"/>
        <v>0</v>
      </c>
      <c r="U156" s="58"/>
      <c r="V156" s="59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 t="s">
        <v>59</v>
      </c>
      <c r="AH156" s="60" t="s">
        <v>59</v>
      </c>
      <c r="AI156" s="60" t="s">
        <v>59</v>
      </c>
      <c r="AJ156" s="60" t="s">
        <v>59</v>
      </c>
      <c r="AK156" s="60" t="s">
        <v>59</v>
      </c>
      <c r="AL156" s="60" t="s">
        <v>59</v>
      </c>
      <c r="AM156" s="60" t="s">
        <v>59</v>
      </c>
      <c r="AN156" s="60" t="s">
        <v>59</v>
      </c>
      <c r="AO156" s="60" t="s">
        <v>59</v>
      </c>
      <c r="AP156" s="60" t="s">
        <v>59</v>
      </c>
      <c r="AQ156" s="60" t="s">
        <v>59</v>
      </c>
      <c r="AR156" s="60"/>
      <c r="AS156" s="60"/>
      <c r="AT156" s="60"/>
      <c r="AU156" s="60"/>
      <c r="AV156" s="60"/>
      <c r="AW156" s="60"/>
      <c r="AX156" s="60"/>
      <c r="AY156" s="55" t="s">
        <v>59</v>
      </c>
      <c r="AZ156" s="60"/>
      <c r="BA156" s="60"/>
      <c r="BB156" s="60"/>
      <c r="BC156" s="57" t="s">
        <v>59</v>
      </c>
      <c r="BD156" s="59" t="s">
        <v>59</v>
      </c>
      <c r="BE156" s="60" t="s">
        <v>59</v>
      </c>
      <c r="BF156" s="55"/>
      <c r="BG156" s="55"/>
      <c r="BH156" s="60" t="s">
        <v>59</v>
      </c>
      <c r="BI156" s="60" t="s">
        <v>59</v>
      </c>
      <c r="BJ156" s="60"/>
      <c r="BK156" s="60" t="s">
        <v>59</v>
      </c>
      <c r="BL156" s="55" t="s">
        <v>55</v>
      </c>
    </row>
    <row r="157" spans="1:146" s="217" customFormat="1" ht="11.1" customHeight="1" x14ac:dyDescent="0.15">
      <c r="A157" s="208"/>
      <c r="B157" s="209"/>
      <c r="C157" s="209" t="s">
        <v>158</v>
      </c>
      <c r="D157" s="209"/>
      <c r="E157" s="209"/>
      <c r="F157" s="209"/>
      <c r="G157" s="209"/>
      <c r="H157" s="209"/>
      <c r="I157" s="209"/>
      <c r="J157" s="209"/>
      <c r="K157" s="209"/>
      <c r="L157" s="209"/>
      <c r="M157" s="209"/>
      <c r="N157" s="209">
        <f>SUM(N158:N163)</f>
        <v>6</v>
      </c>
      <c r="O157" s="210"/>
      <c r="P157" s="213">
        <f>COUNTIF(P158:P163,"si")</f>
        <v>0</v>
      </c>
      <c r="Q157" s="214">
        <f t="shared" ref="Q157:BL157" si="24">COUNTIF(Q158:Q163,"si")</f>
        <v>0</v>
      </c>
      <c r="R157" s="214">
        <f t="shared" si="24"/>
        <v>0</v>
      </c>
      <c r="S157" s="215">
        <f t="shared" si="24"/>
        <v>0</v>
      </c>
      <c r="T157" s="205">
        <f t="shared" si="21"/>
        <v>0</v>
      </c>
      <c r="U157" s="214">
        <f t="shared" si="24"/>
        <v>0</v>
      </c>
      <c r="V157" s="215">
        <f t="shared" si="24"/>
        <v>0</v>
      </c>
      <c r="W157" s="216">
        <f t="shared" si="24"/>
        <v>0</v>
      </c>
      <c r="X157" s="216">
        <f t="shared" si="24"/>
        <v>0</v>
      </c>
      <c r="Y157" s="216">
        <f t="shared" si="24"/>
        <v>0</v>
      </c>
      <c r="Z157" s="216">
        <f t="shared" si="24"/>
        <v>0</v>
      </c>
      <c r="AA157" s="216">
        <f t="shared" si="24"/>
        <v>0</v>
      </c>
      <c r="AB157" s="216">
        <f t="shared" si="24"/>
        <v>0</v>
      </c>
      <c r="AC157" s="216">
        <f t="shared" si="24"/>
        <v>0</v>
      </c>
      <c r="AD157" s="216">
        <f t="shared" si="24"/>
        <v>0</v>
      </c>
      <c r="AE157" s="216">
        <f t="shared" si="24"/>
        <v>0</v>
      </c>
      <c r="AF157" s="216">
        <f t="shared" si="24"/>
        <v>0</v>
      </c>
      <c r="AG157" s="216">
        <f t="shared" si="24"/>
        <v>0</v>
      </c>
      <c r="AH157" s="216">
        <f t="shared" si="24"/>
        <v>0</v>
      </c>
      <c r="AI157" s="216">
        <f t="shared" si="24"/>
        <v>0</v>
      </c>
      <c r="AJ157" s="216">
        <f t="shared" si="24"/>
        <v>0</v>
      </c>
      <c r="AK157" s="216">
        <f t="shared" si="24"/>
        <v>0</v>
      </c>
      <c r="AL157" s="216">
        <f t="shared" si="24"/>
        <v>0</v>
      </c>
      <c r="AM157" s="216">
        <f t="shared" si="24"/>
        <v>0</v>
      </c>
      <c r="AN157" s="216">
        <f t="shared" si="24"/>
        <v>0</v>
      </c>
      <c r="AO157" s="216">
        <f t="shared" si="24"/>
        <v>0</v>
      </c>
      <c r="AP157" s="216">
        <f t="shared" si="24"/>
        <v>0</v>
      </c>
      <c r="AQ157" s="216">
        <f t="shared" si="24"/>
        <v>0</v>
      </c>
      <c r="AR157" s="216">
        <f t="shared" si="24"/>
        <v>0</v>
      </c>
      <c r="AS157" s="216">
        <f t="shared" si="24"/>
        <v>0</v>
      </c>
      <c r="AT157" s="216">
        <f t="shared" si="24"/>
        <v>0</v>
      </c>
      <c r="AU157" s="216">
        <f t="shared" si="24"/>
        <v>0</v>
      </c>
      <c r="AV157" s="216">
        <f t="shared" si="24"/>
        <v>0</v>
      </c>
      <c r="AW157" s="216">
        <f t="shared" si="24"/>
        <v>0</v>
      </c>
      <c r="AX157" s="216">
        <f t="shared" si="24"/>
        <v>0</v>
      </c>
      <c r="AY157" s="211">
        <f t="shared" si="24"/>
        <v>0</v>
      </c>
      <c r="AZ157" s="216">
        <f t="shared" si="24"/>
        <v>0</v>
      </c>
      <c r="BA157" s="216">
        <f t="shared" si="24"/>
        <v>0</v>
      </c>
      <c r="BB157" s="216">
        <f t="shared" si="24"/>
        <v>0</v>
      </c>
      <c r="BC157" s="213">
        <f t="shared" si="24"/>
        <v>0</v>
      </c>
      <c r="BD157" s="215">
        <f t="shared" si="24"/>
        <v>0</v>
      </c>
      <c r="BE157" s="216">
        <f t="shared" si="24"/>
        <v>0</v>
      </c>
      <c r="BF157" s="211">
        <f t="shared" si="24"/>
        <v>0</v>
      </c>
      <c r="BG157" s="211">
        <f t="shared" si="24"/>
        <v>0</v>
      </c>
      <c r="BH157" s="216">
        <f t="shared" si="24"/>
        <v>0</v>
      </c>
      <c r="BI157" s="216">
        <f t="shared" si="24"/>
        <v>0</v>
      </c>
      <c r="BJ157" s="216">
        <f t="shared" si="24"/>
        <v>0</v>
      </c>
      <c r="BK157" s="216">
        <f t="shared" si="24"/>
        <v>0</v>
      </c>
      <c r="BL157" s="211">
        <f t="shared" si="24"/>
        <v>5</v>
      </c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</row>
    <row r="158" spans="1:146" s="61" customFormat="1" ht="11.1" customHeight="1" x14ac:dyDescent="0.15">
      <c r="A158" s="51" t="s">
        <v>580</v>
      </c>
      <c r="B158" s="52" t="s">
        <v>966</v>
      </c>
      <c r="C158" s="53" t="s">
        <v>581</v>
      </c>
      <c r="D158" s="53" t="s">
        <v>122</v>
      </c>
      <c r="E158" s="53" t="s">
        <v>136</v>
      </c>
      <c r="F158" s="53" t="s">
        <v>85</v>
      </c>
      <c r="G158" s="53" t="s">
        <v>158</v>
      </c>
      <c r="H158" s="53" t="s">
        <v>121</v>
      </c>
      <c r="I158" s="53" t="s">
        <v>581</v>
      </c>
      <c r="J158" s="53" t="s">
        <v>67</v>
      </c>
      <c r="K158" s="53" t="s">
        <v>149</v>
      </c>
      <c r="L158" s="53" t="s">
        <v>199</v>
      </c>
      <c r="M158" s="53" t="s">
        <v>206</v>
      </c>
      <c r="N158" s="53">
        <v>1</v>
      </c>
      <c r="O158" s="54" t="s">
        <v>195</v>
      </c>
      <c r="P158" s="243" t="s">
        <v>59</v>
      </c>
      <c r="Q158" s="58"/>
      <c r="R158" s="58"/>
      <c r="S158" s="59"/>
      <c r="T158" s="205">
        <f t="shared" si="21"/>
        <v>0</v>
      </c>
      <c r="U158" s="58"/>
      <c r="V158" s="59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 t="s">
        <v>59</v>
      </c>
      <c r="AH158" s="60" t="s">
        <v>59</v>
      </c>
      <c r="AI158" s="60" t="s">
        <v>59</v>
      </c>
      <c r="AJ158" s="60" t="s">
        <v>59</v>
      </c>
      <c r="AK158" s="60" t="s">
        <v>59</v>
      </c>
      <c r="AL158" s="60" t="s">
        <v>59</v>
      </c>
      <c r="AM158" s="60" t="s">
        <v>59</v>
      </c>
      <c r="AN158" s="60" t="s">
        <v>59</v>
      </c>
      <c r="AO158" s="60" t="s">
        <v>59</v>
      </c>
      <c r="AP158" s="60" t="s">
        <v>59</v>
      </c>
      <c r="AQ158" s="60" t="s">
        <v>59</v>
      </c>
      <c r="AR158" s="60"/>
      <c r="AS158" s="60"/>
      <c r="AT158" s="60"/>
      <c r="AU158" s="60"/>
      <c r="AV158" s="60"/>
      <c r="AW158" s="60"/>
      <c r="AX158" s="60"/>
      <c r="AY158" s="55" t="s">
        <v>59</v>
      </c>
      <c r="AZ158" s="60"/>
      <c r="BA158" s="60"/>
      <c r="BB158" s="60"/>
      <c r="BC158" s="57" t="s">
        <v>59</v>
      </c>
      <c r="BD158" s="59" t="s">
        <v>59</v>
      </c>
      <c r="BE158" s="60" t="s">
        <v>59</v>
      </c>
      <c r="BF158" s="55"/>
      <c r="BG158" s="55"/>
      <c r="BH158" s="60" t="s">
        <v>59</v>
      </c>
      <c r="BI158" s="60" t="s">
        <v>59</v>
      </c>
      <c r="BJ158" s="60"/>
      <c r="BK158" s="60" t="s">
        <v>59</v>
      </c>
      <c r="BL158" s="55" t="s">
        <v>55</v>
      </c>
    </row>
    <row r="159" spans="1:146" s="61" customFormat="1" ht="11.1" customHeight="1" x14ac:dyDescent="0.15">
      <c r="A159" s="51" t="s">
        <v>583</v>
      </c>
      <c r="B159" s="52" t="s">
        <v>966</v>
      </c>
      <c r="C159" s="53" t="s">
        <v>584</v>
      </c>
      <c r="D159" s="53" t="s">
        <v>122</v>
      </c>
      <c r="E159" s="53" t="s">
        <v>136</v>
      </c>
      <c r="F159" s="53" t="s">
        <v>85</v>
      </c>
      <c r="G159" s="53" t="s">
        <v>158</v>
      </c>
      <c r="H159" s="53" t="s">
        <v>216</v>
      </c>
      <c r="I159" s="53" t="s">
        <v>584</v>
      </c>
      <c r="J159" s="53" t="s">
        <v>67</v>
      </c>
      <c r="K159" s="53" t="s">
        <v>149</v>
      </c>
      <c r="L159" s="53" t="s">
        <v>199</v>
      </c>
      <c r="M159" s="53" t="s">
        <v>206</v>
      </c>
      <c r="N159" s="53">
        <v>1</v>
      </c>
      <c r="O159" s="54" t="s">
        <v>195</v>
      </c>
      <c r="P159" s="243" t="s">
        <v>59</v>
      </c>
      <c r="Q159" s="58"/>
      <c r="R159" s="58"/>
      <c r="S159" s="59"/>
      <c r="T159" s="205">
        <f t="shared" si="21"/>
        <v>0</v>
      </c>
      <c r="U159" s="58"/>
      <c r="V159" s="59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 t="s">
        <v>59</v>
      </c>
      <c r="AH159" s="60" t="s">
        <v>59</v>
      </c>
      <c r="AI159" s="60" t="s">
        <v>59</v>
      </c>
      <c r="AJ159" s="60" t="s">
        <v>59</v>
      </c>
      <c r="AK159" s="60" t="s">
        <v>59</v>
      </c>
      <c r="AL159" s="60" t="s">
        <v>59</v>
      </c>
      <c r="AM159" s="60" t="s">
        <v>59</v>
      </c>
      <c r="AN159" s="60" t="s">
        <v>59</v>
      </c>
      <c r="AO159" s="60" t="s">
        <v>59</v>
      </c>
      <c r="AP159" s="60" t="s">
        <v>59</v>
      </c>
      <c r="AQ159" s="60" t="s">
        <v>59</v>
      </c>
      <c r="AR159" s="60"/>
      <c r="AS159" s="60"/>
      <c r="AT159" s="60"/>
      <c r="AU159" s="60"/>
      <c r="AV159" s="60"/>
      <c r="AW159" s="60"/>
      <c r="AX159" s="60"/>
      <c r="AY159" s="55" t="s">
        <v>59</v>
      </c>
      <c r="AZ159" s="60"/>
      <c r="BA159" s="60"/>
      <c r="BB159" s="60"/>
      <c r="BC159" s="57" t="s">
        <v>59</v>
      </c>
      <c r="BD159" s="59" t="s">
        <v>59</v>
      </c>
      <c r="BE159" s="60" t="s">
        <v>59</v>
      </c>
      <c r="BF159" s="55"/>
      <c r="BG159" s="55"/>
      <c r="BH159" s="60" t="s">
        <v>59</v>
      </c>
      <c r="BI159" s="60" t="s">
        <v>59</v>
      </c>
      <c r="BJ159" s="60"/>
      <c r="BK159" s="60" t="s">
        <v>59</v>
      </c>
      <c r="BL159" s="55" t="s">
        <v>55</v>
      </c>
    </row>
    <row r="160" spans="1:146" s="61" customFormat="1" ht="11.1" customHeight="1" x14ac:dyDescent="0.15">
      <c r="A160" s="51" t="s">
        <v>888</v>
      </c>
      <c r="B160" s="52" t="s">
        <v>966</v>
      </c>
      <c r="C160" s="53" t="s">
        <v>889</v>
      </c>
      <c r="D160" s="53" t="s">
        <v>122</v>
      </c>
      <c r="E160" s="53" t="s">
        <v>136</v>
      </c>
      <c r="F160" s="53" t="s">
        <v>85</v>
      </c>
      <c r="G160" s="53" t="s">
        <v>158</v>
      </c>
      <c r="H160" s="53" t="s">
        <v>211</v>
      </c>
      <c r="I160" s="53" t="s">
        <v>889</v>
      </c>
      <c r="J160" s="53" t="s">
        <v>67</v>
      </c>
      <c r="K160" s="53" t="s">
        <v>149</v>
      </c>
      <c r="L160" s="53" t="s">
        <v>199</v>
      </c>
      <c r="M160" s="53" t="s">
        <v>200</v>
      </c>
      <c r="N160" s="53">
        <v>1</v>
      </c>
      <c r="O160" s="54" t="s">
        <v>195</v>
      </c>
      <c r="P160" s="243" t="s">
        <v>59</v>
      </c>
      <c r="Q160" s="58"/>
      <c r="R160" s="58"/>
      <c r="S160" s="59"/>
      <c r="T160" s="205">
        <f t="shared" si="21"/>
        <v>0</v>
      </c>
      <c r="U160" s="58"/>
      <c r="V160" s="59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 t="s">
        <v>59</v>
      </c>
      <c r="AH160" s="60" t="s">
        <v>59</v>
      </c>
      <c r="AI160" s="60" t="s">
        <v>59</v>
      </c>
      <c r="AJ160" s="60" t="s">
        <v>59</v>
      </c>
      <c r="AK160" s="60" t="s">
        <v>59</v>
      </c>
      <c r="AL160" s="60" t="s">
        <v>59</v>
      </c>
      <c r="AM160" s="60" t="s">
        <v>59</v>
      </c>
      <c r="AN160" s="60" t="s">
        <v>59</v>
      </c>
      <c r="AO160" s="60" t="s">
        <v>59</v>
      </c>
      <c r="AP160" s="60" t="s">
        <v>59</v>
      </c>
      <c r="AQ160" s="60" t="s">
        <v>59</v>
      </c>
      <c r="AR160" s="60"/>
      <c r="AS160" s="60"/>
      <c r="AT160" s="60"/>
      <c r="AU160" s="60"/>
      <c r="AV160" s="60"/>
      <c r="AW160" s="60"/>
      <c r="AX160" s="60"/>
      <c r="AY160" s="55" t="s">
        <v>59</v>
      </c>
      <c r="AZ160" s="60"/>
      <c r="BA160" s="60"/>
      <c r="BB160" s="60"/>
      <c r="BC160" s="57" t="s">
        <v>59</v>
      </c>
      <c r="BD160" s="59" t="s">
        <v>59</v>
      </c>
      <c r="BE160" s="60" t="s">
        <v>59</v>
      </c>
      <c r="BF160" s="55"/>
      <c r="BG160" s="55"/>
      <c r="BH160" s="60" t="s">
        <v>59</v>
      </c>
      <c r="BI160" s="60" t="s">
        <v>59</v>
      </c>
      <c r="BJ160" s="60"/>
      <c r="BK160" s="60" t="s">
        <v>59</v>
      </c>
      <c r="BL160" s="55" t="s">
        <v>55</v>
      </c>
    </row>
    <row r="161" spans="1:146" s="61" customFormat="1" ht="11.1" customHeight="1" x14ac:dyDescent="0.15">
      <c r="A161" s="51" t="s">
        <v>585</v>
      </c>
      <c r="B161" s="52" t="s">
        <v>966</v>
      </c>
      <c r="C161" s="53" t="s">
        <v>1276</v>
      </c>
      <c r="D161" s="53" t="s">
        <v>122</v>
      </c>
      <c r="E161" s="53" t="s">
        <v>136</v>
      </c>
      <c r="F161" s="53" t="s">
        <v>85</v>
      </c>
      <c r="G161" s="53" t="s">
        <v>158</v>
      </c>
      <c r="H161" s="53" t="s">
        <v>197</v>
      </c>
      <c r="I161" s="53" t="s">
        <v>586</v>
      </c>
      <c r="J161" s="53" t="s">
        <v>67</v>
      </c>
      <c r="K161" s="53" t="s">
        <v>149</v>
      </c>
      <c r="L161" s="53" t="s">
        <v>199</v>
      </c>
      <c r="M161" s="53" t="s">
        <v>207</v>
      </c>
      <c r="N161" s="53">
        <v>1</v>
      </c>
      <c r="O161" s="54" t="s">
        <v>195</v>
      </c>
      <c r="P161" s="243" t="s">
        <v>59</v>
      </c>
      <c r="Q161" s="58"/>
      <c r="R161" s="58"/>
      <c r="S161" s="59"/>
      <c r="T161" s="205">
        <f t="shared" si="21"/>
        <v>0</v>
      </c>
      <c r="U161" s="58"/>
      <c r="V161" s="59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 t="s">
        <v>59</v>
      </c>
      <c r="AH161" s="60" t="s">
        <v>59</v>
      </c>
      <c r="AI161" s="60" t="s">
        <v>59</v>
      </c>
      <c r="AJ161" s="60" t="s">
        <v>59</v>
      </c>
      <c r="AK161" s="60" t="s">
        <v>59</v>
      </c>
      <c r="AL161" s="60" t="s">
        <v>59</v>
      </c>
      <c r="AM161" s="60" t="s">
        <v>59</v>
      </c>
      <c r="AN161" s="60" t="s">
        <v>59</v>
      </c>
      <c r="AO161" s="60" t="s">
        <v>59</v>
      </c>
      <c r="AP161" s="60" t="s">
        <v>59</v>
      </c>
      <c r="AQ161" s="60" t="s">
        <v>59</v>
      </c>
      <c r="AR161" s="60"/>
      <c r="AS161" s="60"/>
      <c r="AT161" s="60"/>
      <c r="AU161" s="60"/>
      <c r="AV161" s="60"/>
      <c r="AW161" s="60"/>
      <c r="AX161" s="60"/>
      <c r="AY161" s="55" t="s">
        <v>59</v>
      </c>
      <c r="AZ161" s="60"/>
      <c r="BA161" s="60"/>
      <c r="BB161" s="60"/>
      <c r="BC161" s="57" t="s">
        <v>59</v>
      </c>
      <c r="BD161" s="59" t="s">
        <v>59</v>
      </c>
      <c r="BE161" s="60" t="s">
        <v>59</v>
      </c>
      <c r="BF161" s="55"/>
      <c r="BG161" s="55"/>
      <c r="BH161" s="60" t="s">
        <v>59</v>
      </c>
      <c r="BI161" s="60" t="s">
        <v>59</v>
      </c>
      <c r="BJ161" s="60"/>
      <c r="BK161" s="60" t="s">
        <v>59</v>
      </c>
      <c r="BL161" s="55" t="s">
        <v>55</v>
      </c>
    </row>
    <row r="162" spans="1:146" s="61" customFormat="1" ht="11.1" customHeight="1" x14ac:dyDescent="0.15">
      <c r="A162" s="51" t="s">
        <v>588</v>
      </c>
      <c r="B162" s="52" t="s">
        <v>966</v>
      </c>
      <c r="C162" s="53" t="s">
        <v>589</v>
      </c>
      <c r="D162" s="53" t="s">
        <v>122</v>
      </c>
      <c r="E162" s="53" t="s">
        <v>136</v>
      </c>
      <c r="F162" s="53" t="s">
        <v>85</v>
      </c>
      <c r="G162" s="53" t="s">
        <v>158</v>
      </c>
      <c r="H162" s="53" t="s">
        <v>128</v>
      </c>
      <c r="I162" s="53" t="s">
        <v>589</v>
      </c>
      <c r="J162" s="53" t="s">
        <v>67</v>
      </c>
      <c r="K162" s="53" t="s">
        <v>149</v>
      </c>
      <c r="L162" s="53" t="s">
        <v>199</v>
      </c>
      <c r="M162" s="53" t="s">
        <v>224</v>
      </c>
      <c r="N162" s="53">
        <v>1</v>
      </c>
      <c r="O162" s="54" t="s">
        <v>195</v>
      </c>
      <c r="P162" s="243" t="s">
        <v>59</v>
      </c>
      <c r="Q162" s="58"/>
      <c r="R162" s="58"/>
      <c r="S162" s="59"/>
      <c r="T162" s="205">
        <f t="shared" si="21"/>
        <v>0</v>
      </c>
      <c r="U162" s="58"/>
      <c r="V162" s="59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 t="s">
        <v>59</v>
      </c>
      <c r="AH162" s="60" t="s">
        <v>59</v>
      </c>
      <c r="AI162" s="60" t="s">
        <v>59</v>
      </c>
      <c r="AJ162" s="60" t="s">
        <v>59</v>
      </c>
      <c r="AK162" s="60" t="s">
        <v>59</v>
      </c>
      <c r="AL162" s="60" t="s">
        <v>59</v>
      </c>
      <c r="AM162" s="60" t="s">
        <v>59</v>
      </c>
      <c r="AN162" s="60" t="s">
        <v>59</v>
      </c>
      <c r="AO162" s="60" t="s">
        <v>59</v>
      </c>
      <c r="AP162" s="60" t="s">
        <v>59</v>
      </c>
      <c r="AQ162" s="60" t="s">
        <v>59</v>
      </c>
      <c r="AR162" s="60"/>
      <c r="AS162" s="60"/>
      <c r="AT162" s="60"/>
      <c r="AU162" s="60"/>
      <c r="AV162" s="60"/>
      <c r="AW162" s="60"/>
      <c r="AX162" s="60"/>
      <c r="AY162" s="55" t="s">
        <v>59</v>
      </c>
      <c r="AZ162" s="60"/>
      <c r="BA162" s="60"/>
      <c r="BB162" s="60"/>
      <c r="BC162" s="57" t="s">
        <v>59</v>
      </c>
      <c r="BD162" s="59" t="s">
        <v>59</v>
      </c>
      <c r="BE162" s="60" t="s">
        <v>59</v>
      </c>
      <c r="BF162" s="55"/>
      <c r="BG162" s="55"/>
      <c r="BH162" s="60" t="s">
        <v>59</v>
      </c>
      <c r="BI162" s="60" t="s">
        <v>59</v>
      </c>
      <c r="BJ162" s="60"/>
      <c r="BK162" s="60" t="s">
        <v>59</v>
      </c>
      <c r="BL162" s="55" t="s">
        <v>55</v>
      </c>
    </row>
    <row r="163" spans="1:146" s="61" customFormat="1" ht="11.1" customHeight="1" x14ac:dyDescent="0.15">
      <c r="A163" s="51" t="s">
        <v>828</v>
      </c>
      <c r="B163" s="52" t="s">
        <v>966</v>
      </c>
      <c r="C163" s="53" t="s">
        <v>1300</v>
      </c>
      <c r="D163" s="53" t="s">
        <v>122</v>
      </c>
      <c r="E163" s="53" t="s">
        <v>136</v>
      </c>
      <c r="F163" s="53" t="s">
        <v>85</v>
      </c>
      <c r="G163" s="53" t="s">
        <v>158</v>
      </c>
      <c r="H163" s="53" t="s">
        <v>236</v>
      </c>
      <c r="I163" s="53" t="s">
        <v>829</v>
      </c>
      <c r="J163" s="53" t="s">
        <v>67</v>
      </c>
      <c r="K163" s="53" t="s">
        <v>149</v>
      </c>
      <c r="L163" s="53" t="s">
        <v>199</v>
      </c>
      <c r="M163" s="53" t="s">
        <v>217</v>
      </c>
      <c r="N163" s="53">
        <v>1</v>
      </c>
      <c r="O163" s="54" t="s">
        <v>218</v>
      </c>
      <c r="P163" s="243" t="s">
        <v>59</v>
      </c>
      <c r="Q163" s="58"/>
      <c r="R163" s="58"/>
      <c r="S163" s="59"/>
      <c r="T163" s="205">
        <f t="shared" si="21"/>
        <v>0</v>
      </c>
      <c r="U163" s="58"/>
      <c r="V163" s="59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 t="s">
        <v>59</v>
      </c>
      <c r="AH163" s="60" t="s">
        <v>59</v>
      </c>
      <c r="AI163" s="60" t="s">
        <v>59</v>
      </c>
      <c r="AJ163" s="60" t="s">
        <v>59</v>
      </c>
      <c r="AK163" s="60" t="s">
        <v>59</v>
      </c>
      <c r="AL163" s="60" t="s">
        <v>59</v>
      </c>
      <c r="AM163" s="60" t="s">
        <v>59</v>
      </c>
      <c r="AN163" s="60" t="s">
        <v>59</v>
      </c>
      <c r="AO163" s="60" t="s">
        <v>59</v>
      </c>
      <c r="AP163" s="60" t="s">
        <v>59</v>
      </c>
      <c r="AQ163" s="60" t="s">
        <v>59</v>
      </c>
      <c r="AR163" s="60"/>
      <c r="AS163" s="60"/>
      <c r="AT163" s="60"/>
      <c r="AU163" s="60"/>
      <c r="AV163" s="60"/>
      <c r="AW163" s="60"/>
      <c r="AX163" s="60"/>
      <c r="AY163" s="55" t="s">
        <v>59</v>
      </c>
      <c r="AZ163" s="60"/>
      <c r="BA163" s="60"/>
      <c r="BB163" s="60"/>
      <c r="BC163" s="57" t="s">
        <v>59</v>
      </c>
      <c r="BD163" s="59" t="s">
        <v>59</v>
      </c>
      <c r="BE163" s="60" t="s">
        <v>59</v>
      </c>
      <c r="BF163" s="55"/>
      <c r="BG163" s="55"/>
      <c r="BH163" s="60" t="s">
        <v>59</v>
      </c>
      <c r="BI163" s="60" t="s">
        <v>59</v>
      </c>
      <c r="BJ163" s="60"/>
      <c r="BK163" s="60" t="s">
        <v>59</v>
      </c>
      <c r="BL163" s="55" t="s">
        <v>59</v>
      </c>
    </row>
    <row r="164" spans="1:146" s="217" customFormat="1" ht="11.1" customHeight="1" x14ac:dyDescent="0.15">
      <c r="A164" s="208"/>
      <c r="B164" s="209"/>
      <c r="C164" s="209" t="s">
        <v>1282</v>
      </c>
      <c r="D164" s="209"/>
      <c r="E164" s="209"/>
      <c r="F164" s="209"/>
      <c r="G164" s="209"/>
      <c r="H164" s="209"/>
      <c r="I164" s="209"/>
      <c r="J164" s="209"/>
      <c r="K164" s="209"/>
      <c r="L164" s="209"/>
      <c r="M164" s="209"/>
      <c r="N164" s="209">
        <f>SUM(N165:N173)</f>
        <v>9</v>
      </c>
      <c r="O164" s="210"/>
      <c r="P164" s="213">
        <f>COUNTIF(P165:P173,"si")</f>
        <v>0</v>
      </c>
      <c r="Q164" s="214">
        <f t="shared" ref="Q164:BL164" si="25">COUNTIF(Q165:Q173,"si")</f>
        <v>0</v>
      </c>
      <c r="R164" s="214">
        <f t="shared" si="25"/>
        <v>0</v>
      </c>
      <c r="S164" s="215">
        <f t="shared" si="25"/>
        <v>0</v>
      </c>
      <c r="T164" s="205">
        <f t="shared" si="21"/>
        <v>0</v>
      </c>
      <c r="U164" s="214">
        <f t="shared" si="25"/>
        <v>0</v>
      </c>
      <c r="V164" s="215">
        <f t="shared" si="25"/>
        <v>0</v>
      </c>
      <c r="W164" s="216">
        <f t="shared" si="25"/>
        <v>0</v>
      </c>
      <c r="X164" s="216">
        <f t="shared" si="25"/>
        <v>0</v>
      </c>
      <c r="Y164" s="216">
        <f t="shared" si="25"/>
        <v>0</v>
      </c>
      <c r="Z164" s="216">
        <f t="shared" si="25"/>
        <v>0</v>
      </c>
      <c r="AA164" s="216">
        <f t="shared" si="25"/>
        <v>0</v>
      </c>
      <c r="AB164" s="216">
        <f t="shared" si="25"/>
        <v>0</v>
      </c>
      <c r="AC164" s="216">
        <f t="shared" si="25"/>
        <v>0</v>
      </c>
      <c r="AD164" s="216">
        <f t="shared" si="25"/>
        <v>0</v>
      </c>
      <c r="AE164" s="216">
        <f t="shared" si="25"/>
        <v>0</v>
      </c>
      <c r="AF164" s="216">
        <f t="shared" si="25"/>
        <v>0</v>
      </c>
      <c r="AG164" s="216">
        <f t="shared" si="25"/>
        <v>0</v>
      </c>
      <c r="AH164" s="216">
        <f t="shared" si="25"/>
        <v>0</v>
      </c>
      <c r="AI164" s="216">
        <f t="shared" si="25"/>
        <v>0</v>
      </c>
      <c r="AJ164" s="216">
        <f t="shared" si="25"/>
        <v>0</v>
      </c>
      <c r="AK164" s="216">
        <f t="shared" si="25"/>
        <v>0</v>
      </c>
      <c r="AL164" s="216">
        <f t="shared" si="25"/>
        <v>0</v>
      </c>
      <c r="AM164" s="216">
        <f t="shared" si="25"/>
        <v>0</v>
      </c>
      <c r="AN164" s="216">
        <f t="shared" si="25"/>
        <v>0</v>
      </c>
      <c r="AO164" s="216">
        <f t="shared" si="25"/>
        <v>0</v>
      </c>
      <c r="AP164" s="216">
        <f t="shared" si="25"/>
        <v>0</v>
      </c>
      <c r="AQ164" s="216">
        <f t="shared" si="25"/>
        <v>0</v>
      </c>
      <c r="AR164" s="216">
        <f t="shared" si="25"/>
        <v>0</v>
      </c>
      <c r="AS164" s="216">
        <f t="shared" si="25"/>
        <v>0</v>
      </c>
      <c r="AT164" s="216">
        <f t="shared" si="25"/>
        <v>0</v>
      </c>
      <c r="AU164" s="216">
        <f t="shared" si="25"/>
        <v>0</v>
      </c>
      <c r="AV164" s="216">
        <f t="shared" si="25"/>
        <v>0</v>
      </c>
      <c r="AW164" s="216">
        <f t="shared" si="25"/>
        <v>0</v>
      </c>
      <c r="AX164" s="216">
        <f t="shared" si="25"/>
        <v>0</v>
      </c>
      <c r="AY164" s="211">
        <f t="shared" si="25"/>
        <v>0</v>
      </c>
      <c r="AZ164" s="216">
        <f t="shared" si="25"/>
        <v>0</v>
      </c>
      <c r="BA164" s="216">
        <f t="shared" si="25"/>
        <v>0</v>
      </c>
      <c r="BB164" s="216">
        <f t="shared" si="25"/>
        <v>0</v>
      </c>
      <c r="BC164" s="213">
        <f t="shared" si="25"/>
        <v>0</v>
      </c>
      <c r="BD164" s="215">
        <f t="shared" si="25"/>
        <v>0</v>
      </c>
      <c r="BE164" s="216">
        <f t="shared" si="25"/>
        <v>0</v>
      </c>
      <c r="BF164" s="211">
        <f t="shared" si="25"/>
        <v>0</v>
      </c>
      <c r="BG164" s="211">
        <f t="shared" si="25"/>
        <v>0</v>
      </c>
      <c r="BH164" s="216">
        <f t="shared" si="25"/>
        <v>0</v>
      </c>
      <c r="BI164" s="216">
        <f t="shared" si="25"/>
        <v>0</v>
      </c>
      <c r="BJ164" s="216">
        <f t="shared" si="25"/>
        <v>0</v>
      </c>
      <c r="BK164" s="216">
        <f t="shared" si="25"/>
        <v>0</v>
      </c>
      <c r="BL164" s="211">
        <f t="shared" si="25"/>
        <v>8</v>
      </c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</row>
    <row r="165" spans="1:146" s="61" customFormat="1" ht="11.1" customHeight="1" x14ac:dyDescent="0.15">
      <c r="A165" s="51" t="s">
        <v>675</v>
      </c>
      <c r="B165" s="52" t="s">
        <v>966</v>
      </c>
      <c r="C165" s="53" t="s">
        <v>1282</v>
      </c>
      <c r="D165" s="53" t="s">
        <v>122</v>
      </c>
      <c r="E165" s="53" t="s">
        <v>136</v>
      </c>
      <c r="F165" s="53" t="s">
        <v>92</v>
      </c>
      <c r="G165" s="53" t="s">
        <v>963</v>
      </c>
      <c r="H165" s="53" t="s">
        <v>51</v>
      </c>
      <c r="I165" s="53" t="s">
        <v>676</v>
      </c>
      <c r="J165" s="53" t="s">
        <v>67</v>
      </c>
      <c r="K165" s="53" t="s">
        <v>149</v>
      </c>
      <c r="L165" s="53" t="s">
        <v>199</v>
      </c>
      <c r="M165" s="53" t="s">
        <v>247</v>
      </c>
      <c r="N165" s="53">
        <v>1</v>
      </c>
      <c r="O165" s="54" t="s">
        <v>195</v>
      </c>
      <c r="P165" s="243" t="s">
        <v>59</v>
      </c>
      <c r="Q165" s="58"/>
      <c r="R165" s="58"/>
      <c r="S165" s="59"/>
      <c r="T165" s="205">
        <f t="shared" si="21"/>
        <v>0</v>
      </c>
      <c r="U165" s="58"/>
      <c r="V165" s="59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 t="s">
        <v>59</v>
      </c>
      <c r="AH165" s="60" t="s">
        <v>59</v>
      </c>
      <c r="AI165" s="60" t="s">
        <v>59</v>
      </c>
      <c r="AJ165" s="60" t="s">
        <v>59</v>
      </c>
      <c r="AK165" s="60" t="s">
        <v>59</v>
      </c>
      <c r="AL165" s="60" t="s">
        <v>59</v>
      </c>
      <c r="AM165" s="60" t="s">
        <v>59</v>
      </c>
      <c r="AN165" s="60" t="s">
        <v>59</v>
      </c>
      <c r="AO165" s="60" t="s">
        <v>59</v>
      </c>
      <c r="AP165" s="60" t="s">
        <v>59</v>
      </c>
      <c r="AQ165" s="60" t="s">
        <v>59</v>
      </c>
      <c r="AR165" s="60"/>
      <c r="AS165" s="60"/>
      <c r="AT165" s="60"/>
      <c r="AU165" s="60"/>
      <c r="AV165" s="60"/>
      <c r="AW165" s="60"/>
      <c r="AX165" s="60"/>
      <c r="AY165" s="55" t="s">
        <v>59</v>
      </c>
      <c r="AZ165" s="60"/>
      <c r="BA165" s="60"/>
      <c r="BB165" s="60"/>
      <c r="BC165" s="57" t="s">
        <v>59</v>
      </c>
      <c r="BD165" s="59" t="s">
        <v>59</v>
      </c>
      <c r="BE165" s="60" t="s">
        <v>59</v>
      </c>
      <c r="BF165" s="55"/>
      <c r="BG165" s="55"/>
      <c r="BH165" s="60" t="s">
        <v>59</v>
      </c>
      <c r="BI165" s="60" t="s">
        <v>59</v>
      </c>
      <c r="BJ165" s="60"/>
      <c r="BK165" s="60" t="s">
        <v>59</v>
      </c>
      <c r="BL165" s="55" t="s">
        <v>55</v>
      </c>
    </row>
    <row r="166" spans="1:146" s="61" customFormat="1" ht="11.1" customHeight="1" x14ac:dyDescent="0.15">
      <c r="A166" s="51" t="s">
        <v>678</v>
      </c>
      <c r="B166" s="52" t="s">
        <v>966</v>
      </c>
      <c r="C166" s="53" t="s">
        <v>679</v>
      </c>
      <c r="D166" s="53" t="s">
        <v>122</v>
      </c>
      <c r="E166" s="53" t="s">
        <v>136</v>
      </c>
      <c r="F166" s="53" t="s">
        <v>92</v>
      </c>
      <c r="G166" s="53" t="s">
        <v>963</v>
      </c>
      <c r="H166" s="53" t="s">
        <v>121</v>
      </c>
      <c r="I166" s="53" t="s">
        <v>679</v>
      </c>
      <c r="J166" s="53" t="s">
        <v>67</v>
      </c>
      <c r="K166" s="53" t="s">
        <v>149</v>
      </c>
      <c r="L166" s="53" t="s">
        <v>199</v>
      </c>
      <c r="M166" s="53" t="s">
        <v>206</v>
      </c>
      <c r="N166" s="53">
        <v>1</v>
      </c>
      <c r="O166" s="54" t="s">
        <v>195</v>
      </c>
      <c r="P166" s="243" t="s">
        <v>59</v>
      </c>
      <c r="Q166" s="58"/>
      <c r="R166" s="58"/>
      <c r="S166" s="59"/>
      <c r="T166" s="205">
        <f t="shared" si="21"/>
        <v>0</v>
      </c>
      <c r="U166" s="58"/>
      <c r="V166" s="59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 t="s">
        <v>59</v>
      </c>
      <c r="AH166" s="60" t="s">
        <v>59</v>
      </c>
      <c r="AI166" s="60" t="s">
        <v>59</v>
      </c>
      <c r="AJ166" s="60" t="s">
        <v>59</v>
      </c>
      <c r="AK166" s="60" t="s">
        <v>59</v>
      </c>
      <c r="AL166" s="60" t="s">
        <v>59</v>
      </c>
      <c r="AM166" s="60" t="s">
        <v>59</v>
      </c>
      <c r="AN166" s="60" t="s">
        <v>59</v>
      </c>
      <c r="AO166" s="60" t="s">
        <v>59</v>
      </c>
      <c r="AP166" s="60" t="s">
        <v>59</v>
      </c>
      <c r="AQ166" s="60" t="s">
        <v>59</v>
      </c>
      <c r="AR166" s="60"/>
      <c r="AS166" s="60"/>
      <c r="AT166" s="60"/>
      <c r="AU166" s="60"/>
      <c r="AV166" s="60"/>
      <c r="AW166" s="60"/>
      <c r="AX166" s="60"/>
      <c r="AY166" s="55" t="s">
        <v>59</v>
      </c>
      <c r="AZ166" s="60"/>
      <c r="BA166" s="60"/>
      <c r="BB166" s="60"/>
      <c r="BC166" s="57" t="s">
        <v>59</v>
      </c>
      <c r="BD166" s="59" t="s">
        <v>59</v>
      </c>
      <c r="BE166" s="60" t="s">
        <v>59</v>
      </c>
      <c r="BF166" s="55"/>
      <c r="BG166" s="55"/>
      <c r="BH166" s="60" t="s">
        <v>59</v>
      </c>
      <c r="BI166" s="60" t="s">
        <v>59</v>
      </c>
      <c r="BJ166" s="60"/>
      <c r="BK166" s="60" t="s">
        <v>59</v>
      </c>
      <c r="BL166" s="55" t="s">
        <v>55</v>
      </c>
    </row>
    <row r="167" spans="1:146" s="61" customFormat="1" ht="11.1" customHeight="1" x14ac:dyDescent="0.15">
      <c r="A167" s="51" t="s">
        <v>681</v>
      </c>
      <c r="B167" s="52" t="s">
        <v>966</v>
      </c>
      <c r="C167" s="53" t="s">
        <v>682</v>
      </c>
      <c r="D167" s="53" t="s">
        <v>122</v>
      </c>
      <c r="E167" s="53" t="s">
        <v>136</v>
      </c>
      <c r="F167" s="53" t="s">
        <v>92</v>
      </c>
      <c r="G167" s="53" t="s">
        <v>963</v>
      </c>
      <c r="H167" s="53" t="s">
        <v>191</v>
      </c>
      <c r="I167" s="53" t="s">
        <v>682</v>
      </c>
      <c r="J167" s="53" t="s">
        <v>67</v>
      </c>
      <c r="K167" s="53" t="s">
        <v>149</v>
      </c>
      <c r="L167" s="53" t="s">
        <v>199</v>
      </c>
      <c r="M167" s="53" t="s">
        <v>206</v>
      </c>
      <c r="N167" s="53">
        <v>1</v>
      </c>
      <c r="O167" s="54" t="s">
        <v>195</v>
      </c>
      <c r="P167" s="243" t="s">
        <v>59</v>
      </c>
      <c r="Q167" s="58"/>
      <c r="R167" s="58"/>
      <c r="S167" s="59"/>
      <c r="T167" s="205">
        <f t="shared" si="21"/>
        <v>0</v>
      </c>
      <c r="U167" s="58"/>
      <c r="V167" s="59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 t="s">
        <v>59</v>
      </c>
      <c r="AH167" s="60" t="s">
        <v>59</v>
      </c>
      <c r="AI167" s="60" t="s">
        <v>59</v>
      </c>
      <c r="AJ167" s="60" t="s">
        <v>59</v>
      </c>
      <c r="AK167" s="60" t="s">
        <v>59</v>
      </c>
      <c r="AL167" s="60" t="s">
        <v>59</v>
      </c>
      <c r="AM167" s="60" t="s">
        <v>59</v>
      </c>
      <c r="AN167" s="60" t="s">
        <v>59</v>
      </c>
      <c r="AO167" s="60" t="s">
        <v>59</v>
      </c>
      <c r="AP167" s="60" t="s">
        <v>59</v>
      </c>
      <c r="AQ167" s="60" t="s">
        <v>59</v>
      </c>
      <c r="AR167" s="60"/>
      <c r="AS167" s="60"/>
      <c r="AT167" s="60"/>
      <c r="AU167" s="60"/>
      <c r="AV167" s="60"/>
      <c r="AW167" s="60"/>
      <c r="AX167" s="60"/>
      <c r="AY167" s="55" t="s">
        <v>59</v>
      </c>
      <c r="AZ167" s="60"/>
      <c r="BA167" s="60"/>
      <c r="BB167" s="60"/>
      <c r="BC167" s="57" t="s">
        <v>59</v>
      </c>
      <c r="BD167" s="59" t="s">
        <v>59</v>
      </c>
      <c r="BE167" s="60" t="s">
        <v>59</v>
      </c>
      <c r="BF167" s="55"/>
      <c r="BG167" s="55"/>
      <c r="BH167" s="60" t="s">
        <v>59</v>
      </c>
      <c r="BI167" s="60" t="s">
        <v>59</v>
      </c>
      <c r="BJ167" s="60"/>
      <c r="BK167" s="60" t="s">
        <v>59</v>
      </c>
      <c r="BL167" s="55" t="s">
        <v>55</v>
      </c>
    </row>
    <row r="168" spans="1:146" s="61" customFormat="1" ht="11.1" customHeight="1" x14ac:dyDescent="0.15">
      <c r="A168" s="51" t="s">
        <v>684</v>
      </c>
      <c r="B168" s="52" t="s">
        <v>966</v>
      </c>
      <c r="C168" s="53" t="s">
        <v>685</v>
      </c>
      <c r="D168" s="53" t="s">
        <v>122</v>
      </c>
      <c r="E168" s="53" t="s">
        <v>136</v>
      </c>
      <c r="F168" s="53" t="s">
        <v>92</v>
      </c>
      <c r="G168" s="53" t="s">
        <v>963</v>
      </c>
      <c r="H168" s="53" t="s">
        <v>216</v>
      </c>
      <c r="I168" s="53" t="s">
        <v>685</v>
      </c>
      <c r="J168" s="53" t="s">
        <v>67</v>
      </c>
      <c r="K168" s="53" t="s">
        <v>149</v>
      </c>
      <c r="L168" s="53" t="s">
        <v>199</v>
      </c>
      <c r="M168" s="53" t="s">
        <v>206</v>
      </c>
      <c r="N168" s="53">
        <v>1</v>
      </c>
      <c r="O168" s="54" t="s">
        <v>195</v>
      </c>
      <c r="P168" s="243" t="s">
        <v>59</v>
      </c>
      <c r="Q168" s="58"/>
      <c r="R168" s="58"/>
      <c r="S168" s="59"/>
      <c r="T168" s="205">
        <f t="shared" si="21"/>
        <v>0</v>
      </c>
      <c r="U168" s="58"/>
      <c r="V168" s="59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 t="s">
        <v>59</v>
      </c>
      <c r="AH168" s="60" t="s">
        <v>59</v>
      </c>
      <c r="AI168" s="60" t="s">
        <v>59</v>
      </c>
      <c r="AJ168" s="60" t="s">
        <v>59</v>
      </c>
      <c r="AK168" s="60" t="s">
        <v>59</v>
      </c>
      <c r="AL168" s="60" t="s">
        <v>59</v>
      </c>
      <c r="AM168" s="60" t="s">
        <v>59</v>
      </c>
      <c r="AN168" s="60" t="s">
        <v>59</v>
      </c>
      <c r="AO168" s="60" t="s">
        <v>59</v>
      </c>
      <c r="AP168" s="60" t="s">
        <v>59</v>
      </c>
      <c r="AQ168" s="60" t="s">
        <v>59</v>
      </c>
      <c r="AR168" s="60"/>
      <c r="AS168" s="60"/>
      <c r="AT168" s="60"/>
      <c r="AU168" s="60"/>
      <c r="AV168" s="60"/>
      <c r="AW168" s="60"/>
      <c r="AX168" s="60"/>
      <c r="AY168" s="55" t="s">
        <v>59</v>
      </c>
      <c r="AZ168" s="60"/>
      <c r="BA168" s="60"/>
      <c r="BB168" s="60"/>
      <c r="BC168" s="57" t="s">
        <v>59</v>
      </c>
      <c r="BD168" s="59" t="s">
        <v>59</v>
      </c>
      <c r="BE168" s="60" t="s">
        <v>59</v>
      </c>
      <c r="BF168" s="55"/>
      <c r="BG168" s="55"/>
      <c r="BH168" s="60" t="s">
        <v>59</v>
      </c>
      <c r="BI168" s="60" t="s">
        <v>59</v>
      </c>
      <c r="BJ168" s="60"/>
      <c r="BK168" s="60" t="s">
        <v>59</v>
      </c>
      <c r="BL168" s="55" t="s">
        <v>55</v>
      </c>
    </row>
    <row r="169" spans="1:146" s="61" customFormat="1" ht="11.1" customHeight="1" x14ac:dyDescent="0.15">
      <c r="A169" s="51" t="s">
        <v>961</v>
      </c>
      <c r="B169" s="52" t="s">
        <v>966</v>
      </c>
      <c r="C169" s="53" t="s">
        <v>962</v>
      </c>
      <c r="D169" s="53" t="s">
        <v>122</v>
      </c>
      <c r="E169" s="53" t="s">
        <v>136</v>
      </c>
      <c r="F169" s="53" t="s">
        <v>92</v>
      </c>
      <c r="G169" s="53" t="s">
        <v>963</v>
      </c>
      <c r="H169" s="53" t="s">
        <v>209</v>
      </c>
      <c r="I169" s="53" t="s">
        <v>964</v>
      </c>
      <c r="J169" s="53" t="s">
        <v>67</v>
      </c>
      <c r="K169" s="53" t="s">
        <v>149</v>
      </c>
      <c r="L169" s="53" t="s">
        <v>199</v>
      </c>
      <c r="M169" s="53" t="s">
        <v>206</v>
      </c>
      <c r="N169" s="53">
        <v>1</v>
      </c>
      <c r="O169" s="54" t="s">
        <v>195</v>
      </c>
      <c r="P169" s="243" t="s">
        <v>59</v>
      </c>
      <c r="Q169" s="58"/>
      <c r="R169" s="58"/>
      <c r="S169" s="59"/>
      <c r="T169" s="205">
        <f t="shared" si="21"/>
        <v>0</v>
      </c>
      <c r="U169" s="58"/>
      <c r="V169" s="59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 t="s">
        <v>59</v>
      </c>
      <c r="AH169" s="60" t="s">
        <v>59</v>
      </c>
      <c r="AI169" s="60" t="s">
        <v>59</v>
      </c>
      <c r="AJ169" s="60" t="s">
        <v>59</v>
      </c>
      <c r="AK169" s="60" t="s">
        <v>59</v>
      </c>
      <c r="AL169" s="60" t="s">
        <v>59</v>
      </c>
      <c r="AM169" s="60" t="s">
        <v>59</v>
      </c>
      <c r="AN169" s="60" t="s">
        <v>59</v>
      </c>
      <c r="AO169" s="60" t="s">
        <v>59</v>
      </c>
      <c r="AP169" s="60" t="s">
        <v>59</v>
      </c>
      <c r="AQ169" s="60" t="s">
        <v>59</v>
      </c>
      <c r="AR169" s="60"/>
      <c r="AS169" s="60"/>
      <c r="AT169" s="60"/>
      <c r="AU169" s="60"/>
      <c r="AV169" s="60"/>
      <c r="AW169" s="60"/>
      <c r="AX169" s="60"/>
      <c r="AY169" s="55" t="s">
        <v>59</v>
      </c>
      <c r="AZ169" s="60"/>
      <c r="BA169" s="60"/>
      <c r="BB169" s="60"/>
      <c r="BC169" s="57" t="s">
        <v>59</v>
      </c>
      <c r="BD169" s="59" t="s">
        <v>59</v>
      </c>
      <c r="BE169" s="60" t="s">
        <v>59</v>
      </c>
      <c r="BF169" s="55"/>
      <c r="BG169" s="55"/>
      <c r="BH169" s="60" t="s">
        <v>59</v>
      </c>
      <c r="BI169" s="60" t="s">
        <v>59</v>
      </c>
      <c r="BJ169" s="60"/>
      <c r="BK169" s="60" t="s">
        <v>59</v>
      </c>
      <c r="BL169" s="55" t="s">
        <v>55</v>
      </c>
    </row>
    <row r="170" spans="1:146" s="61" customFormat="1" ht="11.1" customHeight="1" x14ac:dyDescent="0.15">
      <c r="A170" s="51" t="s">
        <v>687</v>
      </c>
      <c r="B170" s="52" t="s">
        <v>966</v>
      </c>
      <c r="C170" s="53" t="s">
        <v>1283</v>
      </c>
      <c r="D170" s="53" t="s">
        <v>122</v>
      </c>
      <c r="E170" s="53" t="s">
        <v>136</v>
      </c>
      <c r="F170" s="53" t="s">
        <v>92</v>
      </c>
      <c r="G170" s="53" t="s">
        <v>963</v>
      </c>
      <c r="H170" s="53" t="s">
        <v>214</v>
      </c>
      <c r="I170" s="53" t="s">
        <v>688</v>
      </c>
      <c r="J170" s="53" t="s">
        <v>67</v>
      </c>
      <c r="K170" s="53" t="s">
        <v>149</v>
      </c>
      <c r="L170" s="53" t="s">
        <v>199</v>
      </c>
      <c r="M170" s="53" t="s">
        <v>207</v>
      </c>
      <c r="N170" s="53">
        <v>1</v>
      </c>
      <c r="O170" s="54" t="s">
        <v>195</v>
      </c>
      <c r="P170" s="243" t="s">
        <v>59</v>
      </c>
      <c r="Q170" s="58"/>
      <c r="R170" s="58"/>
      <c r="S170" s="59"/>
      <c r="T170" s="205">
        <f t="shared" si="21"/>
        <v>0</v>
      </c>
      <c r="U170" s="58"/>
      <c r="V170" s="59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 t="s">
        <v>59</v>
      </c>
      <c r="AH170" s="60" t="s">
        <v>59</v>
      </c>
      <c r="AI170" s="60" t="s">
        <v>59</v>
      </c>
      <c r="AJ170" s="60" t="s">
        <v>59</v>
      </c>
      <c r="AK170" s="60" t="s">
        <v>59</v>
      </c>
      <c r="AL170" s="60" t="s">
        <v>59</v>
      </c>
      <c r="AM170" s="60" t="s">
        <v>59</v>
      </c>
      <c r="AN170" s="60" t="s">
        <v>59</v>
      </c>
      <c r="AO170" s="60" t="s">
        <v>59</v>
      </c>
      <c r="AP170" s="60" t="s">
        <v>59</v>
      </c>
      <c r="AQ170" s="60" t="s">
        <v>59</v>
      </c>
      <c r="AR170" s="60"/>
      <c r="AS170" s="60"/>
      <c r="AT170" s="60"/>
      <c r="AU170" s="60"/>
      <c r="AV170" s="60"/>
      <c r="AW170" s="60"/>
      <c r="AX170" s="60"/>
      <c r="AY170" s="55" t="s">
        <v>59</v>
      </c>
      <c r="AZ170" s="60"/>
      <c r="BA170" s="60"/>
      <c r="BB170" s="60"/>
      <c r="BC170" s="57" t="s">
        <v>59</v>
      </c>
      <c r="BD170" s="59" t="s">
        <v>59</v>
      </c>
      <c r="BE170" s="60" t="s">
        <v>59</v>
      </c>
      <c r="BF170" s="55"/>
      <c r="BG170" s="55"/>
      <c r="BH170" s="60" t="s">
        <v>59</v>
      </c>
      <c r="BI170" s="60" t="s">
        <v>59</v>
      </c>
      <c r="BJ170" s="60"/>
      <c r="BK170" s="60" t="s">
        <v>59</v>
      </c>
      <c r="BL170" s="55" t="s">
        <v>55</v>
      </c>
    </row>
    <row r="171" spans="1:146" s="61" customFormat="1" ht="11.1" customHeight="1" x14ac:dyDescent="0.15">
      <c r="A171" s="51" t="s">
        <v>850</v>
      </c>
      <c r="B171" s="52" t="s">
        <v>966</v>
      </c>
      <c r="C171" s="53" t="s">
        <v>851</v>
      </c>
      <c r="D171" s="53" t="s">
        <v>122</v>
      </c>
      <c r="E171" s="53" t="s">
        <v>136</v>
      </c>
      <c r="F171" s="53" t="s">
        <v>92</v>
      </c>
      <c r="G171" s="53" t="s">
        <v>963</v>
      </c>
      <c r="H171" s="53" t="s">
        <v>190</v>
      </c>
      <c r="I171" s="53" t="s">
        <v>852</v>
      </c>
      <c r="J171" s="53" t="s">
        <v>67</v>
      </c>
      <c r="K171" s="53" t="s">
        <v>149</v>
      </c>
      <c r="L171" s="53" t="s">
        <v>199</v>
      </c>
      <c r="M171" s="53" t="s">
        <v>201</v>
      </c>
      <c r="N171" s="53">
        <v>1</v>
      </c>
      <c r="O171" s="54" t="s">
        <v>195</v>
      </c>
      <c r="P171" s="243" t="s">
        <v>59</v>
      </c>
      <c r="Q171" s="58"/>
      <c r="R171" s="58"/>
      <c r="S171" s="59"/>
      <c r="T171" s="205">
        <f t="shared" si="21"/>
        <v>0</v>
      </c>
      <c r="U171" s="58"/>
      <c r="V171" s="59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 t="s">
        <v>59</v>
      </c>
      <c r="AH171" s="60" t="s">
        <v>59</v>
      </c>
      <c r="AI171" s="60" t="s">
        <v>59</v>
      </c>
      <c r="AJ171" s="60" t="s">
        <v>59</v>
      </c>
      <c r="AK171" s="60" t="s">
        <v>59</v>
      </c>
      <c r="AL171" s="60" t="s">
        <v>59</v>
      </c>
      <c r="AM171" s="60" t="s">
        <v>59</v>
      </c>
      <c r="AN171" s="60" t="s">
        <v>59</v>
      </c>
      <c r="AO171" s="60" t="s">
        <v>59</v>
      </c>
      <c r="AP171" s="60" t="s">
        <v>59</v>
      </c>
      <c r="AQ171" s="60" t="s">
        <v>59</v>
      </c>
      <c r="AR171" s="60"/>
      <c r="AS171" s="60"/>
      <c r="AT171" s="60"/>
      <c r="AU171" s="60"/>
      <c r="AV171" s="60"/>
      <c r="AW171" s="60"/>
      <c r="AX171" s="60"/>
      <c r="AY171" s="55" t="s">
        <v>59</v>
      </c>
      <c r="AZ171" s="60"/>
      <c r="BA171" s="60"/>
      <c r="BB171" s="60"/>
      <c r="BC171" s="57" t="s">
        <v>59</v>
      </c>
      <c r="BD171" s="59" t="s">
        <v>59</v>
      </c>
      <c r="BE171" s="60" t="s">
        <v>59</v>
      </c>
      <c r="BF171" s="55"/>
      <c r="BG171" s="55"/>
      <c r="BH171" s="60" t="s">
        <v>59</v>
      </c>
      <c r="BI171" s="60" t="s">
        <v>59</v>
      </c>
      <c r="BJ171" s="60"/>
      <c r="BK171" s="60" t="s">
        <v>59</v>
      </c>
      <c r="BL171" s="55" t="s">
        <v>55</v>
      </c>
    </row>
    <row r="172" spans="1:146" s="61" customFormat="1" ht="11.1" customHeight="1" x14ac:dyDescent="0.15">
      <c r="A172" s="51" t="s">
        <v>891</v>
      </c>
      <c r="B172" s="52" t="s">
        <v>966</v>
      </c>
      <c r="C172" s="53" t="s">
        <v>892</v>
      </c>
      <c r="D172" s="53" t="s">
        <v>122</v>
      </c>
      <c r="E172" s="53" t="s">
        <v>136</v>
      </c>
      <c r="F172" s="53" t="s">
        <v>92</v>
      </c>
      <c r="G172" s="53" t="s">
        <v>963</v>
      </c>
      <c r="H172" s="53" t="s">
        <v>113</v>
      </c>
      <c r="I172" s="53" t="s">
        <v>892</v>
      </c>
      <c r="J172" s="53" t="s">
        <v>67</v>
      </c>
      <c r="K172" s="53" t="s">
        <v>149</v>
      </c>
      <c r="L172" s="53" t="s">
        <v>199</v>
      </c>
      <c r="M172" s="53" t="s">
        <v>206</v>
      </c>
      <c r="N172" s="53">
        <v>1</v>
      </c>
      <c r="O172" s="54" t="s">
        <v>195</v>
      </c>
      <c r="P172" s="243" t="s">
        <v>59</v>
      </c>
      <c r="Q172" s="58"/>
      <c r="R172" s="58"/>
      <c r="S172" s="59"/>
      <c r="T172" s="205">
        <f t="shared" si="21"/>
        <v>0</v>
      </c>
      <c r="U172" s="58"/>
      <c r="V172" s="59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 t="s">
        <v>59</v>
      </c>
      <c r="AH172" s="60" t="s">
        <v>59</v>
      </c>
      <c r="AI172" s="60" t="s">
        <v>59</v>
      </c>
      <c r="AJ172" s="60" t="s">
        <v>59</v>
      </c>
      <c r="AK172" s="60" t="s">
        <v>59</v>
      </c>
      <c r="AL172" s="60" t="s">
        <v>59</v>
      </c>
      <c r="AM172" s="60" t="s">
        <v>59</v>
      </c>
      <c r="AN172" s="60" t="s">
        <v>59</v>
      </c>
      <c r="AO172" s="60" t="s">
        <v>59</v>
      </c>
      <c r="AP172" s="60" t="s">
        <v>59</v>
      </c>
      <c r="AQ172" s="60" t="s">
        <v>59</v>
      </c>
      <c r="AR172" s="60"/>
      <c r="AS172" s="60"/>
      <c r="AT172" s="60"/>
      <c r="AU172" s="60"/>
      <c r="AV172" s="60"/>
      <c r="AW172" s="60"/>
      <c r="AX172" s="60"/>
      <c r="AY172" s="55" t="s">
        <v>59</v>
      </c>
      <c r="AZ172" s="60"/>
      <c r="BA172" s="60"/>
      <c r="BB172" s="60"/>
      <c r="BC172" s="57" t="s">
        <v>59</v>
      </c>
      <c r="BD172" s="59" t="s">
        <v>59</v>
      </c>
      <c r="BE172" s="60" t="s">
        <v>59</v>
      </c>
      <c r="BF172" s="55"/>
      <c r="BG172" s="55"/>
      <c r="BH172" s="60" t="s">
        <v>59</v>
      </c>
      <c r="BI172" s="60" t="s">
        <v>59</v>
      </c>
      <c r="BJ172" s="60"/>
      <c r="BK172" s="60" t="s">
        <v>59</v>
      </c>
      <c r="BL172" s="55" t="s">
        <v>55</v>
      </c>
    </row>
    <row r="173" spans="1:146" s="61" customFormat="1" ht="11.1" customHeight="1" x14ac:dyDescent="0.15">
      <c r="A173" s="51" t="s">
        <v>831</v>
      </c>
      <c r="B173" s="52" t="s">
        <v>966</v>
      </c>
      <c r="C173" s="53" t="s">
        <v>1302</v>
      </c>
      <c r="D173" s="53" t="s">
        <v>122</v>
      </c>
      <c r="E173" s="53" t="s">
        <v>136</v>
      </c>
      <c r="F173" s="53" t="s">
        <v>92</v>
      </c>
      <c r="G173" s="53" t="s">
        <v>963</v>
      </c>
      <c r="H173" s="53" t="s">
        <v>242</v>
      </c>
      <c r="I173" s="53" t="s">
        <v>832</v>
      </c>
      <c r="J173" s="53" t="s">
        <v>67</v>
      </c>
      <c r="K173" s="53" t="s">
        <v>149</v>
      </c>
      <c r="L173" s="53" t="s">
        <v>199</v>
      </c>
      <c r="M173" s="53" t="s">
        <v>217</v>
      </c>
      <c r="N173" s="53">
        <v>1</v>
      </c>
      <c r="O173" s="54" t="s">
        <v>218</v>
      </c>
      <c r="P173" s="243" t="s">
        <v>59</v>
      </c>
      <c r="Q173" s="58"/>
      <c r="R173" s="58"/>
      <c r="S173" s="59"/>
      <c r="T173" s="205">
        <f t="shared" si="21"/>
        <v>0</v>
      </c>
      <c r="U173" s="58"/>
      <c r="V173" s="59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 t="s">
        <v>59</v>
      </c>
      <c r="AH173" s="60" t="s">
        <v>59</v>
      </c>
      <c r="AI173" s="60" t="s">
        <v>59</v>
      </c>
      <c r="AJ173" s="60" t="s">
        <v>59</v>
      </c>
      <c r="AK173" s="60" t="s">
        <v>59</v>
      </c>
      <c r="AL173" s="60" t="s">
        <v>59</v>
      </c>
      <c r="AM173" s="60" t="s">
        <v>59</v>
      </c>
      <c r="AN173" s="60" t="s">
        <v>59</v>
      </c>
      <c r="AO173" s="60" t="s">
        <v>59</v>
      </c>
      <c r="AP173" s="60" t="s">
        <v>59</v>
      </c>
      <c r="AQ173" s="60" t="s">
        <v>59</v>
      </c>
      <c r="AR173" s="60"/>
      <c r="AS173" s="60"/>
      <c r="AT173" s="60"/>
      <c r="AU173" s="60"/>
      <c r="AV173" s="60"/>
      <c r="AW173" s="60"/>
      <c r="AX173" s="60"/>
      <c r="AY173" s="55" t="s">
        <v>59</v>
      </c>
      <c r="AZ173" s="60"/>
      <c r="BA173" s="60"/>
      <c r="BB173" s="60"/>
      <c r="BC173" s="57" t="s">
        <v>59</v>
      </c>
      <c r="BD173" s="59" t="s">
        <v>59</v>
      </c>
      <c r="BE173" s="60" t="s">
        <v>59</v>
      </c>
      <c r="BF173" s="55"/>
      <c r="BG173" s="55"/>
      <c r="BH173" s="60" t="s">
        <v>59</v>
      </c>
      <c r="BI173" s="60" t="s">
        <v>59</v>
      </c>
      <c r="BJ173" s="60"/>
      <c r="BK173" s="60" t="s">
        <v>59</v>
      </c>
      <c r="BL173" s="55" t="s">
        <v>59</v>
      </c>
    </row>
    <row r="174" spans="1:146" s="217" customFormat="1" ht="11.1" customHeight="1" x14ac:dyDescent="0.15">
      <c r="A174" s="208"/>
      <c r="B174" s="209"/>
      <c r="C174" s="209" t="s">
        <v>691</v>
      </c>
      <c r="D174" s="209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>
        <f>SUM(N175:N186)</f>
        <v>12</v>
      </c>
      <c r="O174" s="210"/>
      <c r="P174" s="213">
        <f>COUNTIF(P175:P186,"si")</f>
        <v>0</v>
      </c>
      <c r="Q174" s="214">
        <f t="shared" ref="Q174:BL174" si="26">COUNTIF(Q175:Q186,"si")</f>
        <v>0</v>
      </c>
      <c r="R174" s="214">
        <f t="shared" si="26"/>
        <v>0</v>
      </c>
      <c r="S174" s="215">
        <f t="shared" si="26"/>
        <v>0</v>
      </c>
      <c r="T174" s="205">
        <f t="shared" si="21"/>
        <v>0</v>
      </c>
      <c r="U174" s="214">
        <f t="shared" si="26"/>
        <v>0</v>
      </c>
      <c r="V174" s="215">
        <f t="shared" si="26"/>
        <v>0</v>
      </c>
      <c r="W174" s="216">
        <f t="shared" si="26"/>
        <v>0</v>
      </c>
      <c r="X174" s="216">
        <f t="shared" si="26"/>
        <v>0</v>
      </c>
      <c r="Y174" s="216">
        <f t="shared" si="26"/>
        <v>0</v>
      </c>
      <c r="Z174" s="216">
        <f t="shared" si="26"/>
        <v>0</v>
      </c>
      <c r="AA174" s="216">
        <f t="shared" si="26"/>
        <v>0</v>
      </c>
      <c r="AB174" s="216">
        <f t="shared" si="26"/>
        <v>0</v>
      </c>
      <c r="AC174" s="216">
        <f t="shared" si="26"/>
        <v>0</v>
      </c>
      <c r="AD174" s="216">
        <f t="shared" si="26"/>
        <v>0</v>
      </c>
      <c r="AE174" s="216">
        <f t="shared" si="26"/>
        <v>0</v>
      </c>
      <c r="AF174" s="216">
        <f t="shared" si="26"/>
        <v>0</v>
      </c>
      <c r="AG174" s="216">
        <f t="shared" si="26"/>
        <v>0</v>
      </c>
      <c r="AH174" s="216">
        <f t="shared" si="26"/>
        <v>0</v>
      </c>
      <c r="AI174" s="216">
        <f t="shared" si="26"/>
        <v>0</v>
      </c>
      <c r="AJ174" s="216">
        <f t="shared" si="26"/>
        <v>0</v>
      </c>
      <c r="AK174" s="216">
        <f t="shared" si="26"/>
        <v>0</v>
      </c>
      <c r="AL174" s="216">
        <f t="shared" si="26"/>
        <v>0</v>
      </c>
      <c r="AM174" s="216">
        <f t="shared" si="26"/>
        <v>0</v>
      </c>
      <c r="AN174" s="216">
        <f t="shared" si="26"/>
        <v>0</v>
      </c>
      <c r="AO174" s="216">
        <f t="shared" si="26"/>
        <v>0</v>
      </c>
      <c r="AP174" s="216">
        <f t="shared" si="26"/>
        <v>0</v>
      </c>
      <c r="AQ174" s="216">
        <f t="shared" si="26"/>
        <v>0</v>
      </c>
      <c r="AR174" s="216">
        <f t="shared" si="26"/>
        <v>0</v>
      </c>
      <c r="AS174" s="216">
        <f t="shared" si="26"/>
        <v>0</v>
      </c>
      <c r="AT174" s="216">
        <f t="shared" si="26"/>
        <v>0</v>
      </c>
      <c r="AU174" s="216">
        <f t="shared" si="26"/>
        <v>0</v>
      </c>
      <c r="AV174" s="216">
        <f t="shared" si="26"/>
        <v>0</v>
      </c>
      <c r="AW174" s="216">
        <f t="shared" si="26"/>
        <v>0</v>
      </c>
      <c r="AX174" s="216">
        <f t="shared" si="26"/>
        <v>0</v>
      </c>
      <c r="AY174" s="211">
        <f t="shared" si="26"/>
        <v>0</v>
      </c>
      <c r="AZ174" s="216">
        <f t="shared" si="26"/>
        <v>0</v>
      </c>
      <c r="BA174" s="216">
        <f t="shared" si="26"/>
        <v>0</v>
      </c>
      <c r="BB174" s="216">
        <f t="shared" si="26"/>
        <v>0</v>
      </c>
      <c r="BC174" s="213">
        <f t="shared" si="26"/>
        <v>0</v>
      </c>
      <c r="BD174" s="215">
        <f t="shared" si="26"/>
        <v>0</v>
      </c>
      <c r="BE174" s="216">
        <f t="shared" si="26"/>
        <v>0</v>
      </c>
      <c r="BF174" s="211">
        <f t="shared" si="26"/>
        <v>0</v>
      </c>
      <c r="BG174" s="211">
        <f t="shared" si="26"/>
        <v>0</v>
      </c>
      <c r="BH174" s="216">
        <f t="shared" si="26"/>
        <v>0</v>
      </c>
      <c r="BI174" s="216">
        <f t="shared" si="26"/>
        <v>0</v>
      </c>
      <c r="BJ174" s="216">
        <f t="shared" si="26"/>
        <v>0</v>
      </c>
      <c r="BK174" s="216">
        <f t="shared" si="26"/>
        <v>0</v>
      </c>
      <c r="BL174" s="211">
        <f t="shared" si="26"/>
        <v>11</v>
      </c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</row>
    <row r="175" spans="1:146" s="61" customFormat="1" ht="11.1" customHeight="1" x14ac:dyDescent="0.15">
      <c r="A175" s="51" t="s">
        <v>690</v>
      </c>
      <c r="B175" s="52" t="s">
        <v>966</v>
      </c>
      <c r="C175" s="53" t="s">
        <v>691</v>
      </c>
      <c r="D175" s="53" t="s">
        <v>122</v>
      </c>
      <c r="E175" s="53" t="s">
        <v>136</v>
      </c>
      <c r="F175" s="53" t="s">
        <v>89</v>
      </c>
      <c r="G175" s="53" t="s">
        <v>691</v>
      </c>
      <c r="H175" s="53" t="s">
        <v>51</v>
      </c>
      <c r="I175" s="53" t="s">
        <v>691</v>
      </c>
      <c r="J175" s="53" t="s">
        <v>67</v>
      </c>
      <c r="K175" s="53" t="s">
        <v>149</v>
      </c>
      <c r="L175" s="53" t="s">
        <v>199</v>
      </c>
      <c r="M175" s="53" t="s">
        <v>202</v>
      </c>
      <c r="N175" s="53">
        <v>1</v>
      </c>
      <c r="O175" s="54" t="s">
        <v>195</v>
      </c>
      <c r="P175" s="243" t="s">
        <v>59</v>
      </c>
      <c r="Q175" s="58"/>
      <c r="R175" s="58"/>
      <c r="S175" s="59"/>
      <c r="T175" s="205">
        <f t="shared" si="21"/>
        <v>0</v>
      </c>
      <c r="U175" s="58"/>
      <c r="V175" s="59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 t="s">
        <v>59</v>
      </c>
      <c r="AH175" s="60" t="s">
        <v>59</v>
      </c>
      <c r="AI175" s="60" t="s">
        <v>59</v>
      </c>
      <c r="AJ175" s="60" t="s">
        <v>59</v>
      </c>
      <c r="AK175" s="60" t="s">
        <v>59</v>
      </c>
      <c r="AL175" s="60" t="s">
        <v>59</v>
      </c>
      <c r="AM175" s="60" t="s">
        <v>59</v>
      </c>
      <c r="AN175" s="60" t="s">
        <v>59</v>
      </c>
      <c r="AO175" s="60" t="s">
        <v>59</v>
      </c>
      <c r="AP175" s="60" t="s">
        <v>59</v>
      </c>
      <c r="AQ175" s="60" t="s">
        <v>59</v>
      </c>
      <c r="AR175" s="60"/>
      <c r="AS175" s="60"/>
      <c r="AT175" s="60"/>
      <c r="AU175" s="60"/>
      <c r="AV175" s="60"/>
      <c r="AW175" s="60"/>
      <c r="AX175" s="60"/>
      <c r="AY175" s="55" t="s">
        <v>59</v>
      </c>
      <c r="AZ175" s="60"/>
      <c r="BA175" s="60"/>
      <c r="BB175" s="60"/>
      <c r="BC175" s="57" t="s">
        <v>59</v>
      </c>
      <c r="BD175" s="59" t="s">
        <v>59</v>
      </c>
      <c r="BE175" s="60" t="s">
        <v>59</v>
      </c>
      <c r="BF175" s="55"/>
      <c r="BG175" s="55"/>
      <c r="BH175" s="60" t="s">
        <v>59</v>
      </c>
      <c r="BI175" s="60" t="s">
        <v>59</v>
      </c>
      <c r="BJ175" s="60"/>
      <c r="BK175" s="60" t="s">
        <v>59</v>
      </c>
      <c r="BL175" s="55" t="s">
        <v>55</v>
      </c>
    </row>
    <row r="176" spans="1:146" s="61" customFormat="1" ht="11.1" customHeight="1" x14ac:dyDescent="0.15">
      <c r="A176" s="51" t="s">
        <v>944</v>
      </c>
      <c r="B176" s="52" t="s">
        <v>966</v>
      </c>
      <c r="C176" s="53" t="s">
        <v>945</v>
      </c>
      <c r="D176" s="53" t="s">
        <v>122</v>
      </c>
      <c r="E176" s="53" t="s">
        <v>136</v>
      </c>
      <c r="F176" s="53" t="s">
        <v>89</v>
      </c>
      <c r="G176" s="53" t="s">
        <v>691</v>
      </c>
      <c r="H176" s="53" t="s">
        <v>121</v>
      </c>
      <c r="I176" s="53" t="s">
        <v>946</v>
      </c>
      <c r="J176" s="53" t="s">
        <v>67</v>
      </c>
      <c r="K176" s="53" t="s">
        <v>149</v>
      </c>
      <c r="L176" s="53" t="s">
        <v>199</v>
      </c>
      <c r="M176" s="53" t="s">
        <v>206</v>
      </c>
      <c r="N176" s="53">
        <v>1</v>
      </c>
      <c r="O176" s="54" t="s">
        <v>195</v>
      </c>
      <c r="P176" s="243" t="s">
        <v>59</v>
      </c>
      <c r="Q176" s="58"/>
      <c r="R176" s="58"/>
      <c r="S176" s="59"/>
      <c r="T176" s="205">
        <f t="shared" si="21"/>
        <v>0</v>
      </c>
      <c r="U176" s="58"/>
      <c r="V176" s="59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 t="s">
        <v>59</v>
      </c>
      <c r="AH176" s="60" t="s">
        <v>59</v>
      </c>
      <c r="AI176" s="60" t="s">
        <v>59</v>
      </c>
      <c r="AJ176" s="60" t="s">
        <v>59</v>
      </c>
      <c r="AK176" s="60" t="s">
        <v>59</v>
      </c>
      <c r="AL176" s="60" t="s">
        <v>59</v>
      </c>
      <c r="AM176" s="60" t="s">
        <v>59</v>
      </c>
      <c r="AN176" s="60" t="s">
        <v>59</v>
      </c>
      <c r="AO176" s="60" t="s">
        <v>59</v>
      </c>
      <c r="AP176" s="60" t="s">
        <v>59</v>
      </c>
      <c r="AQ176" s="60" t="s">
        <v>59</v>
      </c>
      <c r="AR176" s="60"/>
      <c r="AS176" s="60"/>
      <c r="AT176" s="60"/>
      <c r="AU176" s="60"/>
      <c r="AV176" s="60"/>
      <c r="AW176" s="60"/>
      <c r="AX176" s="60"/>
      <c r="AY176" s="55" t="s">
        <v>59</v>
      </c>
      <c r="AZ176" s="60"/>
      <c r="BA176" s="60"/>
      <c r="BB176" s="60"/>
      <c r="BC176" s="57" t="s">
        <v>59</v>
      </c>
      <c r="BD176" s="59" t="s">
        <v>59</v>
      </c>
      <c r="BE176" s="60" t="s">
        <v>59</v>
      </c>
      <c r="BF176" s="55"/>
      <c r="BG176" s="55"/>
      <c r="BH176" s="60" t="s">
        <v>59</v>
      </c>
      <c r="BI176" s="60" t="s">
        <v>59</v>
      </c>
      <c r="BJ176" s="60"/>
      <c r="BK176" s="60" t="s">
        <v>59</v>
      </c>
      <c r="BL176" s="55" t="s">
        <v>55</v>
      </c>
    </row>
    <row r="177" spans="1:146" s="61" customFormat="1" ht="11.1" customHeight="1" x14ac:dyDescent="0.15">
      <c r="A177" s="51" t="s">
        <v>695</v>
      </c>
      <c r="B177" s="52" t="s">
        <v>966</v>
      </c>
      <c r="C177" s="53" t="s">
        <v>1284</v>
      </c>
      <c r="D177" s="53" t="s">
        <v>122</v>
      </c>
      <c r="E177" s="53" t="s">
        <v>136</v>
      </c>
      <c r="F177" s="53" t="s">
        <v>89</v>
      </c>
      <c r="G177" s="53" t="s">
        <v>691</v>
      </c>
      <c r="H177" s="53" t="s">
        <v>191</v>
      </c>
      <c r="I177" s="53" t="s">
        <v>696</v>
      </c>
      <c r="J177" s="53" t="s">
        <v>67</v>
      </c>
      <c r="K177" s="53" t="s">
        <v>149</v>
      </c>
      <c r="L177" s="53" t="s">
        <v>199</v>
      </c>
      <c r="M177" s="53" t="s">
        <v>206</v>
      </c>
      <c r="N177" s="53">
        <v>1</v>
      </c>
      <c r="O177" s="54" t="s">
        <v>195</v>
      </c>
      <c r="P177" s="243" t="s">
        <v>59</v>
      </c>
      <c r="Q177" s="58"/>
      <c r="R177" s="58"/>
      <c r="S177" s="59"/>
      <c r="T177" s="205">
        <f t="shared" si="21"/>
        <v>0</v>
      </c>
      <c r="U177" s="58"/>
      <c r="V177" s="59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 t="s">
        <v>59</v>
      </c>
      <c r="AH177" s="60" t="s">
        <v>59</v>
      </c>
      <c r="AI177" s="60" t="s">
        <v>59</v>
      </c>
      <c r="AJ177" s="60" t="s">
        <v>59</v>
      </c>
      <c r="AK177" s="60" t="s">
        <v>59</v>
      </c>
      <c r="AL177" s="60" t="s">
        <v>59</v>
      </c>
      <c r="AM177" s="60" t="s">
        <v>59</v>
      </c>
      <c r="AN177" s="60" t="s">
        <v>59</v>
      </c>
      <c r="AO177" s="60" t="s">
        <v>59</v>
      </c>
      <c r="AP177" s="60" t="s">
        <v>59</v>
      </c>
      <c r="AQ177" s="60" t="s">
        <v>59</v>
      </c>
      <c r="AR177" s="60"/>
      <c r="AS177" s="60"/>
      <c r="AT177" s="60"/>
      <c r="AU177" s="60"/>
      <c r="AV177" s="60"/>
      <c r="AW177" s="60"/>
      <c r="AX177" s="60"/>
      <c r="AY177" s="55" t="s">
        <v>59</v>
      </c>
      <c r="AZ177" s="60"/>
      <c r="BA177" s="60"/>
      <c r="BB177" s="60"/>
      <c r="BC177" s="57" t="s">
        <v>59</v>
      </c>
      <c r="BD177" s="59" t="s">
        <v>59</v>
      </c>
      <c r="BE177" s="60" t="s">
        <v>59</v>
      </c>
      <c r="BF177" s="55"/>
      <c r="BG177" s="55"/>
      <c r="BH177" s="60" t="s">
        <v>59</v>
      </c>
      <c r="BI177" s="60" t="s">
        <v>59</v>
      </c>
      <c r="BJ177" s="60"/>
      <c r="BK177" s="60" t="s">
        <v>59</v>
      </c>
      <c r="BL177" s="55" t="s">
        <v>55</v>
      </c>
    </row>
    <row r="178" spans="1:146" s="61" customFormat="1" ht="11.1" customHeight="1" x14ac:dyDescent="0.15">
      <c r="A178" s="51" t="s">
        <v>697</v>
      </c>
      <c r="B178" s="52" t="s">
        <v>966</v>
      </c>
      <c r="C178" s="53" t="s">
        <v>266</v>
      </c>
      <c r="D178" s="53" t="s">
        <v>122</v>
      </c>
      <c r="E178" s="53" t="s">
        <v>136</v>
      </c>
      <c r="F178" s="53" t="s">
        <v>89</v>
      </c>
      <c r="G178" s="53" t="s">
        <v>691</v>
      </c>
      <c r="H178" s="53" t="s">
        <v>128</v>
      </c>
      <c r="I178" s="53" t="s">
        <v>266</v>
      </c>
      <c r="J178" s="53" t="s">
        <v>67</v>
      </c>
      <c r="K178" s="53" t="s">
        <v>149</v>
      </c>
      <c r="L178" s="53" t="s">
        <v>199</v>
      </c>
      <c r="M178" s="53" t="s">
        <v>206</v>
      </c>
      <c r="N178" s="53">
        <v>1</v>
      </c>
      <c r="O178" s="54" t="s">
        <v>195</v>
      </c>
      <c r="P178" s="243" t="s">
        <v>59</v>
      </c>
      <c r="Q178" s="58"/>
      <c r="R178" s="58"/>
      <c r="S178" s="59"/>
      <c r="T178" s="205">
        <f t="shared" si="21"/>
        <v>0</v>
      </c>
      <c r="U178" s="58"/>
      <c r="V178" s="59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 t="s">
        <v>59</v>
      </c>
      <c r="AH178" s="60" t="s">
        <v>59</v>
      </c>
      <c r="AI178" s="60" t="s">
        <v>59</v>
      </c>
      <c r="AJ178" s="60" t="s">
        <v>59</v>
      </c>
      <c r="AK178" s="60" t="s">
        <v>59</v>
      </c>
      <c r="AL178" s="60" t="s">
        <v>59</v>
      </c>
      <c r="AM178" s="60" t="s">
        <v>59</v>
      </c>
      <c r="AN178" s="60" t="s">
        <v>59</v>
      </c>
      <c r="AO178" s="60" t="s">
        <v>59</v>
      </c>
      <c r="AP178" s="60" t="s">
        <v>59</v>
      </c>
      <c r="AQ178" s="60" t="s">
        <v>59</v>
      </c>
      <c r="AR178" s="60"/>
      <c r="AS178" s="60"/>
      <c r="AT178" s="60"/>
      <c r="AU178" s="60"/>
      <c r="AV178" s="60"/>
      <c r="AW178" s="60"/>
      <c r="AX178" s="60"/>
      <c r="AY178" s="55" t="s">
        <v>59</v>
      </c>
      <c r="AZ178" s="60"/>
      <c r="BA178" s="60"/>
      <c r="BB178" s="60"/>
      <c r="BC178" s="57" t="s">
        <v>59</v>
      </c>
      <c r="BD178" s="59" t="s">
        <v>59</v>
      </c>
      <c r="BE178" s="60" t="s">
        <v>59</v>
      </c>
      <c r="BF178" s="55"/>
      <c r="BG178" s="55"/>
      <c r="BH178" s="60" t="s">
        <v>59</v>
      </c>
      <c r="BI178" s="60" t="s">
        <v>59</v>
      </c>
      <c r="BJ178" s="60"/>
      <c r="BK178" s="60" t="s">
        <v>59</v>
      </c>
      <c r="BL178" s="55" t="s">
        <v>55</v>
      </c>
    </row>
    <row r="179" spans="1:146" s="61" customFormat="1" ht="11.1" customHeight="1" x14ac:dyDescent="0.15">
      <c r="A179" s="51" t="s">
        <v>699</v>
      </c>
      <c r="B179" s="52" t="s">
        <v>966</v>
      </c>
      <c r="C179" s="53" t="s">
        <v>700</v>
      </c>
      <c r="D179" s="53" t="s">
        <v>122</v>
      </c>
      <c r="E179" s="53" t="s">
        <v>136</v>
      </c>
      <c r="F179" s="53" t="s">
        <v>89</v>
      </c>
      <c r="G179" s="53" t="s">
        <v>691</v>
      </c>
      <c r="H179" s="53" t="s">
        <v>190</v>
      </c>
      <c r="I179" s="53" t="s">
        <v>701</v>
      </c>
      <c r="J179" s="53" t="s">
        <v>67</v>
      </c>
      <c r="K179" s="53" t="s">
        <v>149</v>
      </c>
      <c r="L179" s="53" t="s">
        <v>199</v>
      </c>
      <c r="M179" s="53" t="s">
        <v>206</v>
      </c>
      <c r="N179" s="53">
        <v>1</v>
      </c>
      <c r="O179" s="54" t="s">
        <v>195</v>
      </c>
      <c r="P179" s="243" t="s">
        <v>59</v>
      </c>
      <c r="Q179" s="58"/>
      <c r="R179" s="58"/>
      <c r="S179" s="59"/>
      <c r="T179" s="205">
        <f t="shared" si="21"/>
        <v>0</v>
      </c>
      <c r="U179" s="58"/>
      <c r="V179" s="59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 t="s">
        <v>59</v>
      </c>
      <c r="AH179" s="60" t="s">
        <v>59</v>
      </c>
      <c r="AI179" s="60" t="s">
        <v>59</v>
      </c>
      <c r="AJ179" s="60" t="s">
        <v>59</v>
      </c>
      <c r="AK179" s="60" t="s">
        <v>59</v>
      </c>
      <c r="AL179" s="60" t="s">
        <v>59</v>
      </c>
      <c r="AM179" s="60" t="s">
        <v>59</v>
      </c>
      <c r="AN179" s="60" t="s">
        <v>59</v>
      </c>
      <c r="AO179" s="60" t="s">
        <v>59</v>
      </c>
      <c r="AP179" s="60" t="s">
        <v>59</v>
      </c>
      <c r="AQ179" s="60" t="s">
        <v>59</v>
      </c>
      <c r="AR179" s="60"/>
      <c r="AS179" s="60"/>
      <c r="AT179" s="60"/>
      <c r="AU179" s="60"/>
      <c r="AV179" s="60"/>
      <c r="AW179" s="60"/>
      <c r="AX179" s="60"/>
      <c r="AY179" s="55" t="s">
        <v>59</v>
      </c>
      <c r="AZ179" s="60"/>
      <c r="BA179" s="60"/>
      <c r="BB179" s="60"/>
      <c r="BC179" s="57" t="s">
        <v>59</v>
      </c>
      <c r="BD179" s="59" t="s">
        <v>59</v>
      </c>
      <c r="BE179" s="60" t="s">
        <v>59</v>
      </c>
      <c r="BF179" s="55"/>
      <c r="BG179" s="55"/>
      <c r="BH179" s="60" t="s">
        <v>59</v>
      </c>
      <c r="BI179" s="60" t="s">
        <v>59</v>
      </c>
      <c r="BJ179" s="60"/>
      <c r="BK179" s="60" t="s">
        <v>59</v>
      </c>
      <c r="BL179" s="55" t="s">
        <v>55</v>
      </c>
    </row>
    <row r="180" spans="1:146" s="61" customFormat="1" ht="11.1" customHeight="1" x14ac:dyDescent="0.15">
      <c r="A180" s="51" t="s">
        <v>702</v>
      </c>
      <c r="B180" s="52" t="s">
        <v>966</v>
      </c>
      <c r="C180" s="53" t="s">
        <v>273</v>
      </c>
      <c r="D180" s="53" t="s">
        <v>122</v>
      </c>
      <c r="E180" s="53" t="s">
        <v>136</v>
      </c>
      <c r="F180" s="53" t="s">
        <v>89</v>
      </c>
      <c r="G180" s="53" t="s">
        <v>691</v>
      </c>
      <c r="H180" s="53" t="s">
        <v>94</v>
      </c>
      <c r="I180" s="53" t="s">
        <v>273</v>
      </c>
      <c r="J180" s="53" t="s">
        <v>67</v>
      </c>
      <c r="K180" s="53" t="s">
        <v>149</v>
      </c>
      <c r="L180" s="53" t="s">
        <v>199</v>
      </c>
      <c r="M180" s="53" t="s">
        <v>206</v>
      </c>
      <c r="N180" s="53">
        <v>1</v>
      </c>
      <c r="O180" s="54" t="s">
        <v>195</v>
      </c>
      <c r="P180" s="243" t="s">
        <v>59</v>
      </c>
      <c r="Q180" s="58"/>
      <c r="R180" s="58"/>
      <c r="S180" s="59"/>
      <c r="T180" s="205">
        <f t="shared" si="21"/>
        <v>0</v>
      </c>
      <c r="U180" s="58"/>
      <c r="V180" s="59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 t="s">
        <v>59</v>
      </c>
      <c r="AH180" s="60" t="s">
        <v>59</v>
      </c>
      <c r="AI180" s="60" t="s">
        <v>59</v>
      </c>
      <c r="AJ180" s="60" t="s">
        <v>59</v>
      </c>
      <c r="AK180" s="60" t="s">
        <v>59</v>
      </c>
      <c r="AL180" s="60" t="s">
        <v>59</v>
      </c>
      <c r="AM180" s="60" t="s">
        <v>59</v>
      </c>
      <c r="AN180" s="60" t="s">
        <v>59</v>
      </c>
      <c r="AO180" s="60" t="s">
        <v>59</v>
      </c>
      <c r="AP180" s="60" t="s">
        <v>59</v>
      </c>
      <c r="AQ180" s="60" t="s">
        <v>59</v>
      </c>
      <c r="AR180" s="60"/>
      <c r="AS180" s="60"/>
      <c r="AT180" s="60"/>
      <c r="AU180" s="60"/>
      <c r="AV180" s="60"/>
      <c r="AW180" s="60"/>
      <c r="AX180" s="60"/>
      <c r="AY180" s="55" t="s">
        <v>59</v>
      </c>
      <c r="AZ180" s="60"/>
      <c r="BA180" s="60"/>
      <c r="BB180" s="60"/>
      <c r="BC180" s="57" t="s">
        <v>59</v>
      </c>
      <c r="BD180" s="59" t="s">
        <v>59</v>
      </c>
      <c r="BE180" s="60" t="s">
        <v>59</v>
      </c>
      <c r="BF180" s="55"/>
      <c r="BG180" s="55"/>
      <c r="BH180" s="60" t="s">
        <v>59</v>
      </c>
      <c r="BI180" s="60" t="s">
        <v>59</v>
      </c>
      <c r="BJ180" s="60"/>
      <c r="BK180" s="60" t="s">
        <v>59</v>
      </c>
      <c r="BL180" s="55" t="s">
        <v>55</v>
      </c>
    </row>
    <row r="181" spans="1:146" s="61" customFormat="1" ht="11.1" customHeight="1" x14ac:dyDescent="0.15">
      <c r="A181" s="51" t="s">
        <v>704</v>
      </c>
      <c r="B181" s="52" t="s">
        <v>966</v>
      </c>
      <c r="C181" s="53" t="s">
        <v>705</v>
      </c>
      <c r="D181" s="53" t="s">
        <v>122</v>
      </c>
      <c r="E181" s="53" t="s">
        <v>136</v>
      </c>
      <c r="F181" s="53" t="s">
        <v>89</v>
      </c>
      <c r="G181" s="53" t="s">
        <v>691</v>
      </c>
      <c r="H181" s="53" t="s">
        <v>113</v>
      </c>
      <c r="I181" s="53" t="s">
        <v>705</v>
      </c>
      <c r="J181" s="53" t="s">
        <v>67</v>
      </c>
      <c r="K181" s="53" t="s">
        <v>149</v>
      </c>
      <c r="L181" s="53" t="s">
        <v>199</v>
      </c>
      <c r="M181" s="53" t="s">
        <v>206</v>
      </c>
      <c r="N181" s="53">
        <v>1</v>
      </c>
      <c r="O181" s="54" t="s">
        <v>195</v>
      </c>
      <c r="P181" s="243" t="s">
        <v>59</v>
      </c>
      <c r="Q181" s="58"/>
      <c r="R181" s="58"/>
      <c r="S181" s="59"/>
      <c r="T181" s="205">
        <f t="shared" si="21"/>
        <v>0</v>
      </c>
      <c r="U181" s="58"/>
      <c r="V181" s="59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 t="s">
        <v>59</v>
      </c>
      <c r="AH181" s="60" t="s">
        <v>59</v>
      </c>
      <c r="AI181" s="60" t="s">
        <v>59</v>
      </c>
      <c r="AJ181" s="60" t="s">
        <v>59</v>
      </c>
      <c r="AK181" s="60" t="s">
        <v>59</v>
      </c>
      <c r="AL181" s="60" t="s">
        <v>59</v>
      </c>
      <c r="AM181" s="60" t="s">
        <v>59</v>
      </c>
      <c r="AN181" s="60" t="s">
        <v>59</v>
      </c>
      <c r="AO181" s="60" t="s">
        <v>59</v>
      </c>
      <c r="AP181" s="60" t="s">
        <v>59</v>
      </c>
      <c r="AQ181" s="60" t="s">
        <v>59</v>
      </c>
      <c r="AR181" s="60"/>
      <c r="AS181" s="60"/>
      <c r="AT181" s="60"/>
      <c r="AU181" s="60"/>
      <c r="AV181" s="60"/>
      <c r="AW181" s="60"/>
      <c r="AX181" s="60"/>
      <c r="AY181" s="55" t="s">
        <v>59</v>
      </c>
      <c r="AZ181" s="60"/>
      <c r="BA181" s="60"/>
      <c r="BB181" s="60"/>
      <c r="BC181" s="57" t="s">
        <v>59</v>
      </c>
      <c r="BD181" s="59" t="s">
        <v>59</v>
      </c>
      <c r="BE181" s="60" t="s">
        <v>59</v>
      </c>
      <c r="BF181" s="55"/>
      <c r="BG181" s="55"/>
      <c r="BH181" s="60" t="s">
        <v>59</v>
      </c>
      <c r="BI181" s="60" t="s">
        <v>59</v>
      </c>
      <c r="BJ181" s="60"/>
      <c r="BK181" s="60" t="s">
        <v>59</v>
      </c>
      <c r="BL181" s="55" t="s">
        <v>55</v>
      </c>
    </row>
    <row r="182" spans="1:146" s="61" customFormat="1" ht="11.1" customHeight="1" x14ac:dyDescent="0.15">
      <c r="A182" s="51" t="s">
        <v>707</v>
      </c>
      <c r="B182" s="52" t="s">
        <v>966</v>
      </c>
      <c r="C182" s="53" t="s">
        <v>1285</v>
      </c>
      <c r="D182" s="53" t="s">
        <v>122</v>
      </c>
      <c r="E182" s="53" t="s">
        <v>136</v>
      </c>
      <c r="F182" s="53" t="s">
        <v>89</v>
      </c>
      <c r="G182" s="53" t="s">
        <v>691</v>
      </c>
      <c r="H182" s="53" t="s">
        <v>133</v>
      </c>
      <c r="I182" s="53" t="s">
        <v>708</v>
      </c>
      <c r="J182" s="53" t="s">
        <v>67</v>
      </c>
      <c r="K182" s="53" t="s">
        <v>149</v>
      </c>
      <c r="L182" s="53" t="s">
        <v>199</v>
      </c>
      <c r="M182" s="53" t="s">
        <v>206</v>
      </c>
      <c r="N182" s="53">
        <v>1</v>
      </c>
      <c r="O182" s="54" t="s">
        <v>195</v>
      </c>
      <c r="P182" s="243" t="s">
        <v>59</v>
      </c>
      <c r="Q182" s="58"/>
      <c r="R182" s="58"/>
      <c r="S182" s="59"/>
      <c r="T182" s="205">
        <f t="shared" si="21"/>
        <v>0</v>
      </c>
      <c r="U182" s="58"/>
      <c r="V182" s="59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 t="s">
        <v>59</v>
      </c>
      <c r="AH182" s="60" t="s">
        <v>59</v>
      </c>
      <c r="AI182" s="60" t="s">
        <v>59</v>
      </c>
      <c r="AJ182" s="60" t="s">
        <v>59</v>
      </c>
      <c r="AK182" s="60" t="s">
        <v>59</v>
      </c>
      <c r="AL182" s="60" t="s">
        <v>59</v>
      </c>
      <c r="AM182" s="60" t="s">
        <v>59</v>
      </c>
      <c r="AN182" s="60" t="s">
        <v>59</v>
      </c>
      <c r="AO182" s="60" t="s">
        <v>59</v>
      </c>
      <c r="AP182" s="60" t="s">
        <v>59</v>
      </c>
      <c r="AQ182" s="60" t="s">
        <v>59</v>
      </c>
      <c r="AR182" s="60"/>
      <c r="AS182" s="60"/>
      <c r="AT182" s="60"/>
      <c r="AU182" s="60"/>
      <c r="AV182" s="60"/>
      <c r="AW182" s="60"/>
      <c r="AX182" s="60"/>
      <c r="AY182" s="55" t="s">
        <v>59</v>
      </c>
      <c r="AZ182" s="60"/>
      <c r="BA182" s="60"/>
      <c r="BB182" s="60"/>
      <c r="BC182" s="57" t="s">
        <v>59</v>
      </c>
      <c r="BD182" s="59" t="s">
        <v>59</v>
      </c>
      <c r="BE182" s="60" t="s">
        <v>59</v>
      </c>
      <c r="BF182" s="55"/>
      <c r="BG182" s="55"/>
      <c r="BH182" s="60" t="s">
        <v>59</v>
      </c>
      <c r="BI182" s="60" t="s">
        <v>59</v>
      </c>
      <c r="BJ182" s="60"/>
      <c r="BK182" s="60" t="s">
        <v>59</v>
      </c>
      <c r="BL182" s="55" t="s">
        <v>55</v>
      </c>
    </row>
    <row r="183" spans="1:146" s="61" customFormat="1" ht="11.1" customHeight="1" x14ac:dyDescent="0.15">
      <c r="A183" s="51" t="s">
        <v>710</v>
      </c>
      <c r="B183" s="52" t="s">
        <v>966</v>
      </c>
      <c r="C183" s="53" t="s">
        <v>1286</v>
      </c>
      <c r="D183" s="53" t="s">
        <v>122</v>
      </c>
      <c r="E183" s="53" t="s">
        <v>136</v>
      </c>
      <c r="F183" s="53" t="s">
        <v>89</v>
      </c>
      <c r="G183" s="53" t="s">
        <v>691</v>
      </c>
      <c r="H183" s="53" t="s">
        <v>129</v>
      </c>
      <c r="I183" s="53" t="s">
        <v>711</v>
      </c>
      <c r="J183" s="53" t="s">
        <v>67</v>
      </c>
      <c r="K183" s="53" t="s">
        <v>149</v>
      </c>
      <c r="L183" s="53" t="s">
        <v>199</v>
      </c>
      <c r="M183" s="53" t="s">
        <v>206</v>
      </c>
      <c r="N183" s="53">
        <v>1</v>
      </c>
      <c r="O183" s="54" t="s">
        <v>195</v>
      </c>
      <c r="P183" s="243" t="s">
        <v>59</v>
      </c>
      <c r="Q183" s="58"/>
      <c r="R183" s="58"/>
      <c r="S183" s="59"/>
      <c r="T183" s="205">
        <f t="shared" si="21"/>
        <v>0</v>
      </c>
      <c r="U183" s="58"/>
      <c r="V183" s="59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 t="s">
        <v>59</v>
      </c>
      <c r="AH183" s="60" t="s">
        <v>59</v>
      </c>
      <c r="AI183" s="60" t="s">
        <v>59</v>
      </c>
      <c r="AJ183" s="60" t="s">
        <v>59</v>
      </c>
      <c r="AK183" s="60" t="s">
        <v>59</v>
      </c>
      <c r="AL183" s="60" t="s">
        <v>59</v>
      </c>
      <c r="AM183" s="60" t="s">
        <v>59</v>
      </c>
      <c r="AN183" s="60" t="s">
        <v>59</v>
      </c>
      <c r="AO183" s="60" t="s">
        <v>59</v>
      </c>
      <c r="AP183" s="60" t="s">
        <v>59</v>
      </c>
      <c r="AQ183" s="60" t="s">
        <v>59</v>
      </c>
      <c r="AR183" s="60"/>
      <c r="AS183" s="60"/>
      <c r="AT183" s="60"/>
      <c r="AU183" s="60"/>
      <c r="AV183" s="60"/>
      <c r="AW183" s="60"/>
      <c r="AX183" s="60"/>
      <c r="AY183" s="55" t="s">
        <v>59</v>
      </c>
      <c r="AZ183" s="60"/>
      <c r="BA183" s="60"/>
      <c r="BB183" s="60"/>
      <c r="BC183" s="57" t="s">
        <v>59</v>
      </c>
      <c r="BD183" s="59" t="s">
        <v>59</v>
      </c>
      <c r="BE183" s="60" t="s">
        <v>59</v>
      </c>
      <c r="BF183" s="55"/>
      <c r="BG183" s="55"/>
      <c r="BH183" s="60" t="s">
        <v>59</v>
      </c>
      <c r="BI183" s="60" t="s">
        <v>59</v>
      </c>
      <c r="BJ183" s="60"/>
      <c r="BK183" s="60" t="s">
        <v>59</v>
      </c>
      <c r="BL183" s="55" t="s">
        <v>55</v>
      </c>
    </row>
    <row r="184" spans="1:146" s="61" customFormat="1" ht="11.1" customHeight="1" x14ac:dyDescent="0.15">
      <c r="A184" s="51" t="s">
        <v>713</v>
      </c>
      <c r="B184" s="52" t="s">
        <v>966</v>
      </c>
      <c r="C184" s="53" t="s">
        <v>714</v>
      </c>
      <c r="D184" s="53" t="s">
        <v>122</v>
      </c>
      <c r="E184" s="53" t="s">
        <v>136</v>
      </c>
      <c r="F184" s="53" t="s">
        <v>89</v>
      </c>
      <c r="G184" s="53" t="s">
        <v>691</v>
      </c>
      <c r="H184" s="53" t="s">
        <v>193</v>
      </c>
      <c r="I184" s="53" t="s">
        <v>714</v>
      </c>
      <c r="J184" s="53" t="s">
        <v>67</v>
      </c>
      <c r="K184" s="53" t="s">
        <v>149</v>
      </c>
      <c r="L184" s="53" t="s">
        <v>199</v>
      </c>
      <c r="M184" s="53" t="s">
        <v>206</v>
      </c>
      <c r="N184" s="53">
        <v>1</v>
      </c>
      <c r="O184" s="54" t="s">
        <v>195</v>
      </c>
      <c r="P184" s="243" t="s">
        <v>59</v>
      </c>
      <c r="Q184" s="58"/>
      <c r="R184" s="58"/>
      <c r="S184" s="59"/>
      <c r="T184" s="205">
        <f t="shared" si="21"/>
        <v>0</v>
      </c>
      <c r="U184" s="58"/>
      <c r="V184" s="59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 t="s">
        <v>59</v>
      </c>
      <c r="AH184" s="60" t="s">
        <v>59</v>
      </c>
      <c r="AI184" s="60" t="s">
        <v>59</v>
      </c>
      <c r="AJ184" s="60" t="s">
        <v>59</v>
      </c>
      <c r="AK184" s="60" t="s">
        <v>59</v>
      </c>
      <c r="AL184" s="60" t="s">
        <v>59</v>
      </c>
      <c r="AM184" s="60" t="s">
        <v>59</v>
      </c>
      <c r="AN184" s="60" t="s">
        <v>59</v>
      </c>
      <c r="AO184" s="60" t="s">
        <v>59</v>
      </c>
      <c r="AP184" s="60" t="s">
        <v>59</v>
      </c>
      <c r="AQ184" s="60" t="s">
        <v>59</v>
      </c>
      <c r="AR184" s="60"/>
      <c r="AS184" s="60"/>
      <c r="AT184" s="60"/>
      <c r="AU184" s="60"/>
      <c r="AV184" s="60"/>
      <c r="AW184" s="60"/>
      <c r="AX184" s="60"/>
      <c r="AY184" s="55" t="s">
        <v>59</v>
      </c>
      <c r="AZ184" s="60"/>
      <c r="BA184" s="60"/>
      <c r="BB184" s="60"/>
      <c r="BC184" s="57" t="s">
        <v>59</v>
      </c>
      <c r="BD184" s="59" t="s">
        <v>59</v>
      </c>
      <c r="BE184" s="60" t="s">
        <v>59</v>
      </c>
      <c r="BF184" s="55"/>
      <c r="BG184" s="55"/>
      <c r="BH184" s="60" t="s">
        <v>59</v>
      </c>
      <c r="BI184" s="60" t="s">
        <v>59</v>
      </c>
      <c r="BJ184" s="60"/>
      <c r="BK184" s="60" t="s">
        <v>59</v>
      </c>
      <c r="BL184" s="55" t="s">
        <v>55</v>
      </c>
    </row>
    <row r="185" spans="1:146" s="61" customFormat="1" ht="11.1" customHeight="1" x14ac:dyDescent="0.15">
      <c r="A185" s="51" t="s">
        <v>716</v>
      </c>
      <c r="B185" s="52" t="s">
        <v>966</v>
      </c>
      <c r="C185" s="53" t="s">
        <v>270</v>
      </c>
      <c r="D185" s="53" t="s">
        <v>122</v>
      </c>
      <c r="E185" s="53" t="s">
        <v>136</v>
      </c>
      <c r="F185" s="53" t="s">
        <v>89</v>
      </c>
      <c r="G185" s="53" t="s">
        <v>691</v>
      </c>
      <c r="H185" s="53" t="s">
        <v>120</v>
      </c>
      <c r="I185" s="53" t="s">
        <v>270</v>
      </c>
      <c r="J185" s="53" t="s">
        <v>67</v>
      </c>
      <c r="K185" s="53" t="s">
        <v>149</v>
      </c>
      <c r="L185" s="53" t="s">
        <v>199</v>
      </c>
      <c r="M185" s="53" t="s">
        <v>206</v>
      </c>
      <c r="N185" s="53">
        <v>1</v>
      </c>
      <c r="O185" s="54" t="s">
        <v>195</v>
      </c>
      <c r="P185" s="243" t="s">
        <v>59</v>
      </c>
      <c r="Q185" s="58"/>
      <c r="R185" s="58"/>
      <c r="S185" s="59"/>
      <c r="T185" s="205">
        <f t="shared" si="21"/>
        <v>0</v>
      </c>
      <c r="U185" s="58"/>
      <c r="V185" s="59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 t="s">
        <v>59</v>
      </c>
      <c r="AH185" s="60" t="s">
        <v>59</v>
      </c>
      <c r="AI185" s="60" t="s">
        <v>59</v>
      </c>
      <c r="AJ185" s="60" t="s">
        <v>59</v>
      </c>
      <c r="AK185" s="60" t="s">
        <v>59</v>
      </c>
      <c r="AL185" s="60" t="s">
        <v>59</v>
      </c>
      <c r="AM185" s="60" t="s">
        <v>59</v>
      </c>
      <c r="AN185" s="60" t="s">
        <v>59</v>
      </c>
      <c r="AO185" s="60" t="s">
        <v>59</v>
      </c>
      <c r="AP185" s="60" t="s">
        <v>59</v>
      </c>
      <c r="AQ185" s="60" t="s">
        <v>59</v>
      </c>
      <c r="AR185" s="60"/>
      <c r="AS185" s="60"/>
      <c r="AT185" s="60"/>
      <c r="AU185" s="60"/>
      <c r="AV185" s="60"/>
      <c r="AW185" s="60"/>
      <c r="AX185" s="60"/>
      <c r="AY185" s="55" t="s">
        <v>59</v>
      </c>
      <c r="AZ185" s="60"/>
      <c r="BA185" s="60"/>
      <c r="BB185" s="60"/>
      <c r="BC185" s="57" t="s">
        <v>59</v>
      </c>
      <c r="BD185" s="59" t="s">
        <v>59</v>
      </c>
      <c r="BE185" s="60" t="s">
        <v>59</v>
      </c>
      <c r="BF185" s="55"/>
      <c r="BG185" s="55"/>
      <c r="BH185" s="60" t="s">
        <v>59</v>
      </c>
      <c r="BI185" s="60" t="s">
        <v>59</v>
      </c>
      <c r="BJ185" s="60"/>
      <c r="BK185" s="60" t="s">
        <v>59</v>
      </c>
      <c r="BL185" s="55" t="s">
        <v>55</v>
      </c>
    </row>
    <row r="186" spans="1:146" s="61" customFormat="1" ht="11.1" customHeight="1" x14ac:dyDescent="0.15">
      <c r="A186" s="51" t="s">
        <v>818</v>
      </c>
      <c r="B186" s="52" t="s">
        <v>966</v>
      </c>
      <c r="C186" s="53" t="s">
        <v>1294</v>
      </c>
      <c r="D186" s="53" t="s">
        <v>122</v>
      </c>
      <c r="E186" s="53" t="s">
        <v>136</v>
      </c>
      <c r="F186" s="53" t="s">
        <v>89</v>
      </c>
      <c r="G186" s="53" t="s">
        <v>691</v>
      </c>
      <c r="H186" s="53" t="s">
        <v>241</v>
      </c>
      <c r="I186" s="53" t="s">
        <v>819</v>
      </c>
      <c r="J186" s="53" t="s">
        <v>67</v>
      </c>
      <c r="K186" s="53" t="s">
        <v>149</v>
      </c>
      <c r="L186" s="53" t="s">
        <v>199</v>
      </c>
      <c r="M186" s="53" t="s">
        <v>217</v>
      </c>
      <c r="N186" s="53">
        <v>1</v>
      </c>
      <c r="O186" s="54" t="s">
        <v>218</v>
      </c>
      <c r="P186" s="243" t="s">
        <v>59</v>
      </c>
      <c r="Q186" s="58"/>
      <c r="R186" s="58"/>
      <c r="S186" s="59"/>
      <c r="T186" s="205">
        <f t="shared" si="21"/>
        <v>0</v>
      </c>
      <c r="U186" s="58"/>
      <c r="V186" s="59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 t="s">
        <v>59</v>
      </c>
      <c r="AH186" s="60" t="s">
        <v>59</v>
      </c>
      <c r="AI186" s="60" t="s">
        <v>59</v>
      </c>
      <c r="AJ186" s="60" t="s">
        <v>59</v>
      </c>
      <c r="AK186" s="60" t="s">
        <v>59</v>
      </c>
      <c r="AL186" s="60" t="s">
        <v>59</v>
      </c>
      <c r="AM186" s="60" t="s">
        <v>59</v>
      </c>
      <c r="AN186" s="60" t="s">
        <v>59</v>
      </c>
      <c r="AO186" s="60" t="s">
        <v>59</v>
      </c>
      <c r="AP186" s="60" t="s">
        <v>59</v>
      </c>
      <c r="AQ186" s="60" t="s">
        <v>59</v>
      </c>
      <c r="AR186" s="60"/>
      <c r="AS186" s="60"/>
      <c r="AT186" s="60"/>
      <c r="AU186" s="60"/>
      <c r="AV186" s="60"/>
      <c r="AW186" s="60"/>
      <c r="AX186" s="60"/>
      <c r="AY186" s="55" t="s">
        <v>59</v>
      </c>
      <c r="AZ186" s="60"/>
      <c r="BA186" s="60"/>
      <c r="BB186" s="60"/>
      <c r="BC186" s="57" t="s">
        <v>59</v>
      </c>
      <c r="BD186" s="59" t="s">
        <v>59</v>
      </c>
      <c r="BE186" s="60" t="s">
        <v>59</v>
      </c>
      <c r="BF186" s="55"/>
      <c r="BG186" s="55"/>
      <c r="BH186" s="60" t="s">
        <v>59</v>
      </c>
      <c r="BI186" s="60" t="s">
        <v>59</v>
      </c>
      <c r="BJ186" s="60"/>
      <c r="BK186" s="60" t="s">
        <v>59</v>
      </c>
      <c r="BL186" s="55" t="s">
        <v>59</v>
      </c>
    </row>
    <row r="187" spans="1:146" s="217" customFormat="1" ht="11.1" customHeight="1" x14ac:dyDescent="0.15">
      <c r="A187" s="208"/>
      <c r="B187" s="209"/>
      <c r="C187" s="209" t="s">
        <v>782</v>
      </c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>
        <f>SUM(N188:N191)</f>
        <v>4</v>
      </c>
      <c r="O187" s="210"/>
      <c r="P187" s="213">
        <f>COUNTIF(P188:P191,"si")</f>
        <v>0</v>
      </c>
      <c r="Q187" s="214">
        <f t="shared" ref="Q187:BL187" si="27">COUNTIF(Q188:Q191,"si")</f>
        <v>0</v>
      </c>
      <c r="R187" s="214">
        <f t="shared" si="27"/>
        <v>0</v>
      </c>
      <c r="S187" s="215">
        <f t="shared" si="27"/>
        <v>0</v>
      </c>
      <c r="T187" s="205">
        <f t="shared" si="21"/>
        <v>0</v>
      </c>
      <c r="U187" s="214">
        <f t="shared" si="27"/>
        <v>0</v>
      </c>
      <c r="V187" s="215">
        <f t="shared" si="27"/>
        <v>0</v>
      </c>
      <c r="W187" s="216">
        <f t="shared" si="27"/>
        <v>0</v>
      </c>
      <c r="X187" s="216">
        <f t="shared" si="27"/>
        <v>0</v>
      </c>
      <c r="Y187" s="216">
        <f t="shared" si="27"/>
        <v>0</v>
      </c>
      <c r="Z187" s="216">
        <f t="shared" si="27"/>
        <v>0</v>
      </c>
      <c r="AA187" s="216">
        <f t="shared" si="27"/>
        <v>0</v>
      </c>
      <c r="AB187" s="216">
        <f t="shared" si="27"/>
        <v>0</v>
      </c>
      <c r="AC187" s="216">
        <f t="shared" si="27"/>
        <v>0</v>
      </c>
      <c r="AD187" s="216">
        <f t="shared" si="27"/>
        <v>0</v>
      </c>
      <c r="AE187" s="216">
        <f t="shared" si="27"/>
        <v>0</v>
      </c>
      <c r="AF187" s="216">
        <f t="shared" si="27"/>
        <v>0</v>
      </c>
      <c r="AG187" s="216">
        <f t="shared" si="27"/>
        <v>0</v>
      </c>
      <c r="AH187" s="216">
        <f t="shared" si="27"/>
        <v>0</v>
      </c>
      <c r="AI187" s="216">
        <f t="shared" si="27"/>
        <v>0</v>
      </c>
      <c r="AJ187" s="216">
        <f t="shared" si="27"/>
        <v>0</v>
      </c>
      <c r="AK187" s="216">
        <f t="shared" si="27"/>
        <v>0</v>
      </c>
      <c r="AL187" s="216">
        <f t="shared" si="27"/>
        <v>0</v>
      </c>
      <c r="AM187" s="216">
        <f t="shared" si="27"/>
        <v>0</v>
      </c>
      <c r="AN187" s="216">
        <f t="shared" si="27"/>
        <v>0</v>
      </c>
      <c r="AO187" s="216">
        <f t="shared" si="27"/>
        <v>0</v>
      </c>
      <c r="AP187" s="216">
        <f t="shared" si="27"/>
        <v>0</v>
      </c>
      <c r="AQ187" s="216">
        <f t="shared" si="27"/>
        <v>0</v>
      </c>
      <c r="AR187" s="216">
        <f t="shared" si="27"/>
        <v>0</v>
      </c>
      <c r="AS187" s="216">
        <f t="shared" si="27"/>
        <v>0</v>
      </c>
      <c r="AT187" s="216">
        <f t="shared" si="27"/>
        <v>0</v>
      </c>
      <c r="AU187" s="216">
        <f t="shared" si="27"/>
        <v>0</v>
      </c>
      <c r="AV187" s="216">
        <f t="shared" si="27"/>
        <v>0</v>
      </c>
      <c r="AW187" s="216">
        <f t="shared" si="27"/>
        <v>0</v>
      </c>
      <c r="AX187" s="216">
        <f t="shared" si="27"/>
        <v>0</v>
      </c>
      <c r="AY187" s="211">
        <f t="shared" si="27"/>
        <v>0</v>
      </c>
      <c r="AZ187" s="216">
        <f t="shared" si="27"/>
        <v>0</v>
      </c>
      <c r="BA187" s="216">
        <f t="shared" si="27"/>
        <v>0</v>
      </c>
      <c r="BB187" s="216">
        <f t="shared" si="27"/>
        <v>0</v>
      </c>
      <c r="BC187" s="213">
        <f t="shared" si="27"/>
        <v>1</v>
      </c>
      <c r="BD187" s="215">
        <f t="shared" si="27"/>
        <v>0</v>
      </c>
      <c r="BE187" s="216">
        <f t="shared" si="27"/>
        <v>0</v>
      </c>
      <c r="BF187" s="211">
        <f t="shared" si="27"/>
        <v>0</v>
      </c>
      <c r="BG187" s="211">
        <f t="shared" si="27"/>
        <v>0</v>
      </c>
      <c r="BH187" s="216">
        <f t="shared" si="27"/>
        <v>0</v>
      </c>
      <c r="BI187" s="216">
        <f t="shared" si="27"/>
        <v>0</v>
      </c>
      <c r="BJ187" s="216">
        <f t="shared" si="27"/>
        <v>0</v>
      </c>
      <c r="BK187" s="216">
        <f t="shared" si="27"/>
        <v>0</v>
      </c>
      <c r="BL187" s="211">
        <f t="shared" si="27"/>
        <v>1</v>
      </c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</row>
    <row r="188" spans="1:146" s="61" customFormat="1" ht="11.1" customHeight="1" x14ac:dyDescent="0.15">
      <c r="A188" s="51" t="s">
        <v>781</v>
      </c>
      <c r="B188" s="52" t="s">
        <v>966</v>
      </c>
      <c r="C188" s="53" t="s">
        <v>782</v>
      </c>
      <c r="D188" s="53" t="s">
        <v>122</v>
      </c>
      <c r="E188" s="53" t="s">
        <v>136</v>
      </c>
      <c r="F188" s="53" t="s">
        <v>118</v>
      </c>
      <c r="G188" s="53" t="s">
        <v>782</v>
      </c>
      <c r="H188" s="53" t="s">
        <v>51</v>
      </c>
      <c r="I188" s="53" t="s">
        <v>783</v>
      </c>
      <c r="J188" s="53" t="s">
        <v>67</v>
      </c>
      <c r="K188" s="53" t="s">
        <v>149</v>
      </c>
      <c r="L188" s="53" t="s">
        <v>199</v>
      </c>
      <c r="M188" s="53" t="s">
        <v>203</v>
      </c>
      <c r="N188" s="53">
        <v>1</v>
      </c>
      <c r="O188" s="54" t="s">
        <v>195</v>
      </c>
      <c r="P188" s="243" t="s">
        <v>59</v>
      </c>
      <c r="Q188" s="58"/>
      <c r="R188" s="58"/>
      <c r="S188" s="59"/>
      <c r="T188" s="205">
        <f t="shared" si="21"/>
        <v>0</v>
      </c>
      <c r="U188" s="58"/>
      <c r="V188" s="59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 t="s">
        <v>59</v>
      </c>
      <c r="AH188" s="60" t="s">
        <v>59</v>
      </c>
      <c r="AI188" s="60" t="s">
        <v>59</v>
      </c>
      <c r="AJ188" s="60" t="s">
        <v>59</v>
      </c>
      <c r="AK188" s="60" t="s">
        <v>59</v>
      </c>
      <c r="AL188" s="60" t="s">
        <v>59</v>
      </c>
      <c r="AM188" s="60" t="s">
        <v>59</v>
      </c>
      <c r="AN188" s="60" t="s">
        <v>59</v>
      </c>
      <c r="AO188" s="60" t="s">
        <v>59</v>
      </c>
      <c r="AP188" s="60" t="s">
        <v>59</v>
      </c>
      <c r="AQ188" s="60" t="s">
        <v>59</v>
      </c>
      <c r="AR188" s="60"/>
      <c r="AS188" s="60"/>
      <c r="AT188" s="60"/>
      <c r="AU188" s="60"/>
      <c r="AV188" s="60"/>
      <c r="AW188" s="60"/>
      <c r="AX188" s="60"/>
      <c r="AY188" s="55" t="s">
        <v>59</v>
      </c>
      <c r="AZ188" s="60"/>
      <c r="BA188" s="60"/>
      <c r="BB188" s="60"/>
      <c r="BC188" s="57" t="s">
        <v>55</v>
      </c>
      <c r="BD188" s="59" t="s">
        <v>59</v>
      </c>
      <c r="BE188" s="60" t="s">
        <v>59</v>
      </c>
      <c r="BF188" s="55"/>
      <c r="BG188" s="55"/>
      <c r="BH188" s="60" t="s">
        <v>59</v>
      </c>
      <c r="BI188" s="60" t="s">
        <v>59</v>
      </c>
      <c r="BJ188" s="60"/>
      <c r="BK188" s="60" t="s">
        <v>59</v>
      </c>
      <c r="BL188" s="55" t="s">
        <v>55</v>
      </c>
    </row>
    <row r="189" spans="1:146" s="61" customFormat="1" ht="11.1" customHeight="1" x14ac:dyDescent="0.15">
      <c r="A189" s="51" t="s">
        <v>842</v>
      </c>
      <c r="B189" s="52" t="s">
        <v>966</v>
      </c>
      <c r="C189" s="53" t="s">
        <v>843</v>
      </c>
      <c r="D189" s="53" t="s">
        <v>122</v>
      </c>
      <c r="E189" s="53" t="s">
        <v>136</v>
      </c>
      <c r="F189" s="53" t="s">
        <v>118</v>
      </c>
      <c r="G189" s="53" t="s">
        <v>782</v>
      </c>
      <c r="H189" s="53" t="s">
        <v>51</v>
      </c>
      <c r="I189" s="53" t="s">
        <v>783</v>
      </c>
      <c r="J189" s="53" t="s">
        <v>67</v>
      </c>
      <c r="K189" s="53" t="s">
        <v>149</v>
      </c>
      <c r="L189" s="53" t="s">
        <v>199</v>
      </c>
      <c r="M189" s="53" t="s">
        <v>219</v>
      </c>
      <c r="N189" s="53">
        <v>1</v>
      </c>
      <c r="O189" s="54" t="s">
        <v>219</v>
      </c>
      <c r="P189" s="243" t="s">
        <v>59</v>
      </c>
      <c r="Q189" s="58"/>
      <c r="R189" s="58"/>
      <c r="S189" s="59"/>
      <c r="T189" s="205">
        <f t="shared" si="21"/>
        <v>0</v>
      </c>
      <c r="U189" s="58"/>
      <c r="V189" s="59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 t="s">
        <v>59</v>
      </c>
      <c r="AH189" s="60" t="s">
        <v>59</v>
      </c>
      <c r="AI189" s="60" t="s">
        <v>59</v>
      </c>
      <c r="AJ189" s="60" t="s">
        <v>59</v>
      </c>
      <c r="AK189" s="60" t="s">
        <v>59</v>
      </c>
      <c r="AL189" s="60" t="s">
        <v>59</v>
      </c>
      <c r="AM189" s="60" t="s">
        <v>59</v>
      </c>
      <c r="AN189" s="60" t="s">
        <v>59</v>
      </c>
      <c r="AO189" s="60" t="s">
        <v>59</v>
      </c>
      <c r="AP189" s="60" t="s">
        <v>59</v>
      </c>
      <c r="AQ189" s="60" t="s">
        <v>59</v>
      </c>
      <c r="AR189" s="60"/>
      <c r="AS189" s="60"/>
      <c r="AT189" s="60"/>
      <c r="AU189" s="60"/>
      <c r="AV189" s="60"/>
      <c r="AW189" s="60"/>
      <c r="AX189" s="60"/>
      <c r="AY189" s="55" t="s">
        <v>59</v>
      </c>
      <c r="AZ189" s="60"/>
      <c r="BA189" s="60"/>
      <c r="BB189" s="60"/>
      <c r="BC189" s="57" t="s">
        <v>59</v>
      </c>
      <c r="BD189" s="59" t="s">
        <v>59</v>
      </c>
      <c r="BE189" s="60" t="s">
        <v>59</v>
      </c>
      <c r="BF189" s="55"/>
      <c r="BG189" s="55"/>
      <c r="BH189" s="60" t="s">
        <v>59</v>
      </c>
      <c r="BI189" s="60" t="s">
        <v>59</v>
      </c>
      <c r="BJ189" s="60"/>
      <c r="BK189" s="60" t="s">
        <v>59</v>
      </c>
      <c r="BL189" s="55" t="s">
        <v>59</v>
      </c>
    </row>
    <row r="190" spans="1:146" s="61" customFormat="1" ht="11.1" customHeight="1" x14ac:dyDescent="0.15">
      <c r="A190" s="51" t="s">
        <v>906</v>
      </c>
      <c r="B190" s="52" t="s">
        <v>966</v>
      </c>
      <c r="C190" s="53" t="s">
        <v>907</v>
      </c>
      <c r="D190" s="53" t="s">
        <v>122</v>
      </c>
      <c r="E190" s="53" t="s">
        <v>136</v>
      </c>
      <c r="F190" s="53" t="s">
        <v>118</v>
      </c>
      <c r="G190" s="53" t="s">
        <v>782</v>
      </c>
      <c r="H190" s="53" t="s">
        <v>51</v>
      </c>
      <c r="I190" s="53" t="s">
        <v>783</v>
      </c>
      <c r="J190" s="53" t="s">
        <v>67</v>
      </c>
      <c r="K190" s="53" t="s">
        <v>149</v>
      </c>
      <c r="L190" s="53" t="s">
        <v>199</v>
      </c>
      <c r="M190" s="53" t="s">
        <v>219</v>
      </c>
      <c r="N190" s="53">
        <v>1</v>
      </c>
      <c r="O190" s="54" t="s">
        <v>219</v>
      </c>
      <c r="P190" s="243" t="s">
        <v>59</v>
      </c>
      <c r="Q190" s="58"/>
      <c r="R190" s="58"/>
      <c r="S190" s="59"/>
      <c r="T190" s="205">
        <f t="shared" si="21"/>
        <v>0</v>
      </c>
      <c r="U190" s="58"/>
      <c r="V190" s="59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 t="s">
        <v>59</v>
      </c>
      <c r="AH190" s="60" t="s">
        <v>59</v>
      </c>
      <c r="AI190" s="60" t="s">
        <v>59</v>
      </c>
      <c r="AJ190" s="60" t="s">
        <v>59</v>
      </c>
      <c r="AK190" s="60" t="s">
        <v>59</v>
      </c>
      <c r="AL190" s="60" t="s">
        <v>59</v>
      </c>
      <c r="AM190" s="60" t="s">
        <v>59</v>
      </c>
      <c r="AN190" s="60" t="s">
        <v>59</v>
      </c>
      <c r="AO190" s="60" t="s">
        <v>59</v>
      </c>
      <c r="AP190" s="60" t="s">
        <v>59</v>
      </c>
      <c r="AQ190" s="60" t="s">
        <v>59</v>
      </c>
      <c r="AR190" s="60"/>
      <c r="AS190" s="60"/>
      <c r="AT190" s="60"/>
      <c r="AU190" s="60"/>
      <c r="AV190" s="60"/>
      <c r="AW190" s="60"/>
      <c r="AX190" s="60"/>
      <c r="AY190" s="55" t="s">
        <v>59</v>
      </c>
      <c r="AZ190" s="60"/>
      <c r="BA190" s="60"/>
      <c r="BB190" s="60"/>
      <c r="BC190" s="57" t="s">
        <v>59</v>
      </c>
      <c r="BD190" s="59" t="s">
        <v>59</v>
      </c>
      <c r="BE190" s="60" t="s">
        <v>59</v>
      </c>
      <c r="BF190" s="55"/>
      <c r="BG190" s="55"/>
      <c r="BH190" s="60" t="s">
        <v>59</v>
      </c>
      <c r="BI190" s="60" t="s">
        <v>59</v>
      </c>
      <c r="BJ190" s="60"/>
      <c r="BK190" s="60" t="s">
        <v>59</v>
      </c>
      <c r="BL190" s="55" t="s">
        <v>59</v>
      </c>
    </row>
    <row r="191" spans="1:146" s="61" customFormat="1" ht="11.1" customHeight="1" x14ac:dyDescent="0.15">
      <c r="A191" s="51" t="s">
        <v>927</v>
      </c>
      <c r="B191" s="52" t="s">
        <v>966</v>
      </c>
      <c r="C191" s="53" t="s">
        <v>928</v>
      </c>
      <c r="D191" s="53" t="s">
        <v>122</v>
      </c>
      <c r="E191" s="53" t="s">
        <v>136</v>
      </c>
      <c r="F191" s="53" t="s">
        <v>118</v>
      </c>
      <c r="G191" s="53" t="s">
        <v>782</v>
      </c>
      <c r="H191" s="53" t="s">
        <v>51</v>
      </c>
      <c r="I191" s="53" t="s">
        <v>783</v>
      </c>
      <c r="J191" s="53" t="s">
        <v>67</v>
      </c>
      <c r="K191" s="53" t="s">
        <v>149</v>
      </c>
      <c r="L191" s="53" t="s">
        <v>199</v>
      </c>
      <c r="M191" s="53" t="s">
        <v>219</v>
      </c>
      <c r="N191" s="53">
        <v>1</v>
      </c>
      <c r="O191" s="54" t="s">
        <v>219</v>
      </c>
      <c r="P191" s="243" t="s">
        <v>59</v>
      </c>
      <c r="Q191" s="58"/>
      <c r="R191" s="58"/>
      <c r="S191" s="59"/>
      <c r="T191" s="205">
        <f t="shared" si="21"/>
        <v>0</v>
      </c>
      <c r="U191" s="58"/>
      <c r="V191" s="59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 t="s">
        <v>59</v>
      </c>
      <c r="AH191" s="60" t="s">
        <v>59</v>
      </c>
      <c r="AI191" s="60" t="s">
        <v>59</v>
      </c>
      <c r="AJ191" s="60" t="s">
        <v>59</v>
      </c>
      <c r="AK191" s="60" t="s">
        <v>59</v>
      </c>
      <c r="AL191" s="60" t="s">
        <v>59</v>
      </c>
      <c r="AM191" s="60" t="s">
        <v>59</v>
      </c>
      <c r="AN191" s="60" t="s">
        <v>59</v>
      </c>
      <c r="AO191" s="60" t="s">
        <v>59</v>
      </c>
      <c r="AP191" s="60" t="s">
        <v>59</v>
      </c>
      <c r="AQ191" s="60" t="s">
        <v>59</v>
      </c>
      <c r="AR191" s="60"/>
      <c r="AS191" s="60"/>
      <c r="AT191" s="60"/>
      <c r="AU191" s="60"/>
      <c r="AV191" s="60"/>
      <c r="AW191" s="60"/>
      <c r="AX191" s="60"/>
      <c r="AY191" s="55" t="s">
        <v>59</v>
      </c>
      <c r="AZ191" s="60"/>
      <c r="BA191" s="60"/>
      <c r="BB191" s="60"/>
      <c r="BC191" s="57" t="s">
        <v>59</v>
      </c>
      <c r="BD191" s="59" t="s">
        <v>59</v>
      </c>
      <c r="BE191" s="60" t="s">
        <v>59</v>
      </c>
      <c r="BF191" s="55"/>
      <c r="BG191" s="55"/>
      <c r="BH191" s="60" t="s">
        <v>59</v>
      </c>
      <c r="BI191" s="60" t="s">
        <v>59</v>
      </c>
      <c r="BJ191" s="60"/>
      <c r="BK191" s="60" t="s">
        <v>59</v>
      </c>
      <c r="BL191" s="55" t="s">
        <v>59</v>
      </c>
    </row>
    <row r="192" spans="1:146" s="217" customFormat="1" ht="11.1" customHeight="1" x14ac:dyDescent="0.15">
      <c r="A192" s="208"/>
      <c r="B192" s="209"/>
      <c r="C192" s="209" t="s">
        <v>1331</v>
      </c>
      <c r="D192" s="209"/>
      <c r="E192" s="209"/>
      <c r="F192" s="209"/>
      <c r="G192" s="209"/>
      <c r="H192" s="209"/>
      <c r="I192" s="209"/>
      <c r="J192" s="209"/>
      <c r="K192" s="209"/>
      <c r="L192" s="209"/>
      <c r="M192" s="209"/>
      <c r="N192" s="209">
        <f>SUM(N193,N196,N204,N218,N232,N237,N242,N247,N256,N260,N264,N271,N274,N284,N293,N296)</f>
        <v>92</v>
      </c>
      <c r="O192" s="210"/>
      <c r="P192" s="213">
        <f t="shared" ref="P192:BL192" si="28">SUM(P193,P196,P204,P218,P232,P237,P242,P247,P256,P260,P264,P271,P274,P284,P293,P296)</f>
        <v>0</v>
      </c>
      <c r="Q192" s="214">
        <f t="shared" si="28"/>
        <v>0</v>
      </c>
      <c r="R192" s="214">
        <f t="shared" si="28"/>
        <v>0</v>
      </c>
      <c r="S192" s="215">
        <f t="shared" si="28"/>
        <v>0</v>
      </c>
      <c r="T192" s="205">
        <f t="shared" si="21"/>
        <v>0</v>
      </c>
      <c r="U192" s="214">
        <f t="shared" si="28"/>
        <v>0</v>
      </c>
      <c r="V192" s="215">
        <f t="shared" si="28"/>
        <v>0</v>
      </c>
      <c r="W192" s="216">
        <f t="shared" si="28"/>
        <v>0</v>
      </c>
      <c r="X192" s="216">
        <f t="shared" si="28"/>
        <v>0</v>
      </c>
      <c r="Y192" s="216">
        <f t="shared" si="28"/>
        <v>0</v>
      </c>
      <c r="Z192" s="216">
        <f t="shared" si="28"/>
        <v>0</v>
      </c>
      <c r="AA192" s="216">
        <f t="shared" si="28"/>
        <v>0</v>
      </c>
      <c r="AB192" s="216">
        <f t="shared" si="28"/>
        <v>0</v>
      </c>
      <c r="AC192" s="216">
        <f t="shared" si="28"/>
        <v>0</v>
      </c>
      <c r="AD192" s="216">
        <f t="shared" si="28"/>
        <v>0</v>
      </c>
      <c r="AE192" s="216">
        <f t="shared" si="28"/>
        <v>0</v>
      </c>
      <c r="AF192" s="216">
        <f t="shared" si="28"/>
        <v>0</v>
      </c>
      <c r="AG192" s="216">
        <f t="shared" si="28"/>
        <v>0</v>
      </c>
      <c r="AH192" s="216">
        <f t="shared" si="28"/>
        <v>0</v>
      </c>
      <c r="AI192" s="216">
        <f t="shared" si="28"/>
        <v>0</v>
      </c>
      <c r="AJ192" s="216">
        <f t="shared" si="28"/>
        <v>0</v>
      </c>
      <c r="AK192" s="216">
        <f t="shared" si="28"/>
        <v>0</v>
      </c>
      <c r="AL192" s="216">
        <f t="shared" si="28"/>
        <v>0</v>
      </c>
      <c r="AM192" s="216">
        <f t="shared" si="28"/>
        <v>0</v>
      </c>
      <c r="AN192" s="216">
        <f t="shared" si="28"/>
        <v>0</v>
      </c>
      <c r="AO192" s="216">
        <f t="shared" si="28"/>
        <v>0</v>
      </c>
      <c r="AP192" s="216">
        <f t="shared" si="28"/>
        <v>0</v>
      </c>
      <c r="AQ192" s="216">
        <f t="shared" si="28"/>
        <v>0</v>
      </c>
      <c r="AR192" s="216">
        <f t="shared" si="28"/>
        <v>0</v>
      </c>
      <c r="AS192" s="216">
        <f t="shared" si="28"/>
        <v>0</v>
      </c>
      <c r="AT192" s="216">
        <f t="shared" si="28"/>
        <v>0</v>
      </c>
      <c r="AU192" s="216">
        <f t="shared" si="28"/>
        <v>0</v>
      </c>
      <c r="AV192" s="216">
        <f t="shared" si="28"/>
        <v>0</v>
      </c>
      <c r="AW192" s="216">
        <f t="shared" si="28"/>
        <v>0</v>
      </c>
      <c r="AX192" s="216">
        <f t="shared" si="28"/>
        <v>0</v>
      </c>
      <c r="AY192" s="211">
        <f t="shared" si="28"/>
        <v>0</v>
      </c>
      <c r="AZ192" s="216">
        <f t="shared" si="28"/>
        <v>0</v>
      </c>
      <c r="BA192" s="216">
        <f t="shared" si="28"/>
        <v>0</v>
      </c>
      <c r="BB192" s="216">
        <f t="shared" si="28"/>
        <v>0</v>
      </c>
      <c r="BC192" s="213">
        <f t="shared" si="28"/>
        <v>2</v>
      </c>
      <c r="BD192" s="215">
        <f t="shared" si="28"/>
        <v>0</v>
      </c>
      <c r="BE192" s="216">
        <f t="shared" si="28"/>
        <v>4</v>
      </c>
      <c r="BF192" s="211">
        <f t="shared" si="28"/>
        <v>0</v>
      </c>
      <c r="BG192" s="211">
        <f t="shared" si="28"/>
        <v>0</v>
      </c>
      <c r="BH192" s="216">
        <f t="shared" si="28"/>
        <v>0</v>
      </c>
      <c r="BI192" s="216">
        <f t="shared" si="28"/>
        <v>0</v>
      </c>
      <c r="BJ192" s="216">
        <f t="shared" si="28"/>
        <v>0</v>
      </c>
      <c r="BK192" s="216">
        <f t="shared" si="28"/>
        <v>0</v>
      </c>
      <c r="BL192" s="211">
        <f t="shared" si="28"/>
        <v>87</v>
      </c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</row>
    <row r="193" spans="1:146" s="217" customFormat="1" ht="10.5" customHeight="1" x14ac:dyDescent="0.15">
      <c r="A193" s="208"/>
      <c r="B193" s="209"/>
      <c r="C193" s="209" t="s">
        <v>823</v>
      </c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>
        <f>SUM(N194:N195)</f>
        <v>2</v>
      </c>
      <c r="O193" s="210"/>
      <c r="P193" s="213">
        <f>COUNTIF(P194:P195,"si")</f>
        <v>0</v>
      </c>
      <c r="Q193" s="214">
        <f t="shared" ref="Q193:BL193" si="29">COUNTIF(Q194:Q195,"si")</f>
        <v>0</v>
      </c>
      <c r="R193" s="214">
        <f t="shared" si="29"/>
        <v>0</v>
      </c>
      <c r="S193" s="215">
        <f t="shared" si="29"/>
        <v>0</v>
      </c>
      <c r="T193" s="205">
        <f t="shared" si="21"/>
        <v>0</v>
      </c>
      <c r="U193" s="214">
        <f t="shared" si="29"/>
        <v>0</v>
      </c>
      <c r="V193" s="215">
        <f t="shared" si="29"/>
        <v>0</v>
      </c>
      <c r="W193" s="216">
        <f t="shared" si="29"/>
        <v>0</v>
      </c>
      <c r="X193" s="216">
        <f t="shared" si="29"/>
        <v>0</v>
      </c>
      <c r="Y193" s="216">
        <f t="shared" si="29"/>
        <v>0</v>
      </c>
      <c r="Z193" s="216">
        <f t="shared" si="29"/>
        <v>0</v>
      </c>
      <c r="AA193" s="216">
        <f t="shared" si="29"/>
        <v>0</v>
      </c>
      <c r="AB193" s="216">
        <f t="shared" si="29"/>
        <v>0</v>
      </c>
      <c r="AC193" s="216">
        <f t="shared" si="29"/>
        <v>0</v>
      </c>
      <c r="AD193" s="216">
        <f t="shared" si="29"/>
        <v>0</v>
      </c>
      <c r="AE193" s="216">
        <f t="shared" si="29"/>
        <v>0</v>
      </c>
      <c r="AF193" s="216">
        <f t="shared" si="29"/>
        <v>0</v>
      </c>
      <c r="AG193" s="216">
        <f t="shared" si="29"/>
        <v>0</v>
      </c>
      <c r="AH193" s="216">
        <f t="shared" si="29"/>
        <v>0</v>
      </c>
      <c r="AI193" s="216">
        <f t="shared" si="29"/>
        <v>0</v>
      </c>
      <c r="AJ193" s="216">
        <f t="shared" si="29"/>
        <v>0</v>
      </c>
      <c r="AK193" s="216">
        <f t="shared" si="29"/>
        <v>0</v>
      </c>
      <c r="AL193" s="216">
        <f t="shared" si="29"/>
        <v>0</v>
      </c>
      <c r="AM193" s="216">
        <f t="shared" si="29"/>
        <v>0</v>
      </c>
      <c r="AN193" s="216">
        <f t="shared" si="29"/>
        <v>0</v>
      </c>
      <c r="AO193" s="216">
        <f t="shared" si="29"/>
        <v>0</v>
      </c>
      <c r="AP193" s="216">
        <f t="shared" si="29"/>
        <v>0</v>
      </c>
      <c r="AQ193" s="216">
        <f t="shared" si="29"/>
        <v>0</v>
      </c>
      <c r="AR193" s="216">
        <f t="shared" si="29"/>
        <v>0</v>
      </c>
      <c r="AS193" s="216">
        <f t="shared" si="29"/>
        <v>0</v>
      </c>
      <c r="AT193" s="216">
        <f t="shared" si="29"/>
        <v>0</v>
      </c>
      <c r="AU193" s="216">
        <f t="shared" si="29"/>
        <v>0</v>
      </c>
      <c r="AV193" s="216">
        <f t="shared" si="29"/>
        <v>0</v>
      </c>
      <c r="AW193" s="216">
        <f t="shared" si="29"/>
        <v>0</v>
      </c>
      <c r="AX193" s="216">
        <f t="shared" si="29"/>
        <v>0</v>
      </c>
      <c r="AY193" s="211">
        <f t="shared" si="29"/>
        <v>0</v>
      </c>
      <c r="AZ193" s="216">
        <f t="shared" si="29"/>
        <v>0</v>
      </c>
      <c r="BA193" s="216">
        <f t="shared" si="29"/>
        <v>0</v>
      </c>
      <c r="BB193" s="216">
        <f t="shared" si="29"/>
        <v>0</v>
      </c>
      <c r="BC193" s="213">
        <f t="shared" si="29"/>
        <v>0</v>
      </c>
      <c r="BD193" s="215">
        <f t="shared" si="29"/>
        <v>0</v>
      </c>
      <c r="BE193" s="216">
        <f t="shared" si="29"/>
        <v>0</v>
      </c>
      <c r="BF193" s="211">
        <f t="shared" si="29"/>
        <v>0</v>
      </c>
      <c r="BG193" s="211">
        <f t="shared" si="29"/>
        <v>0</v>
      </c>
      <c r="BH193" s="216">
        <f t="shared" si="29"/>
        <v>0</v>
      </c>
      <c r="BI193" s="216">
        <f t="shared" si="29"/>
        <v>0</v>
      </c>
      <c r="BJ193" s="216">
        <f t="shared" si="29"/>
        <v>0</v>
      </c>
      <c r="BK193" s="216">
        <f t="shared" si="29"/>
        <v>0</v>
      </c>
      <c r="BL193" s="211">
        <f t="shared" si="29"/>
        <v>2</v>
      </c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</row>
    <row r="194" spans="1:146" s="61" customFormat="1" ht="10.5" customHeight="1" x14ac:dyDescent="0.15">
      <c r="A194" s="51" t="s">
        <v>901</v>
      </c>
      <c r="B194" s="52" t="s">
        <v>966</v>
      </c>
      <c r="C194" s="53" t="s">
        <v>823</v>
      </c>
      <c r="D194" s="53" t="s">
        <v>122</v>
      </c>
      <c r="E194" s="53" t="s">
        <v>136</v>
      </c>
      <c r="F194" s="53" t="s">
        <v>71</v>
      </c>
      <c r="G194" s="53" t="s">
        <v>823</v>
      </c>
      <c r="H194" s="53" t="s">
        <v>51</v>
      </c>
      <c r="I194" s="53" t="s">
        <v>823</v>
      </c>
      <c r="J194" s="53" t="s">
        <v>65</v>
      </c>
      <c r="K194" s="53" t="s">
        <v>137</v>
      </c>
      <c r="L194" s="53" t="s">
        <v>199</v>
      </c>
      <c r="M194" s="53" t="s">
        <v>201</v>
      </c>
      <c r="N194" s="53">
        <v>1</v>
      </c>
      <c r="O194" s="54" t="s">
        <v>195</v>
      </c>
      <c r="P194" s="243" t="s">
        <v>59</v>
      </c>
      <c r="Q194" s="58"/>
      <c r="R194" s="58"/>
      <c r="S194" s="59"/>
      <c r="T194" s="205">
        <f t="shared" si="21"/>
        <v>0</v>
      </c>
      <c r="U194" s="58"/>
      <c r="V194" s="59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 t="s">
        <v>59</v>
      </c>
      <c r="AH194" s="60" t="s">
        <v>59</v>
      </c>
      <c r="AI194" s="60" t="s">
        <v>59</v>
      </c>
      <c r="AJ194" s="60" t="s">
        <v>59</v>
      </c>
      <c r="AK194" s="60" t="s">
        <v>59</v>
      </c>
      <c r="AL194" s="60" t="s">
        <v>59</v>
      </c>
      <c r="AM194" s="60" t="s">
        <v>59</v>
      </c>
      <c r="AN194" s="60" t="s">
        <v>59</v>
      </c>
      <c r="AO194" s="60" t="s">
        <v>59</v>
      </c>
      <c r="AP194" s="60" t="s">
        <v>59</v>
      </c>
      <c r="AQ194" s="60" t="s">
        <v>59</v>
      </c>
      <c r="AR194" s="60"/>
      <c r="AS194" s="60"/>
      <c r="AT194" s="60"/>
      <c r="AU194" s="60"/>
      <c r="AV194" s="60"/>
      <c r="AW194" s="60"/>
      <c r="AX194" s="60"/>
      <c r="AY194" s="55" t="s">
        <v>59</v>
      </c>
      <c r="AZ194" s="60"/>
      <c r="BA194" s="60"/>
      <c r="BB194" s="60"/>
      <c r="BC194" s="57" t="s">
        <v>59</v>
      </c>
      <c r="BD194" s="59" t="s">
        <v>59</v>
      </c>
      <c r="BE194" s="60" t="s">
        <v>59</v>
      </c>
      <c r="BF194" s="55"/>
      <c r="BG194" s="55"/>
      <c r="BH194" s="60" t="s">
        <v>59</v>
      </c>
      <c r="BI194" s="60" t="s">
        <v>59</v>
      </c>
      <c r="BJ194" s="60"/>
      <c r="BK194" s="60" t="s">
        <v>59</v>
      </c>
      <c r="BL194" s="55" t="s">
        <v>55</v>
      </c>
    </row>
    <row r="195" spans="1:146" s="61" customFormat="1" ht="10.5" customHeight="1" x14ac:dyDescent="0.15">
      <c r="A195" s="51" t="s">
        <v>822</v>
      </c>
      <c r="B195" s="52" t="s">
        <v>966</v>
      </c>
      <c r="C195" s="53" t="s">
        <v>1297</v>
      </c>
      <c r="D195" s="53" t="s">
        <v>122</v>
      </c>
      <c r="E195" s="53" t="s">
        <v>136</v>
      </c>
      <c r="F195" s="53" t="s">
        <v>71</v>
      </c>
      <c r="G195" s="53" t="s">
        <v>823</v>
      </c>
      <c r="H195" s="53" t="s">
        <v>112</v>
      </c>
      <c r="I195" s="53" t="s">
        <v>824</v>
      </c>
      <c r="J195" s="53" t="s">
        <v>65</v>
      </c>
      <c r="K195" s="53" t="s">
        <v>137</v>
      </c>
      <c r="L195" s="53" t="s">
        <v>199</v>
      </c>
      <c r="M195" s="53" t="s">
        <v>217</v>
      </c>
      <c r="N195" s="53">
        <v>1</v>
      </c>
      <c r="O195" s="54" t="s">
        <v>218</v>
      </c>
      <c r="P195" s="243" t="s">
        <v>59</v>
      </c>
      <c r="Q195" s="58"/>
      <c r="R195" s="58"/>
      <c r="S195" s="59"/>
      <c r="T195" s="205">
        <f t="shared" si="21"/>
        <v>0</v>
      </c>
      <c r="U195" s="58"/>
      <c r="V195" s="59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 t="s">
        <v>59</v>
      </c>
      <c r="AH195" s="60" t="s">
        <v>59</v>
      </c>
      <c r="AI195" s="60" t="s">
        <v>59</v>
      </c>
      <c r="AJ195" s="60" t="s">
        <v>59</v>
      </c>
      <c r="AK195" s="60" t="s">
        <v>59</v>
      </c>
      <c r="AL195" s="60" t="s">
        <v>59</v>
      </c>
      <c r="AM195" s="60" t="s">
        <v>59</v>
      </c>
      <c r="AN195" s="60" t="s">
        <v>59</v>
      </c>
      <c r="AO195" s="60" t="s">
        <v>59</v>
      </c>
      <c r="AP195" s="60" t="s">
        <v>59</v>
      </c>
      <c r="AQ195" s="60" t="s">
        <v>59</v>
      </c>
      <c r="AR195" s="60"/>
      <c r="AS195" s="60"/>
      <c r="AT195" s="60"/>
      <c r="AU195" s="60"/>
      <c r="AV195" s="60"/>
      <c r="AW195" s="60"/>
      <c r="AX195" s="60"/>
      <c r="AY195" s="55" t="s">
        <v>59</v>
      </c>
      <c r="AZ195" s="60"/>
      <c r="BA195" s="60"/>
      <c r="BB195" s="60"/>
      <c r="BC195" s="57" t="s">
        <v>59</v>
      </c>
      <c r="BD195" s="59" t="s">
        <v>59</v>
      </c>
      <c r="BE195" s="60" t="s">
        <v>59</v>
      </c>
      <c r="BF195" s="55"/>
      <c r="BG195" s="55"/>
      <c r="BH195" s="60" t="s">
        <v>59</v>
      </c>
      <c r="BI195" s="60" t="s">
        <v>59</v>
      </c>
      <c r="BJ195" s="60"/>
      <c r="BK195" s="60" t="s">
        <v>59</v>
      </c>
      <c r="BL195" s="55" t="s">
        <v>55</v>
      </c>
    </row>
    <row r="196" spans="1:146" s="217" customFormat="1" ht="10.5" customHeight="1" x14ac:dyDescent="0.15">
      <c r="A196" s="208"/>
      <c r="B196" s="209"/>
      <c r="C196" s="209" t="s">
        <v>183</v>
      </c>
      <c r="D196" s="209"/>
      <c r="E196" s="209"/>
      <c r="F196" s="209"/>
      <c r="G196" s="209"/>
      <c r="H196" s="209"/>
      <c r="I196" s="209"/>
      <c r="J196" s="209"/>
      <c r="K196" s="209"/>
      <c r="L196" s="209"/>
      <c r="M196" s="209"/>
      <c r="N196" s="209">
        <f>SUM(N197:N203)</f>
        <v>7</v>
      </c>
      <c r="O196" s="210"/>
      <c r="P196" s="213">
        <f>COUNTIF(P197:P203,"si")</f>
        <v>0</v>
      </c>
      <c r="Q196" s="214">
        <f t="shared" ref="Q196:BL196" si="30">COUNTIF(Q197:Q203,"si")</f>
        <v>0</v>
      </c>
      <c r="R196" s="214">
        <f t="shared" si="30"/>
        <v>0</v>
      </c>
      <c r="S196" s="215">
        <f t="shared" si="30"/>
        <v>0</v>
      </c>
      <c r="T196" s="205">
        <f t="shared" si="21"/>
        <v>0</v>
      </c>
      <c r="U196" s="214">
        <f t="shared" si="30"/>
        <v>0</v>
      </c>
      <c r="V196" s="215">
        <f t="shared" si="30"/>
        <v>0</v>
      </c>
      <c r="W196" s="216">
        <f t="shared" si="30"/>
        <v>0</v>
      </c>
      <c r="X196" s="216">
        <f t="shared" si="30"/>
        <v>0</v>
      </c>
      <c r="Y196" s="216">
        <f t="shared" si="30"/>
        <v>0</v>
      </c>
      <c r="Z196" s="216">
        <f t="shared" si="30"/>
        <v>0</v>
      </c>
      <c r="AA196" s="216">
        <f t="shared" si="30"/>
        <v>0</v>
      </c>
      <c r="AB196" s="216">
        <f t="shared" si="30"/>
        <v>0</v>
      </c>
      <c r="AC196" s="216">
        <f t="shared" si="30"/>
        <v>0</v>
      </c>
      <c r="AD196" s="216">
        <f t="shared" si="30"/>
        <v>0</v>
      </c>
      <c r="AE196" s="216">
        <f t="shared" si="30"/>
        <v>0</v>
      </c>
      <c r="AF196" s="216">
        <f t="shared" si="30"/>
        <v>0</v>
      </c>
      <c r="AG196" s="216">
        <f t="shared" si="30"/>
        <v>0</v>
      </c>
      <c r="AH196" s="216">
        <f t="shared" si="30"/>
        <v>0</v>
      </c>
      <c r="AI196" s="216">
        <f t="shared" si="30"/>
        <v>0</v>
      </c>
      <c r="AJ196" s="216">
        <f t="shared" si="30"/>
        <v>0</v>
      </c>
      <c r="AK196" s="216">
        <f t="shared" si="30"/>
        <v>0</v>
      </c>
      <c r="AL196" s="216">
        <f t="shared" si="30"/>
        <v>0</v>
      </c>
      <c r="AM196" s="216">
        <f t="shared" si="30"/>
        <v>0</v>
      </c>
      <c r="AN196" s="216">
        <f t="shared" si="30"/>
        <v>0</v>
      </c>
      <c r="AO196" s="216">
        <f t="shared" si="30"/>
        <v>0</v>
      </c>
      <c r="AP196" s="216">
        <f t="shared" si="30"/>
        <v>0</v>
      </c>
      <c r="AQ196" s="216">
        <f t="shared" si="30"/>
        <v>0</v>
      </c>
      <c r="AR196" s="216">
        <f t="shared" si="30"/>
        <v>0</v>
      </c>
      <c r="AS196" s="216">
        <f t="shared" si="30"/>
        <v>0</v>
      </c>
      <c r="AT196" s="216">
        <f t="shared" si="30"/>
        <v>0</v>
      </c>
      <c r="AU196" s="216">
        <f t="shared" si="30"/>
        <v>0</v>
      </c>
      <c r="AV196" s="216">
        <f t="shared" si="30"/>
        <v>0</v>
      </c>
      <c r="AW196" s="216">
        <f t="shared" si="30"/>
        <v>0</v>
      </c>
      <c r="AX196" s="216">
        <f t="shared" si="30"/>
        <v>0</v>
      </c>
      <c r="AY196" s="211">
        <f t="shared" si="30"/>
        <v>0</v>
      </c>
      <c r="AZ196" s="216">
        <f t="shared" si="30"/>
        <v>0</v>
      </c>
      <c r="BA196" s="216">
        <f t="shared" si="30"/>
        <v>0</v>
      </c>
      <c r="BB196" s="216">
        <f t="shared" si="30"/>
        <v>0</v>
      </c>
      <c r="BC196" s="213">
        <f t="shared" si="30"/>
        <v>0</v>
      </c>
      <c r="BD196" s="215">
        <f t="shared" si="30"/>
        <v>0</v>
      </c>
      <c r="BE196" s="216">
        <f t="shared" si="30"/>
        <v>0</v>
      </c>
      <c r="BF196" s="211">
        <f t="shared" si="30"/>
        <v>0</v>
      </c>
      <c r="BG196" s="211">
        <f t="shared" si="30"/>
        <v>0</v>
      </c>
      <c r="BH196" s="216">
        <f t="shared" si="30"/>
        <v>0</v>
      </c>
      <c r="BI196" s="216">
        <f t="shared" si="30"/>
        <v>0</v>
      </c>
      <c r="BJ196" s="216">
        <f t="shared" si="30"/>
        <v>0</v>
      </c>
      <c r="BK196" s="216">
        <f t="shared" si="30"/>
        <v>0</v>
      </c>
      <c r="BL196" s="211">
        <f t="shared" si="30"/>
        <v>7</v>
      </c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</row>
    <row r="197" spans="1:146" s="61" customFormat="1" ht="10.5" customHeight="1" x14ac:dyDescent="0.15">
      <c r="A197" s="51" t="s">
        <v>295</v>
      </c>
      <c r="B197" s="52" t="s">
        <v>966</v>
      </c>
      <c r="C197" s="53" t="s">
        <v>183</v>
      </c>
      <c r="D197" s="53" t="s">
        <v>122</v>
      </c>
      <c r="E197" s="53" t="s">
        <v>136</v>
      </c>
      <c r="F197" s="53" t="s">
        <v>66</v>
      </c>
      <c r="G197" s="53" t="s">
        <v>183</v>
      </c>
      <c r="H197" s="53" t="s">
        <v>51</v>
      </c>
      <c r="I197" s="53" t="s">
        <v>183</v>
      </c>
      <c r="J197" s="53" t="s">
        <v>65</v>
      </c>
      <c r="K197" s="53" t="s">
        <v>137</v>
      </c>
      <c r="L197" s="53" t="s">
        <v>199</v>
      </c>
      <c r="M197" s="53" t="s">
        <v>201</v>
      </c>
      <c r="N197" s="53">
        <v>1</v>
      </c>
      <c r="O197" s="54" t="s">
        <v>195</v>
      </c>
      <c r="P197" s="243" t="s">
        <v>59</v>
      </c>
      <c r="Q197" s="58"/>
      <c r="R197" s="58"/>
      <c r="S197" s="59"/>
      <c r="T197" s="205">
        <f t="shared" si="21"/>
        <v>0</v>
      </c>
      <c r="U197" s="58"/>
      <c r="V197" s="59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 t="s">
        <v>59</v>
      </c>
      <c r="AH197" s="60" t="s">
        <v>59</v>
      </c>
      <c r="AI197" s="60" t="s">
        <v>59</v>
      </c>
      <c r="AJ197" s="60" t="s">
        <v>59</v>
      </c>
      <c r="AK197" s="60" t="s">
        <v>59</v>
      </c>
      <c r="AL197" s="60" t="s">
        <v>59</v>
      </c>
      <c r="AM197" s="60" t="s">
        <v>59</v>
      </c>
      <c r="AN197" s="60" t="s">
        <v>59</v>
      </c>
      <c r="AO197" s="60" t="s">
        <v>59</v>
      </c>
      <c r="AP197" s="60" t="s">
        <v>59</v>
      </c>
      <c r="AQ197" s="60" t="s">
        <v>59</v>
      </c>
      <c r="AR197" s="60"/>
      <c r="AS197" s="60"/>
      <c r="AT197" s="60"/>
      <c r="AU197" s="60"/>
      <c r="AV197" s="60"/>
      <c r="AW197" s="60"/>
      <c r="AX197" s="60"/>
      <c r="AY197" s="55" t="s">
        <v>59</v>
      </c>
      <c r="AZ197" s="60"/>
      <c r="BA197" s="60"/>
      <c r="BB197" s="60"/>
      <c r="BC197" s="57" t="s">
        <v>59</v>
      </c>
      <c r="BD197" s="59" t="s">
        <v>59</v>
      </c>
      <c r="BE197" s="60" t="s">
        <v>59</v>
      </c>
      <c r="BF197" s="55"/>
      <c r="BG197" s="55"/>
      <c r="BH197" s="60" t="s">
        <v>59</v>
      </c>
      <c r="BI197" s="60" t="s">
        <v>59</v>
      </c>
      <c r="BJ197" s="60"/>
      <c r="BK197" s="60" t="s">
        <v>59</v>
      </c>
      <c r="BL197" s="55" t="s">
        <v>55</v>
      </c>
    </row>
    <row r="198" spans="1:146" s="61" customFormat="1" ht="10.5" customHeight="1" x14ac:dyDescent="0.15">
      <c r="A198" s="51" t="s">
        <v>298</v>
      </c>
      <c r="B198" s="52" t="s">
        <v>966</v>
      </c>
      <c r="C198" s="53" t="s">
        <v>299</v>
      </c>
      <c r="D198" s="53" t="s">
        <v>122</v>
      </c>
      <c r="E198" s="53" t="s">
        <v>136</v>
      </c>
      <c r="F198" s="53" t="s">
        <v>66</v>
      </c>
      <c r="G198" s="53" t="s">
        <v>183</v>
      </c>
      <c r="H198" s="53" t="s">
        <v>130</v>
      </c>
      <c r="I198" s="53" t="s">
        <v>299</v>
      </c>
      <c r="J198" s="53" t="s">
        <v>65</v>
      </c>
      <c r="K198" s="53" t="s">
        <v>137</v>
      </c>
      <c r="L198" s="53" t="s">
        <v>199</v>
      </c>
      <c r="M198" s="53" t="s">
        <v>215</v>
      </c>
      <c r="N198" s="53">
        <v>1</v>
      </c>
      <c r="O198" s="54" t="s">
        <v>195</v>
      </c>
      <c r="P198" s="243" t="s">
        <v>59</v>
      </c>
      <c r="Q198" s="58"/>
      <c r="R198" s="58"/>
      <c r="S198" s="59"/>
      <c r="T198" s="205">
        <f t="shared" si="21"/>
        <v>0</v>
      </c>
      <c r="U198" s="58"/>
      <c r="V198" s="59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 t="s">
        <v>59</v>
      </c>
      <c r="AH198" s="60" t="s">
        <v>59</v>
      </c>
      <c r="AI198" s="60" t="s">
        <v>59</v>
      </c>
      <c r="AJ198" s="60" t="s">
        <v>59</v>
      </c>
      <c r="AK198" s="60" t="s">
        <v>59</v>
      </c>
      <c r="AL198" s="60" t="s">
        <v>59</v>
      </c>
      <c r="AM198" s="60" t="s">
        <v>59</v>
      </c>
      <c r="AN198" s="60" t="s">
        <v>59</v>
      </c>
      <c r="AO198" s="60" t="s">
        <v>59</v>
      </c>
      <c r="AP198" s="60" t="s">
        <v>59</v>
      </c>
      <c r="AQ198" s="60" t="s">
        <v>59</v>
      </c>
      <c r="AR198" s="60"/>
      <c r="AS198" s="60"/>
      <c r="AT198" s="60"/>
      <c r="AU198" s="60"/>
      <c r="AV198" s="60"/>
      <c r="AW198" s="60"/>
      <c r="AX198" s="60"/>
      <c r="AY198" s="55" t="s">
        <v>59</v>
      </c>
      <c r="AZ198" s="60"/>
      <c r="BA198" s="60"/>
      <c r="BB198" s="60"/>
      <c r="BC198" s="57" t="s">
        <v>59</v>
      </c>
      <c r="BD198" s="59" t="s">
        <v>59</v>
      </c>
      <c r="BE198" s="60" t="s">
        <v>59</v>
      </c>
      <c r="BF198" s="55"/>
      <c r="BG198" s="55"/>
      <c r="BH198" s="60" t="s">
        <v>59</v>
      </c>
      <c r="BI198" s="60" t="s">
        <v>59</v>
      </c>
      <c r="BJ198" s="60"/>
      <c r="BK198" s="60" t="s">
        <v>59</v>
      </c>
      <c r="BL198" s="55" t="s">
        <v>55</v>
      </c>
    </row>
    <row r="199" spans="1:146" s="61" customFormat="1" ht="10.5" customHeight="1" x14ac:dyDescent="0.15">
      <c r="A199" s="51" t="s">
        <v>303</v>
      </c>
      <c r="B199" s="52" t="s">
        <v>966</v>
      </c>
      <c r="C199" s="53" t="s">
        <v>1260</v>
      </c>
      <c r="D199" s="53" t="s">
        <v>122</v>
      </c>
      <c r="E199" s="53" t="s">
        <v>136</v>
      </c>
      <c r="F199" s="53" t="s">
        <v>66</v>
      </c>
      <c r="G199" s="53" t="s">
        <v>183</v>
      </c>
      <c r="H199" s="53" t="s">
        <v>216</v>
      </c>
      <c r="I199" s="53" t="s">
        <v>1261</v>
      </c>
      <c r="J199" s="53" t="s">
        <v>65</v>
      </c>
      <c r="K199" s="53" t="s">
        <v>137</v>
      </c>
      <c r="L199" s="53" t="s">
        <v>199</v>
      </c>
      <c r="M199" s="53" t="s">
        <v>206</v>
      </c>
      <c r="N199" s="53">
        <v>1</v>
      </c>
      <c r="O199" s="54" t="s">
        <v>195</v>
      </c>
      <c r="P199" s="243" t="s">
        <v>59</v>
      </c>
      <c r="Q199" s="58"/>
      <c r="R199" s="58"/>
      <c r="S199" s="59"/>
      <c r="T199" s="205">
        <f t="shared" si="21"/>
        <v>0</v>
      </c>
      <c r="U199" s="58"/>
      <c r="V199" s="59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 t="s">
        <v>59</v>
      </c>
      <c r="AH199" s="60" t="s">
        <v>59</v>
      </c>
      <c r="AI199" s="60" t="s">
        <v>59</v>
      </c>
      <c r="AJ199" s="60" t="s">
        <v>59</v>
      </c>
      <c r="AK199" s="60" t="s">
        <v>59</v>
      </c>
      <c r="AL199" s="60" t="s">
        <v>59</v>
      </c>
      <c r="AM199" s="60" t="s">
        <v>59</v>
      </c>
      <c r="AN199" s="60" t="s">
        <v>59</v>
      </c>
      <c r="AO199" s="60" t="s">
        <v>59</v>
      </c>
      <c r="AP199" s="60" t="s">
        <v>59</v>
      </c>
      <c r="AQ199" s="60" t="s">
        <v>59</v>
      </c>
      <c r="AR199" s="60"/>
      <c r="AS199" s="60"/>
      <c r="AT199" s="60"/>
      <c r="AU199" s="60"/>
      <c r="AV199" s="60"/>
      <c r="AW199" s="60"/>
      <c r="AX199" s="60"/>
      <c r="AY199" s="55" t="s">
        <v>59</v>
      </c>
      <c r="AZ199" s="60"/>
      <c r="BA199" s="60"/>
      <c r="BB199" s="60"/>
      <c r="BC199" s="57" t="s">
        <v>59</v>
      </c>
      <c r="BD199" s="59" t="s">
        <v>59</v>
      </c>
      <c r="BE199" s="60" t="s">
        <v>59</v>
      </c>
      <c r="BF199" s="55"/>
      <c r="BG199" s="55"/>
      <c r="BH199" s="60" t="s">
        <v>59</v>
      </c>
      <c r="BI199" s="60" t="s">
        <v>59</v>
      </c>
      <c r="BJ199" s="60"/>
      <c r="BK199" s="60" t="s">
        <v>59</v>
      </c>
      <c r="BL199" s="55" t="s">
        <v>55</v>
      </c>
    </row>
    <row r="200" spans="1:146" s="61" customFormat="1" ht="10.5" customHeight="1" x14ac:dyDescent="0.15">
      <c r="A200" s="51" t="s">
        <v>306</v>
      </c>
      <c r="B200" s="52" t="s">
        <v>966</v>
      </c>
      <c r="C200" s="53" t="s">
        <v>307</v>
      </c>
      <c r="D200" s="53" t="s">
        <v>122</v>
      </c>
      <c r="E200" s="53" t="s">
        <v>136</v>
      </c>
      <c r="F200" s="53" t="s">
        <v>66</v>
      </c>
      <c r="G200" s="53" t="s">
        <v>183</v>
      </c>
      <c r="H200" s="53" t="s">
        <v>211</v>
      </c>
      <c r="I200" s="53" t="s">
        <v>308</v>
      </c>
      <c r="J200" s="53" t="s">
        <v>65</v>
      </c>
      <c r="K200" s="53" t="s">
        <v>137</v>
      </c>
      <c r="L200" s="53" t="s">
        <v>199</v>
      </c>
      <c r="M200" s="53" t="s">
        <v>206</v>
      </c>
      <c r="N200" s="53">
        <v>1</v>
      </c>
      <c r="O200" s="54" t="s">
        <v>195</v>
      </c>
      <c r="P200" s="243" t="s">
        <v>59</v>
      </c>
      <c r="Q200" s="58"/>
      <c r="R200" s="58"/>
      <c r="S200" s="59"/>
      <c r="T200" s="205">
        <f t="shared" si="21"/>
        <v>0</v>
      </c>
      <c r="U200" s="58"/>
      <c r="V200" s="59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 t="s">
        <v>59</v>
      </c>
      <c r="AH200" s="60" t="s">
        <v>59</v>
      </c>
      <c r="AI200" s="60" t="s">
        <v>59</v>
      </c>
      <c r="AJ200" s="60" t="s">
        <v>59</v>
      </c>
      <c r="AK200" s="60" t="s">
        <v>59</v>
      </c>
      <c r="AL200" s="60" t="s">
        <v>59</v>
      </c>
      <c r="AM200" s="60" t="s">
        <v>59</v>
      </c>
      <c r="AN200" s="60" t="s">
        <v>59</v>
      </c>
      <c r="AO200" s="60" t="s">
        <v>59</v>
      </c>
      <c r="AP200" s="60" t="s">
        <v>59</v>
      </c>
      <c r="AQ200" s="60" t="s">
        <v>59</v>
      </c>
      <c r="AR200" s="60"/>
      <c r="AS200" s="60"/>
      <c r="AT200" s="60"/>
      <c r="AU200" s="60"/>
      <c r="AV200" s="60"/>
      <c r="AW200" s="60"/>
      <c r="AX200" s="60"/>
      <c r="AY200" s="55" t="s">
        <v>59</v>
      </c>
      <c r="AZ200" s="60"/>
      <c r="BA200" s="60"/>
      <c r="BB200" s="60"/>
      <c r="BC200" s="57" t="s">
        <v>59</v>
      </c>
      <c r="BD200" s="59" t="s">
        <v>59</v>
      </c>
      <c r="BE200" s="60" t="s">
        <v>59</v>
      </c>
      <c r="BF200" s="55"/>
      <c r="BG200" s="55"/>
      <c r="BH200" s="60" t="s">
        <v>59</v>
      </c>
      <c r="BI200" s="60" t="s">
        <v>59</v>
      </c>
      <c r="BJ200" s="60"/>
      <c r="BK200" s="60" t="s">
        <v>59</v>
      </c>
      <c r="BL200" s="55" t="s">
        <v>55</v>
      </c>
    </row>
    <row r="201" spans="1:146" s="61" customFormat="1" ht="10.5" customHeight="1" x14ac:dyDescent="0.15">
      <c r="A201" s="51" t="s">
        <v>310</v>
      </c>
      <c r="B201" s="52" t="s">
        <v>966</v>
      </c>
      <c r="C201" s="53" t="s">
        <v>311</v>
      </c>
      <c r="D201" s="53" t="s">
        <v>122</v>
      </c>
      <c r="E201" s="53" t="s">
        <v>136</v>
      </c>
      <c r="F201" s="53" t="s">
        <v>66</v>
      </c>
      <c r="G201" s="53" t="s">
        <v>183</v>
      </c>
      <c r="H201" s="53" t="s">
        <v>128</v>
      </c>
      <c r="I201" s="53" t="s">
        <v>311</v>
      </c>
      <c r="J201" s="53" t="s">
        <v>65</v>
      </c>
      <c r="K201" s="53" t="s">
        <v>137</v>
      </c>
      <c r="L201" s="53" t="s">
        <v>199</v>
      </c>
      <c r="M201" s="53" t="s">
        <v>206</v>
      </c>
      <c r="N201" s="53">
        <v>1</v>
      </c>
      <c r="O201" s="54" t="s">
        <v>195</v>
      </c>
      <c r="P201" s="243" t="s">
        <v>59</v>
      </c>
      <c r="Q201" s="58"/>
      <c r="R201" s="58"/>
      <c r="S201" s="59"/>
      <c r="T201" s="205">
        <f t="shared" si="21"/>
        <v>0</v>
      </c>
      <c r="U201" s="58"/>
      <c r="V201" s="59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 t="s">
        <v>59</v>
      </c>
      <c r="AH201" s="60" t="s">
        <v>59</v>
      </c>
      <c r="AI201" s="60" t="s">
        <v>59</v>
      </c>
      <c r="AJ201" s="60" t="s">
        <v>59</v>
      </c>
      <c r="AK201" s="60" t="s">
        <v>59</v>
      </c>
      <c r="AL201" s="60" t="s">
        <v>59</v>
      </c>
      <c r="AM201" s="60" t="s">
        <v>59</v>
      </c>
      <c r="AN201" s="60" t="s">
        <v>59</v>
      </c>
      <c r="AO201" s="60" t="s">
        <v>59</v>
      </c>
      <c r="AP201" s="60" t="s">
        <v>59</v>
      </c>
      <c r="AQ201" s="60" t="s">
        <v>59</v>
      </c>
      <c r="AR201" s="60"/>
      <c r="AS201" s="60"/>
      <c r="AT201" s="60"/>
      <c r="AU201" s="60"/>
      <c r="AV201" s="60"/>
      <c r="AW201" s="60"/>
      <c r="AX201" s="60"/>
      <c r="AY201" s="55" t="s">
        <v>59</v>
      </c>
      <c r="AZ201" s="60"/>
      <c r="BA201" s="60"/>
      <c r="BB201" s="60"/>
      <c r="BC201" s="57" t="s">
        <v>59</v>
      </c>
      <c r="BD201" s="59" t="s">
        <v>59</v>
      </c>
      <c r="BE201" s="60" t="s">
        <v>59</v>
      </c>
      <c r="BF201" s="55"/>
      <c r="BG201" s="55"/>
      <c r="BH201" s="60" t="s">
        <v>59</v>
      </c>
      <c r="BI201" s="60" t="s">
        <v>59</v>
      </c>
      <c r="BJ201" s="60"/>
      <c r="BK201" s="60" t="s">
        <v>59</v>
      </c>
      <c r="BL201" s="55" t="s">
        <v>55</v>
      </c>
    </row>
    <row r="202" spans="1:146" s="61" customFormat="1" ht="10.5" customHeight="1" x14ac:dyDescent="0.15">
      <c r="A202" s="51" t="s">
        <v>314</v>
      </c>
      <c r="B202" s="52" t="s">
        <v>966</v>
      </c>
      <c r="C202" s="53" t="s">
        <v>315</v>
      </c>
      <c r="D202" s="53" t="s">
        <v>122</v>
      </c>
      <c r="E202" s="53" t="s">
        <v>136</v>
      </c>
      <c r="F202" s="53" t="s">
        <v>66</v>
      </c>
      <c r="G202" s="53" t="s">
        <v>183</v>
      </c>
      <c r="H202" s="53" t="s">
        <v>119</v>
      </c>
      <c r="I202" s="53" t="s">
        <v>315</v>
      </c>
      <c r="J202" s="53" t="s">
        <v>65</v>
      </c>
      <c r="K202" s="53" t="s">
        <v>137</v>
      </c>
      <c r="L202" s="53" t="s">
        <v>199</v>
      </c>
      <c r="M202" s="53" t="s">
        <v>215</v>
      </c>
      <c r="N202" s="53">
        <v>1</v>
      </c>
      <c r="O202" s="54" t="s">
        <v>195</v>
      </c>
      <c r="P202" s="243" t="s">
        <v>59</v>
      </c>
      <c r="Q202" s="58"/>
      <c r="R202" s="58"/>
      <c r="S202" s="59"/>
      <c r="T202" s="205">
        <f t="shared" ref="T202:T265" si="31">SUM(U202:V202)</f>
        <v>0</v>
      </c>
      <c r="U202" s="58"/>
      <c r="V202" s="59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 t="s">
        <v>59</v>
      </c>
      <c r="AH202" s="60" t="s">
        <v>59</v>
      </c>
      <c r="AI202" s="60" t="s">
        <v>59</v>
      </c>
      <c r="AJ202" s="60" t="s">
        <v>59</v>
      </c>
      <c r="AK202" s="60" t="s">
        <v>59</v>
      </c>
      <c r="AL202" s="60" t="s">
        <v>59</v>
      </c>
      <c r="AM202" s="60" t="s">
        <v>59</v>
      </c>
      <c r="AN202" s="60" t="s">
        <v>59</v>
      </c>
      <c r="AO202" s="60" t="s">
        <v>59</v>
      </c>
      <c r="AP202" s="60" t="s">
        <v>59</v>
      </c>
      <c r="AQ202" s="60" t="s">
        <v>59</v>
      </c>
      <c r="AR202" s="60"/>
      <c r="AS202" s="60"/>
      <c r="AT202" s="60"/>
      <c r="AU202" s="60"/>
      <c r="AV202" s="60"/>
      <c r="AW202" s="60"/>
      <c r="AX202" s="60"/>
      <c r="AY202" s="55" t="s">
        <v>59</v>
      </c>
      <c r="AZ202" s="60"/>
      <c r="BA202" s="60"/>
      <c r="BB202" s="60"/>
      <c r="BC202" s="57" t="s">
        <v>59</v>
      </c>
      <c r="BD202" s="59" t="s">
        <v>59</v>
      </c>
      <c r="BE202" s="60" t="s">
        <v>59</v>
      </c>
      <c r="BF202" s="55"/>
      <c r="BG202" s="55"/>
      <c r="BH202" s="60" t="s">
        <v>59</v>
      </c>
      <c r="BI202" s="60" t="s">
        <v>59</v>
      </c>
      <c r="BJ202" s="60"/>
      <c r="BK202" s="60" t="s">
        <v>59</v>
      </c>
      <c r="BL202" s="55" t="s">
        <v>55</v>
      </c>
    </row>
    <row r="203" spans="1:146" s="61" customFormat="1" ht="10.5" customHeight="1" x14ac:dyDescent="0.15">
      <c r="A203" s="51" t="s">
        <v>317</v>
      </c>
      <c r="B203" s="52" t="s">
        <v>966</v>
      </c>
      <c r="C203" s="53" t="s">
        <v>318</v>
      </c>
      <c r="D203" s="53" t="s">
        <v>122</v>
      </c>
      <c r="E203" s="53" t="s">
        <v>136</v>
      </c>
      <c r="F203" s="53" t="s">
        <v>66</v>
      </c>
      <c r="G203" s="53" t="s">
        <v>183</v>
      </c>
      <c r="H203" s="53" t="s">
        <v>209</v>
      </c>
      <c r="I203" s="53" t="s">
        <v>318</v>
      </c>
      <c r="J203" s="53" t="s">
        <v>65</v>
      </c>
      <c r="K203" s="53" t="s">
        <v>137</v>
      </c>
      <c r="L203" s="53" t="s">
        <v>199</v>
      </c>
      <c r="M203" s="53" t="s">
        <v>206</v>
      </c>
      <c r="N203" s="53">
        <v>1</v>
      </c>
      <c r="O203" s="54" t="s">
        <v>195</v>
      </c>
      <c r="P203" s="243" t="s">
        <v>59</v>
      </c>
      <c r="Q203" s="58"/>
      <c r="R203" s="58"/>
      <c r="S203" s="59"/>
      <c r="T203" s="205">
        <f t="shared" si="31"/>
        <v>0</v>
      </c>
      <c r="U203" s="58"/>
      <c r="V203" s="59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 t="s">
        <v>59</v>
      </c>
      <c r="AH203" s="60" t="s">
        <v>59</v>
      </c>
      <c r="AI203" s="60" t="s">
        <v>59</v>
      </c>
      <c r="AJ203" s="60" t="s">
        <v>59</v>
      </c>
      <c r="AK203" s="60" t="s">
        <v>59</v>
      </c>
      <c r="AL203" s="60" t="s">
        <v>59</v>
      </c>
      <c r="AM203" s="60" t="s">
        <v>59</v>
      </c>
      <c r="AN203" s="60" t="s">
        <v>59</v>
      </c>
      <c r="AO203" s="60" t="s">
        <v>59</v>
      </c>
      <c r="AP203" s="60" t="s">
        <v>59</v>
      </c>
      <c r="AQ203" s="60" t="s">
        <v>59</v>
      </c>
      <c r="AR203" s="60"/>
      <c r="AS203" s="60"/>
      <c r="AT203" s="60"/>
      <c r="AU203" s="60"/>
      <c r="AV203" s="60"/>
      <c r="AW203" s="60"/>
      <c r="AX203" s="60"/>
      <c r="AY203" s="55" t="s">
        <v>59</v>
      </c>
      <c r="AZ203" s="60"/>
      <c r="BA203" s="60"/>
      <c r="BB203" s="60"/>
      <c r="BC203" s="57" t="s">
        <v>59</v>
      </c>
      <c r="BD203" s="59" t="s">
        <v>59</v>
      </c>
      <c r="BE203" s="60" t="s">
        <v>59</v>
      </c>
      <c r="BF203" s="55"/>
      <c r="BG203" s="55"/>
      <c r="BH203" s="60" t="s">
        <v>59</v>
      </c>
      <c r="BI203" s="60" t="s">
        <v>59</v>
      </c>
      <c r="BJ203" s="60"/>
      <c r="BK203" s="60" t="s">
        <v>59</v>
      </c>
      <c r="BL203" s="55" t="s">
        <v>55</v>
      </c>
    </row>
    <row r="204" spans="1:146" s="217" customFormat="1" ht="10.5" customHeight="1" x14ac:dyDescent="0.15">
      <c r="A204" s="208"/>
      <c r="B204" s="209"/>
      <c r="C204" s="209" t="s">
        <v>321</v>
      </c>
      <c r="D204" s="209"/>
      <c r="E204" s="209"/>
      <c r="F204" s="209"/>
      <c r="G204" s="209"/>
      <c r="H204" s="209"/>
      <c r="I204" s="209"/>
      <c r="J204" s="209"/>
      <c r="K204" s="209"/>
      <c r="L204" s="209"/>
      <c r="M204" s="209"/>
      <c r="N204" s="209">
        <f>SUM(N205:N217)</f>
        <v>13</v>
      </c>
      <c r="O204" s="210"/>
      <c r="P204" s="213">
        <f>COUNTIF(P205:P217,"si")</f>
        <v>0</v>
      </c>
      <c r="Q204" s="214">
        <f t="shared" ref="Q204:BL204" si="32">COUNTIF(Q205:Q217,"si")</f>
        <v>0</v>
      </c>
      <c r="R204" s="214">
        <f t="shared" si="32"/>
        <v>0</v>
      </c>
      <c r="S204" s="215">
        <f t="shared" si="32"/>
        <v>0</v>
      </c>
      <c r="T204" s="205">
        <f t="shared" si="31"/>
        <v>0</v>
      </c>
      <c r="U204" s="214">
        <f t="shared" si="32"/>
        <v>0</v>
      </c>
      <c r="V204" s="215">
        <f t="shared" si="32"/>
        <v>0</v>
      </c>
      <c r="W204" s="216">
        <f t="shared" si="32"/>
        <v>0</v>
      </c>
      <c r="X204" s="216">
        <f t="shared" si="32"/>
        <v>0</v>
      </c>
      <c r="Y204" s="216">
        <f t="shared" si="32"/>
        <v>0</v>
      </c>
      <c r="Z204" s="216">
        <f t="shared" si="32"/>
        <v>0</v>
      </c>
      <c r="AA204" s="216">
        <f t="shared" si="32"/>
        <v>0</v>
      </c>
      <c r="AB204" s="216">
        <f t="shared" si="32"/>
        <v>0</v>
      </c>
      <c r="AC204" s="216">
        <f t="shared" si="32"/>
        <v>0</v>
      </c>
      <c r="AD204" s="216">
        <f t="shared" si="32"/>
        <v>0</v>
      </c>
      <c r="AE204" s="216">
        <f t="shared" si="32"/>
        <v>0</v>
      </c>
      <c r="AF204" s="216">
        <f t="shared" si="32"/>
        <v>0</v>
      </c>
      <c r="AG204" s="216">
        <f t="shared" si="32"/>
        <v>0</v>
      </c>
      <c r="AH204" s="216">
        <f t="shared" si="32"/>
        <v>0</v>
      </c>
      <c r="AI204" s="216">
        <f t="shared" si="32"/>
        <v>0</v>
      </c>
      <c r="AJ204" s="216">
        <f t="shared" si="32"/>
        <v>0</v>
      </c>
      <c r="AK204" s="216">
        <f t="shared" si="32"/>
        <v>0</v>
      </c>
      <c r="AL204" s="216">
        <f t="shared" si="32"/>
        <v>0</v>
      </c>
      <c r="AM204" s="216">
        <f t="shared" si="32"/>
        <v>0</v>
      </c>
      <c r="AN204" s="216">
        <f t="shared" si="32"/>
        <v>0</v>
      </c>
      <c r="AO204" s="216">
        <f t="shared" si="32"/>
        <v>0</v>
      </c>
      <c r="AP204" s="216">
        <f t="shared" si="32"/>
        <v>0</v>
      </c>
      <c r="AQ204" s="216">
        <f t="shared" si="32"/>
        <v>0</v>
      </c>
      <c r="AR204" s="216">
        <f t="shared" si="32"/>
        <v>0</v>
      </c>
      <c r="AS204" s="216">
        <f t="shared" si="32"/>
        <v>0</v>
      </c>
      <c r="AT204" s="216">
        <f t="shared" si="32"/>
        <v>0</v>
      </c>
      <c r="AU204" s="216">
        <f t="shared" si="32"/>
        <v>0</v>
      </c>
      <c r="AV204" s="216">
        <f t="shared" si="32"/>
        <v>0</v>
      </c>
      <c r="AW204" s="216">
        <f t="shared" si="32"/>
        <v>0</v>
      </c>
      <c r="AX204" s="216">
        <f t="shared" si="32"/>
        <v>0</v>
      </c>
      <c r="AY204" s="211">
        <f t="shared" si="32"/>
        <v>0</v>
      </c>
      <c r="AZ204" s="216">
        <f t="shared" si="32"/>
        <v>0</v>
      </c>
      <c r="BA204" s="216">
        <f t="shared" si="32"/>
        <v>0</v>
      </c>
      <c r="BB204" s="216">
        <f t="shared" si="32"/>
        <v>0</v>
      </c>
      <c r="BC204" s="213">
        <f t="shared" si="32"/>
        <v>0</v>
      </c>
      <c r="BD204" s="215">
        <f t="shared" si="32"/>
        <v>0</v>
      </c>
      <c r="BE204" s="216">
        <f t="shared" si="32"/>
        <v>0</v>
      </c>
      <c r="BF204" s="211">
        <f t="shared" si="32"/>
        <v>0</v>
      </c>
      <c r="BG204" s="211">
        <f t="shared" si="32"/>
        <v>0</v>
      </c>
      <c r="BH204" s="216">
        <f t="shared" si="32"/>
        <v>0</v>
      </c>
      <c r="BI204" s="216">
        <f t="shared" si="32"/>
        <v>0</v>
      </c>
      <c r="BJ204" s="216">
        <f t="shared" si="32"/>
        <v>0</v>
      </c>
      <c r="BK204" s="216">
        <f t="shared" si="32"/>
        <v>0</v>
      </c>
      <c r="BL204" s="211">
        <f t="shared" si="32"/>
        <v>12</v>
      </c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</row>
    <row r="205" spans="1:146" s="61" customFormat="1" ht="10.5" customHeight="1" x14ac:dyDescent="0.15">
      <c r="A205" s="51" t="s">
        <v>320</v>
      </c>
      <c r="B205" s="52" t="s">
        <v>966</v>
      </c>
      <c r="C205" s="53" t="s">
        <v>321</v>
      </c>
      <c r="D205" s="53" t="s">
        <v>122</v>
      </c>
      <c r="E205" s="53" t="s">
        <v>136</v>
      </c>
      <c r="F205" s="53" t="s">
        <v>72</v>
      </c>
      <c r="G205" s="53" t="s">
        <v>322</v>
      </c>
      <c r="H205" s="53" t="s">
        <v>51</v>
      </c>
      <c r="I205" s="53" t="s">
        <v>323</v>
      </c>
      <c r="J205" s="53" t="s">
        <v>65</v>
      </c>
      <c r="K205" s="53" t="s">
        <v>137</v>
      </c>
      <c r="L205" s="53" t="s">
        <v>199</v>
      </c>
      <c r="M205" s="53" t="s">
        <v>207</v>
      </c>
      <c r="N205" s="53">
        <v>1</v>
      </c>
      <c r="O205" s="54" t="s">
        <v>195</v>
      </c>
      <c r="P205" s="243" t="s">
        <v>59</v>
      </c>
      <c r="Q205" s="58"/>
      <c r="R205" s="58"/>
      <c r="S205" s="59"/>
      <c r="T205" s="205">
        <f t="shared" si="31"/>
        <v>0</v>
      </c>
      <c r="U205" s="58"/>
      <c r="V205" s="59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 t="s">
        <v>59</v>
      </c>
      <c r="AH205" s="60" t="s">
        <v>59</v>
      </c>
      <c r="AI205" s="60" t="s">
        <v>59</v>
      </c>
      <c r="AJ205" s="60" t="s">
        <v>59</v>
      </c>
      <c r="AK205" s="60" t="s">
        <v>59</v>
      </c>
      <c r="AL205" s="60" t="s">
        <v>59</v>
      </c>
      <c r="AM205" s="60" t="s">
        <v>59</v>
      </c>
      <c r="AN205" s="60" t="s">
        <v>59</v>
      </c>
      <c r="AO205" s="60" t="s">
        <v>59</v>
      </c>
      <c r="AP205" s="60" t="s">
        <v>59</v>
      </c>
      <c r="AQ205" s="60" t="s">
        <v>59</v>
      </c>
      <c r="AR205" s="60"/>
      <c r="AS205" s="60"/>
      <c r="AT205" s="60"/>
      <c r="AU205" s="60"/>
      <c r="AV205" s="60"/>
      <c r="AW205" s="60"/>
      <c r="AX205" s="60"/>
      <c r="AY205" s="55" t="s">
        <v>59</v>
      </c>
      <c r="AZ205" s="60"/>
      <c r="BA205" s="60"/>
      <c r="BB205" s="60"/>
      <c r="BC205" s="57" t="s">
        <v>59</v>
      </c>
      <c r="BD205" s="59" t="s">
        <v>59</v>
      </c>
      <c r="BE205" s="60" t="s">
        <v>59</v>
      </c>
      <c r="BF205" s="55"/>
      <c r="BG205" s="55"/>
      <c r="BH205" s="60" t="s">
        <v>59</v>
      </c>
      <c r="BI205" s="60" t="s">
        <v>59</v>
      </c>
      <c r="BJ205" s="60"/>
      <c r="BK205" s="60" t="s">
        <v>59</v>
      </c>
      <c r="BL205" s="55" t="s">
        <v>55</v>
      </c>
    </row>
    <row r="206" spans="1:146" s="61" customFormat="1" ht="10.5" customHeight="1" x14ac:dyDescent="0.15">
      <c r="A206" s="51" t="s">
        <v>325</v>
      </c>
      <c r="B206" s="52" t="s">
        <v>966</v>
      </c>
      <c r="C206" s="53" t="s">
        <v>1262</v>
      </c>
      <c r="D206" s="53" t="s">
        <v>122</v>
      </c>
      <c r="E206" s="53" t="s">
        <v>136</v>
      </c>
      <c r="F206" s="53" t="s">
        <v>72</v>
      </c>
      <c r="G206" s="53" t="s">
        <v>322</v>
      </c>
      <c r="H206" s="53" t="s">
        <v>121</v>
      </c>
      <c r="I206" s="53" t="s">
        <v>230</v>
      </c>
      <c r="J206" s="53" t="s">
        <v>65</v>
      </c>
      <c r="K206" s="53" t="s">
        <v>137</v>
      </c>
      <c r="L206" s="53" t="s">
        <v>199</v>
      </c>
      <c r="M206" s="53" t="s">
        <v>206</v>
      </c>
      <c r="N206" s="53">
        <v>1</v>
      </c>
      <c r="O206" s="54" t="s">
        <v>195</v>
      </c>
      <c r="P206" s="243" t="s">
        <v>59</v>
      </c>
      <c r="Q206" s="58"/>
      <c r="R206" s="58"/>
      <c r="S206" s="59"/>
      <c r="T206" s="205">
        <f t="shared" si="31"/>
        <v>0</v>
      </c>
      <c r="U206" s="58"/>
      <c r="V206" s="59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 t="s">
        <v>59</v>
      </c>
      <c r="AH206" s="60" t="s">
        <v>59</v>
      </c>
      <c r="AI206" s="60" t="s">
        <v>59</v>
      </c>
      <c r="AJ206" s="60" t="s">
        <v>59</v>
      </c>
      <c r="AK206" s="60" t="s">
        <v>59</v>
      </c>
      <c r="AL206" s="60" t="s">
        <v>59</v>
      </c>
      <c r="AM206" s="60" t="s">
        <v>59</v>
      </c>
      <c r="AN206" s="60" t="s">
        <v>59</v>
      </c>
      <c r="AO206" s="60" t="s">
        <v>59</v>
      </c>
      <c r="AP206" s="60" t="s">
        <v>59</v>
      </c>
      <c r="AQ206" s="60" t="s">
        <v>59</v>
      </c>
      <c r="AR206" s="60"/>
      <c r="AS206" s="60"/>
      <c r="AT206" s="60"/>
      <c r="AU206" s="60"/>
      <c r="AV206" s="60"/>
      <c r="AW206" s="60"/>
      <c r="AX206" s="60"/>
      <c r="AY206" s="55" t="s">
        <v>59</v>
      </c>
      <c r="AZ206" s="60"/>
      <c r="BA206" s="60"/>
      <c r="BB206" s="60"/>
      <c r="BC206" s="57" t="s">
        <v>59</v>
      </c>
      <c r="BD206" s="59" t="s">
        <v>59</v>
      </c>
      <c r="BE206" s="60" t="s">
        <v>59</v>
      </c>
      <c r="BF206" s="55"/>
      <c r="BG206" s="55"/>
      <c r="BH206" s="60" t="s">
        <v>59</v>
      </c>
      <c r="BI206" s="60" t="s">
        <v>59</v>
      </c>
      <c r="BJ206" s="60"/>
      <c r="BK206" s="60" t="s">
        <v>59</v>
      </c>
      <c r="BL206" s="55" t="s">
        <v>55</v>
      </c>
    </row>
    <row r="207" spans="1:146" s="61" customFormat="1" ht="10.5" customHeight="1" x14ac:dyDescent="0.15">
      <c r="A207" s="51" t="s">
        <v>327</v>
      </c>
      <c r="B207" s="52" t="s">
        <v>966</v>
      </c>
      <c r="C207" s="53" t="s">
        <v>328</v>
      </c>
      <c r="D207" s="53" t="s">
        <v>122</v>
      </c>
      <c r="E207" s="53" t="s">
        <v>136</v>
      </c>
      <c r="F207" s="53" t="s">
        <v>72</v>
      </c>
      <c r="G207" s="53" t="s">
        <v>322</v>
      </c>
      <c r="H207" s="53" t="s">
        <v>132</v>
      </c>
      <c r="I207" s="53" t="s">
        <v>328</v>
      </c>
      <c r="J207" s="53" t="s">
        <v>65</v>
      </c>
      <c r="K207" s="53" t="s">
        <v>137</v>
      </c>
      <c r="L207" s="53" t="s">
        <v>199</v>
      </c>
      <c r="M207" s="53" t="s">
        <v>201</v>
      </c>
      <c r="N207" s="53">
        <v>1</v>
      </c>
      <c r="O207" s="54" t="s">
        <v>195</v>
      </c>
      <c r="P207" s="243" t="s">
        <v>59</v>
      </c>
      <c r="Q207" s="58"/>
      <c r="R207" s="58"/>
      <c r="S207" s="59"/>
      <c r="T207" s="205">
        <f t="shared" si="31"/>
        <v>0</v>
      </c>
      <c r="U207" s="58"/>
      <c r="V207" s="59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 t="s">
        <v>59</v>
      </c>
      <c r="AH207" s="60" t="s">
        <v>59</v>
      </c>
      <c r="AI207" s="60" t="s">
        <v>59</v>
      </c>
      <c r="AJ207" s="60" t="s">
        <v>59</v>
      </c>
      <c r="AK207" s="60" t="s">
        <v>59</v>
      </c>
      <c r="AL207" s="60" t="s">
        <v>59</v>
      </c>
      <c r="AM207" s="60" t="s">
        <v>59</v>
      </c>
      <c r="AN207" s="60" t="s">
        <v>59</v>
      </c>
      <c r="AO207" s="60" t="s">
        <v>59</v>
      </c>
      <c r="AP207" s="60" t="s">
        <v>59</v>
      </c>
      <c r="AQ207" s="60" t="s">
        <v>59</v>
      </c>
      <c r="AR207" s="60"/>
      <c r="AS207" s="60"/>
      <c r="AT207" s="60"/>
      <c r="AU207" s="60"/>
      <c r="AV207" s="60"/>
      <c r="AW207" s="60"/>
      <c r="AX207" s="60"/>
      <c r="AY207" s="55" t="s">
        <v>59</v>
      </c>
      <c r="AZ207" s="60"/>
      <c r="BA207" s="60"/>
      <c r="BB207" s="60"/>
      <c r="BC207" s="57" t="s">
        <v>59</v>
      </c>
      <c r="BD207" s="59" t="s">
        <v>59</v>
      </c>
      <c r="BE207" s="60" t="s">
        <v>59</v>
      </c>
      <c r="BF207" s="55"/>
      <c r="BG207" s="55"/>
      <c r="BH207" s="60" t="s">
        <v>59</v>
      </c>
      <c r="BI207" s="60" t="s">
        <v>59</v>
      </c>
      <c r="BJ207" s="60"/>
      <c r="BK207" s="60" t="s">
        <v>59</v>
      </c>
      <c r="BL207" s="55" t="s">
        <v>55</v>
      </c>
    </row>
    <row r="208" spans="1:146" s="61" customFormat="1" ht="10.5" customHeight="1" x14ac:dyDescent="0.15">
      <c r="A208" s="51" t="s">
        <v>330</v>
      </c>
      <c r="B208" s="52" t="s">
        <v>966</v>
      </c>
      <c r="C208" s="53" t="s">
        <v>331</v>
      </c>
      <c r="D208" s="53" t="s">
        <v>122</v>
      </c>
      <c r="E208" s="53" t="s">
        <v>136</v>
      </c>
      <c r="F208" s="53" t="s">
        <v>72</v>
      </c>
      <c r="G208" s="53" t="s">
        <v>322</v>
      </c>
      <c r="H208" s="53" t="s">
        <v>197</v>
      </c>
      <c r="I208" s="53" t="s">
        <v>331</v>
      </c>
      <c r="J208" s="53" t="s">
        <v>65</v>
      </c>
      <c r="K208" s="53" t="s">
        <v>137</v>
      </c>
      <c r="L208" s="53" t="s">
        <v>199</v>
      </c>
      <c r="M208" s="53" t="s">
        <v>207</v>
      </c>
      <c r="N208" s="53">
        <v>1</v>
      </c>
      <c r="O208" s="54" t="s">
        <v>195</v>
      </c>
      <c r="P208" s="243" t="s">
        <v>59</v>
      </c>
      <c r="Q208" s="58"/>
      <c r="R208" s="58"/>
      <c r="S208" s="59"/>
      <c r="T208" s="205">
        <f t="shared" si="31"/>
        <v>0</v>
      </c>
      <c r="U208" s="58"/>
      <c r="V208" s="59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 t="s">
        <v>59</v>
      </c>
      <c r="AH208" s="60" t="s">
        <v>59</v>
      </c>
      <c r="AI208" s="60" t="s">
        <v>59</v>
      </c>
      <c r="AJ208" s="60" t="s">
        <v>59</v>
      </c>
      <c r="AK208" s="60" t="s">
        <v>59</v>
      </c>
      <c r="AL208" s="60" t="s">
        <v>59</v>
      </c>
      <c r="AM208" s="60" t="s">
        <v>59</v>
      </c>
      <c r="AN208" s="60" t="s">
        <v>59</v>
      </c>
      <c r="AO208" s="60" t="s">
        <v>59</v>
      </c>
      <c r="AP208" s="60" t="s">
        <v>59</v>
      </c>
      <c r="AQ208" s="60" t="s">
        <v>59</v>
      </c>
      <c r="AR208" s="60"/>
      <c r="AS208" s="60"/>
      <c r="AT208" s="60"/>
      <c r="AU208" s="60"/>
      <c r="AV208" s="60"/>
      <c r="AW208" s="60"/>
      <c r="AX208" s="60"/>
      <c r="AY208" s="55" t="s">
        <v>59</v>
      </c>
      <c r="AZ208" s="60"/>
      <c r="BA208" s="60"/>
      <c r="BB208" s="60"/>
      <c r="BC208" s="57" t="s">
        <v>59</v>
      </c>
      <c r="BD208" s="59" t="s">
        <v>59</v>
      </c>
      <c r="BE208" s="60" t="s">
        <v>59</v>
      </c>
      <c r="BF208" s="55"/>
      <c r="BG208" s="55"/>
      <c r="BH208" s="60" t="s">
        <v>59</v>
      </c>
      <c r="BI208" s="60" t="s">
        <v>59</v>
      </c>
      <c r="BJ208" s="60"/>
      <c r="BK208" s="60" t="s">
        <v>59</v>
      </c>
      <c r="BL208" s="55" t="s">
        <v>55</v>
      </c>
    </row>
    <row r="209" spans="1:146" s="61" customFormat="1" ht="10.5" customHeight="1" x14ac:dyDescent="0.15">
      <c r="A209" s="51" t="s">
        <v>334</v>
      </c>
      <c r="B209" s="52" t="s">
        <v>966</v>
      </c>
      <c r="C209" s="53" t="s">
        <v>335</v>
      </c>
      <c r="D209" s="53" t="s">
        <v>122</v>
      </c>
      <c r="E209" s="53" t="s">
        <v>136</v>
      </c>
      <c r="F209" s="53" t="s">
        <v>72</v>
      </c>
      <c r="G209" s="53" t="s">
        <v>322</v>
      </c>
      <c r="H209" s="53" t="s">
        <v>214</v>
      </c>
      <c r="I209" s="53" t="s">
        <v>336</v>
      </c>
      <c r="J209" s="53" t="s">
        <v>65</v>
      </c>
      <c r="K209" s="53" t="s">
        <v>137</v>
      </c>
      <c r="L209" s="53" t="s">
        <v>199</v>
      </c>
      <c r="M209" s="53" t="s">
        <v>207</v>
      </c>
      <c r="N209" s="53">
        <v>1</v>
      </c>
      <c r="O209" s="54" t="s">
        <v>195</v>
      </c>
      <c r="P209" s="243" t="s">
        <v>59</v>
      </c>
      <c r="Q209" s="58"/>
      <c r="R209" s="58"/>
      <c r="S209" s="59"/>
      <c r="T209" s="205">
        <f t="shared" si="31"/>
        <v>0</v>
      </c>
      <c r="U209" s="58"/>
      <c r="V209" s="59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 t="s">
        <v>59</v>
      </c>
      <c r="AH209" s="60" t="s">
        <v>59</v>
      </c>
      <c r="AI209" s="60" t="s">
        <v>59</v>
      </c>
      <c r="AJ209" s="60" t="s">
        <v>59</v>
      </c>
      <c r="AK209" s="60" t="s">
        <v>59</v>
      </c>
      <c r="AL209" s="60" t="s">
        <v>59</v>
      </c>
      <c r="AM209" s="60" t="s">
        <v>59</v>
      </c>
      <c r="AN209" s="60" t="s">
        <v>59</v>
      </c>
      <c r="AO209" s="60" t="s">
        <v>59</v>
      </c>
      <c r="AP209" s="60" t="s">
        <v>59</v>
      </c>
      <c r="AQ209" s="60" t="s">
        <v>59</v>
      </c>
      <c r="AR209" s="60"/>
      <c r="AS209" s="60"/>
      <c r="AT209" s="60"/>
      <c r="AU209" s="60"/>
      <c r="AV209" s="60"/>
      <c r="AW209" s="60"/>
      <c r="AX209" s="60"/>
      <c r="AY209" s="55" t="s">
        <v>59</v>
      </c>
      <c r="AZ209" s="60"/>
      <c r="BA209" s="60"/>
      <c r="BB209" s="60"/>
      <c r="BC209" s="57" t="s">
        <v>59</v>
      </c>
      <c r="BD209" s="59" t="s">
        <v>59</v>
      </c>
      <c r="BE209" s="60" t="s">
        <v>59</v>
      </c>
      <c r="BF209" s="55"/>
      <c r="BG209" s="55"/>
      <c r="BH209" s="60" t="s">
        <v>59</v>
      </c>
      <c r="BI209" s="60" t="s">
        <v>59</v>
      </c>
      <c r="BJ209" s="60"/>
      <c r="BK209" s="60" t="s">
        <v>59</v>
      </c>
      <c r="BL209" s="55" t="s">
        <v>55</v>
      </c>
    </row>
    <row r="210" spans="1:146" s="61" customFormat="1" ht="10.5" customHeight="1" x14ac:dyDescent="0.15">
      <c r="A210" s="51" t="s">
        <v>338</v>
      </c>
      <c r="B210" s="52" t="s">
        <v>966</v>
      </c>
      <c r="C210" s="53" t="s">
        <v>339</v>
      </c>
      <c r="D210" s="53" t="s">
        <v>122</v>
      </c>
      <c r="E210" s="53" t="s">
        <v>136</v>
      </c>
      <c r="F210" s="53" t="s">
        <v>72</v>
      </c>
      <c r="G210" s="53" t="s">
        <v>322</v>
      </c>
      <c r="H210" s="53" t="s">
        <v>94</v>
      </c>
      <c r="I210" s="53" t="s">
        <v>339</v>
      </c>
      <c r="J210" s="53" t="s">
        <v>65</v>
      </c>
      <c r="K210" s="53" t="s">
        <v>137</v>
      </c>
      <c r="L210" s="53" t="s">
        <v>199</v>
      </c>
      <c r="M210" s="53" t="s">
        <v>215</v>
      </c>
      <c r="N210" s="53">
        <v>1</v>
      </c>
      <c r="O210" s="54" t="s">
        <v>195</v>
      </c>
      <c r="P210" s="243" t="s">
        <v>59</v>
      </c>
      <c r="Q210" s="58"/>
      <c r="R210" s="58"/>
      <c r="S210" s="59"/>
      <c r="T210" s="205">
        <f t="shared" si="31"/>
        <v>0</v>
      </c>
      <c r="U210" s="58"/>
      <c r="V210" s="59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 t="s">
        <v>59</v>
      </c>
      <c r="AH210" s="60" t="s">
        <v>59</v>
      </c>
      <c r="AI210" s="60" t="s">
        <v>59</v>
      </c>
      <c r="AJ210" s="60" t="s">
        <v>59</v>
      </c>
      <c r="AK210" s="60" t="s">
        <v>59</v>
      </c>
      <c r="AL210" s="60" t="s">
        <v>59</v>
      </c>
      <c r="AM210" s="60" t="s">
        <v>59</v>
      </c>
      <c r="AN210" s="60" t="s">
        <v>59</v>
      </c>
      <c r="AO210" s="60" t="s">
        <v>59</v>
      </c>
      <c r="AP210" s="60" t="s">
        <v>59</v>
      </c>
      <c r="AQ210" s="60" t="s">
        <v>59</v>
      </c>
      <c r="AR210" s="60"/>
      <c r="AS210" s="60"/>
      <c r="AT210" s="60"/>
      <c r="AU210" s="60"/>
      <c r="AV210" s="60"/>
      <c r="AW210" s="60"/>
      <c r="AX210" s="60"/>
      <c r="AY210" s="55" t="s">
        <v>59</v>
      </c>
      <c r="AZ210" s="60"/>
      <c r="BA210" s="60"/>
      <c r="BB210" s="60"/>
      <c r="BC210" s="57" t="s">
        <v>59</v>
      </c>
      <c r="BD210" s="59" t="s">
        <v>59</v>
      </c>
      <c r="BE210" s="60" t="s">
        <v>59</v>
      </c>
      <c r="BF210" s="55"/>
      <c r="BG210" s="55"/>
      <c r="BH210" s="60" t="s">
        <v>59</v>
      </c>
      <c r="BI210" s="60" t="s">
        <v>59</v>
      </c>
      <c r="BJ210" s="60"/>
      <c r="BK210" s="60" t="s">
        <v>59</v>
      </c>
      <c r="BL210" s="55" t="s">
        <v>55</v>
      </c>
    </row>
    <row r="211" spans="1:146" s="61" customFormat="1" ht="10.5" customHeight="1" x14ac:dyDescent="0.15">
      <c r="A211" s="51" t="s">
        <v>341</v>
      </c>
      <c r="B211" s="52" t="s">
        <v>966</v>
      </c>
      <c r="C211" s="53" t="s">
        <v>342</v>
      </c>
      <c r="D211" s="53" t="s">
        <v>122</v>
      </c>
      <c r="E211" s="53" t="s">
        <v>136</v>
      </c>
      <c r="F211" s="53" t="s">
        <v>72</v>
      </c>
      <c r="G211" s="53" t="s">
        <v>322</v>
      </c>
      <c r="H211" s="53" t="s">
        <v>213</v>
      </c>
      <c r="I211" s="53" t="s">
        <v>342</v>
      </c>
      <c r="J211" s="53" t="s">
        <v>65</v>
      </c>
      <c r="K211" s="53" t="s">
        <v>137</v>
      </c>
      <c r="L211" s="53" t="s">
        <v>199</v>
      </c>
      <c r="M211" s="53" t="s">
        <v>206</v>
      </c>
      <c r="N211" s="53">
        <v>1</v>
      </c>
      <c r="O211" s="54" t="s">
        <v>195</v>
      </c>
      <c r="P211" s="243" t="s">
        <v>59</v>
      </c>
      <c r="Q211" s="58"/>
      <c r="R211" s="58"/>
      <c r="S211" s="59"/>
      <c r="T211" s="205">
        <f t="shared" si="31"/>
        <v>0</v>
      </c>
      <c r="U211" s="58"/>
      <c r="V211" s="59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 t="s">
        <v>59</v>
      </c>
      <c r="AH211" s="60" t="s">
        <v>59</v>
      </c>
      <c r="AI211" s="60" t="s">
        <v>59</v>
      </c>
      <c r="AJ211" s="60" t="s">
        <v>59</v>
      </c>
      <c r="AK211" s="60" t="s">
        <v>59</v>
      </c>
      <c r="AL211" s="60" t="s">
        <v>59</v>
      </c>
      <c r="AM211" s="60" t="s">
        <v>59</v>
      </c>
      <c r="AN211" s="60" t="s">
        <v>59</v>
      </c>
      <c r="AO211" s="60" t="s">
        <v>59</v>
      </c>
      <c r="AP211" s="60" t="s">
        <v>59</v>
      </c>
      <c r="AQ211" s="60" t="s">
        <v>59</v>
      </c>
      <c r="AR211" s="60"/>
      <c r="AS211" s="60"/>
      <c r="AT211" s="60"/>
      <c r="AU211" s="60"/>
      <c r="AV211" s="60"/>
      <c r="AW211" s="60"/>
      <c r="AX211" s="60"/>
      <c r="AY211" s="55" t="s">
        <v>59</v>
      </c>
      <c r="AZ211" s="60"/>
      <c r="BA211" s="60"/>
      <c r="BB211" s="60"/>
      <c r="BC211" s="57" t="s">
        <v>59</v>
      </c>
      <c r="BD211" s="59" t="s">
        <v>59</v>
      </c>
      <c r="BE211" s="60" t="s">
        <v>59</v>
      </c>
      <c r="BF211" s="55"/>
      <c r="BG211" s="55"/>
      <c r="BH211" s="60" t="s">
        <v>59</v>
      </c>
      <c r="BI211" s="60" t="s">
        <v>59</v>
      </c>
      <c r="BJ211" s="60"/>
      <c r="BK211" s="60" t="s">
        <v>59</v>
      </c>
      <c r="BL211" s="55" t="s">
        <v>55</v>
      </c>
    </row>
    <row r="212" spans="1:146" s="61" customFormat="1" ht="10.5" customHeight="1" x14ac:dyDescent="0.15">
      <c r="A212" s="51" t="s">
        <v>343</v>
      </c>
      <c r="B212" s="52" t="s">
        <v>966</v>
      </c>
      <c r="C212" s="53" t="s">
        <v>344</v>
      </c>
      <c r="D212" s="53" t="s">
        <v>122</v>
      </c>
      <c r="E212" s="53" t="s">
        <v>136</v>
      </c>
      <c r="F212" s="53" t="s">
        <v>72</v>
      </c>
      <c r="G212" s="53" t="s">
        <v>322</v>
      </c>
      <c r="H212" s="53" t="s">
        <v>112</v>
      </c>
      <c r="I212" s="53" t="s">
        <v>344</v>
      </c>
      <c r="J212" s="53" t="s">
        <v>65</v>
      </c>
      <c r="K212" s="53" t="s">
        <v>137</v>
      </c>
      <c r="L212" s="53" t="s">
        <v>199</v>
      </c>
      <c r="M212" s="53" t="s">
        <v>206</v>
      </c>
      <c r="N212" s="53">
        <v>1</v>
      </c>
      <c r="O212" s="54" t="s">
        <v>195</v>
      </c>
      <c r="P212" s="243" t="s">
        <v>59</v>
      </c>
      <c r="Q212" s="58"/>
      <c r="R212" s="58"/>
      <c r="S212" s="59"/>
      <c r="T212" s="205">
        <f t="shared" si="31"/>
        <v>0</v>
      </c>
      <c r="U212" s="58"/>
      <c r="V212" s="59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 t="s">
        <v>59</v>
      </c>
      <c r="AH212" s="60" t="s">
        <v>59</v>
      </c>
      <c r="AI212" s="60" t="s">
        <v>59</v>
      </c>
      <c r="AJ212" s="60" t="s">
        <v>59</v>
      </c>
      <c r="AK212" s="60" t="s">
        <v>59</v>
      </c>
      <c r="AL212" s="60" t="s">
        <v>59</v>
      </c>
      <c r="AM212" s="60" t="s">
        <v>59</v>
      </c>
      <c r="AN212" s="60" t="s">
        <v>59</v>
      </c>
      <c r="AO212" s="60" t="s">
        <v>59</v>
      </c>
      <c r="AP212" s="60" t="s">
        <v>59</v>
      </c>
      <c r="AQ212" s="60" t="s">
        <v>59</v>
      </c>
      <c r="AR212" s="60"/>
      <c r="AS212" s="60"/>
      <c r="AT212" s="60"/>
      <c r="AU212" s="60"/>
      <c r="AV212" s="60"/>
      <c r="AW212" s="60"/>
      <c r="AX212" s="60"/>
      <c r="AY212" s="55" t="s">
        <v>59</v>
      </c>
      <c r="AZ212" s="60"/>
      <c r="BA212" s="60"/>
      <c r="BB212" s="60"/>
      <c r="BC212" s="57" t="s">
        <v>59</v>
      </c>
      <c r="BD212" s="59" t="s">
        <v>59</v>
      </c>
      <c r="BE212" s="60" t="s">
        <v>59</v>
      </c>
      <c r="BF212" s="55"/>
      <c r="BG212" s="55"/>
      <c r="BH212" s="60" t="s">
        <v>59</v>
      </c>
      <c r="BI212" s="60" t="s">
        <v>59</v>
      </c>
      <c r="BJ212" s="60"/>
      <c r="BK212" s="60" t="s">
        <v>59</v>
      </c>
      <c r="BL212" s="55" t="s">
        <v>55</v>
      </c>
    </row>
    <row r="213" spans="1:146" s="61" customFormat="1" ht="10.5" customHeight="1" x14ac:dyDescent="0.15">
      <c r="A213" s="51" t="s">
        <v>854</v>
      </c>
      <c r="B213" s="52" t="s">
        <v>966</v>
      </c>
      <c r="C213" s="53" t="s">
        <v>855</v>
      </c>
      <c r="D213" s="53" t="s">
        <v>122</v>
      </c>
      <c r="E213" s="53" t="s">
        <v>136</v>
      </c>
      <c r="F213" s="53" t="s">
        <v>72</v>
      </c>
      <c r="G213" s="53" t="s">
        <v>322</v>
      </c>
      <c r="H213" s="53" t="s">
        <v>115</v>
      </c>
      <c r="I213" s="53" t="s">
        <v>855</v>
      </c>
      <c r="J213" s="53" t="s">
        <v>65</v>
      </c>
      <c r="K213" s="53" t="s">
        <v>137</v>
      </c>
      <c r="L213" s="53" t="s">
        <v>199</v>
      </c>
      <c r="M213" s="53" t="s">
        <v>203</v>
      </c>
      <c r="N213" s="53">
        <v>1</v>
      </c>
      <c r="O213" s="54" t="s">
        <v>195</v>
      </c>
      <c r="P213" s="243" t="s">
        <v>59</v>
      </c>
      <c r="Q213" s="58"/>
      <c r="R213" s="58"/>
      <c r="S213" s="59"/>
      <c r="T213" s="205">
        <f t="shared" si="31"/>
        <v>0</v>
      </c>
      <c r="U213" s="58"/>
      <c r="V213" s="59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 t="s">
        <v>59</v>
      </c>
      <c r="AH213" s="60" t="s">
        <v>59</v>
      </c>
      <c r="AI213" s="60" t="s">
        <v>59</v>
      </c>
      <c r="AJ213" s="60" t="s">
        <v>59</v>
      </c>
      <c r="AK213" s="60" t="s">
        <v>59</v>
      </c>
      <c r="AL213" s="60" t="s">
        <v>59</v>
      </c>
      <c r="AM213" s="60" t="s">
        <v>59</v>
      </c>
      <c r="AN213" s="60" t="s">
        <v>59</v>
      </c>
      <c r="AO213" s="60" t="s">
        <v>59</v>
      </c>
      <c r="AP213" s="60" t="s">
        <v>59</v>
      </c>
      <c r="AQ213" s="60" t="s">
        <v>59</v>
      </c>
      <c r="AR213" s="60"/>
      <c r="AS213" s="60"/>
      <c r="AT213" s="60"/>
      <c r="AU213" s="60"/>
      <c r="AV213" s="60"/>
      <c r="AW213" s="60"/>
      <c r="AX213" s="60"/>
      <c r="AY213" s="55" t="s">
        <v>59</v>
      </c>
      <c r="AZ213" s="60"/>
      <c r="BA213" s="60"/>
      <c r="BB213" s="60"/>
      <c r="BC213" s="57" t="s">
        <v>59</v>
      </c>
      <c r="BD213" s="59" t="s">
        <v>59</v>
      </c>
      <c r="BE213" s="60" t="s">
        <v>59</v>
      </c>
      <c r="BF213" s="55"/>
      <c r="BG213" s="55"/>
      <c r="BH213" s="60" t="s">
        <v>59</v>
      </c>
      <c r="BI213" s="60" t="s">
        <v>59</v>
      </c>
      <c r="BJ213" s="60"/>
      <c r="BK213" s="60" t="s">
        <v>59</v>
      </c>
      <c r="BL213" s="55" t="s">
        <v>55</v>
      </c>
    </row>
    <row r="214" spans="1:146" s="61" customFormat="1" ht="10.5" customHeight="1" x14ac:dyDescent="0.15">
      <c r="A214" s="51" t="s">
        <v>346</v>
      </c>
      <c r="B214" s="52" t="s">
        <v>966</v>
      </c>
      <c r="C214" s="53" t="s">
        <v>347</v>
      </c>
      <c r="D214" s="53" t="s">
        <v>122</v>
      </c>
      <c r="E214" s="53" t="s">
        <v>136</v>
      </c>
      <c r="F214" s="53" t="s">
        <v>72</v>
      </c>
      <c r="G214" s="53" t="s">
        <v>322</v>
      </c>
      <c r="H214" s="53" t="s">
        <v>131</v>
      </c>
      <c r="I214" s="53" t="s">
        <v>347</v>
      </c>
      <c r="J214" s="53" t="s">
        <v>65</v>
      </c>
      <c r="K214" s="53" t="s">
        <v>137</v>
      </c>
      <c r="L214" s="53" t="s">
        <v>199</v>
      </c>
      <c r="M214" s="53" t="s">
        <v>208</v>
      </c>
      <c r="N214" s="53">
        <v>1</v>
      </c>
      <c r="O214" s="54" t="s">
        <v>195</v>
      </c>
      <c r="P214" s="243" t="s">
        <v>59</v>
      </c>
      <c r="Q214" s="58"/>
      <c r="R214" s="58"/>
      <c r="S214" s="59"/>
      <c r="T214" s="205">
        <f t="shared" si="31"/>
        <v>0</v>
      </c>
      <c r="U214" s="58"/>
      <c r="V214" s="59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 t="s">
        <v>59</v>
      </c>
      <c r="AH214" s="60" t="s">
        <v>59</v>
      </c>
      <c r="AI214" s="60" t="s">
        <v>59</v>
      </c>
      <c r="AJ214" s="60" t="s">
        <v>59</v>
      </c>
      <c r="AK214" s="60" t="s">
        <v>59</v>
      </c>
      <c r="AL214" s="60" t="s">
        <v>59</v>
      </c>
      <c r="AM214" s="60" t="s">
        <v>59</v>
      </c>
      <c r="AN214" s="60" t="s">
        <v>59</v>
      </c>
      <c r="AO214" s="60" t="s">
        <v>59</v>
      </c>
      <c r="AP214" s="60" t="s">
        <v>59</v>
      </c>
      <c r="AQ214" s="60" t="s">
        <v>59</v>
      </c>
      <c r="AR214" s="60"/>
      <c r="AS214" s="60"/>
      <c r="AT214" s="60"/>
      <c r="AU214" s="60"/>
      <c r="AV214" s="60"/>
      <c r="AW214" s="60"/>
      <c r="AX214" s="60"/>
      <c r="AY214" s="55" t="s">
        <v>59</v>
      </c>
      <c r="AZ214" s="60"/>
      <c r="BA214" s="60"/>
      <c r="BB214" s="60"/>
      <c r="BC214" s="57" t="s">
        <v>59</v>
      </c>
      <c r="BD214" s="59" t="s">
        <v>59</v>
      </c>
      <c r="BE214" s="60" t="s">
        <v>59</v>
      </c>
      <c r="BF214" s="55"/>
      <c r="BG214" s="55"/>
      <c r="BH214" s="60" t="s">
        <v>59</v>
      </c>
      <c r="BI214" s="60" t="s">
        <v>59</v>
      </c>
      <c r="BJ214" s="60"/>
      <c r="BK214" s="60" t="s">
        <v>59</v>
      </c>
      <c r="BL214" s="55" t="s">
        <v>55</v>
      </c>
    </row>
    <row r="215" spans="1:146" s="61" customFormat="1" ht="10.5" customHeight="1" x14ac:dyDescent="0.15">
      <c r="A215" s="51" t="s">
        <v>349</v>
      </c>
      <c r="B215" s="52" t="s">
        <v>966</v>
      </c>
      <c r="C215" s="53" t="s">
        <v>256</v>
      </c>
      <c r="D215" s="53" t="s">
        <v>122</v>
      </c>
      <c r="E215" s="53" t="s">
        <v>136</v>
      </c>
      <c r="F215" s="53" t="s">
        <v>72</v>
      </c>
      <c r="G215" s="53" t="s">
        <v>322</v>
      </c>
      <c r="H215" s="53" t="s">
        <v>192</v>
      </c>
      <c r="I215" s="53" t="s">
        <v>256</v>
      </c>
      <c r="J215" s="53" t="s">
        <v>65</v>
      </c>
      <c r="K215" s="53" t="s">
        <v>137</v>
      </c>
      <c r="L215" s="53" t="s">
        <v>199</v>
      </c>
      <c r="M215" s="53" t="s">
        <v>206</v>
      </c>
      <c r="N215" s="53">
        <v>1</v>
      </c>
      <c r="O215" s="54" t="s">
        <v>195</v>
      </c>
      <c r="P215" s="243" t="s">
        <v>59</v>
      </c>
      <c r="Q215" s="58"/>
      <c r="R215" s="58"/>
      <c r="S215" s="59"/>
      <c r="T215" s="205">
        <f t="shared" si="31"/>
        <v>0</v>
      </c>
      <c r="U215" s="58"/>
      <c r="V215" s="59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 t="s">
        <v>59</v>
      </c>
      <c r="AH215" s="60" t="s">
        <v>59</v>
      </c>
      <c r="AI215" s="60" t="s">
        <v>59</v>
      </c>
      <c r="AJ215" s="60" t="s">
        <v>59</v>
      </c>
      <c r="AK215" s="60" t="s">
        <v>59</v>
      </c>
      <c r="AL215" s="60" t="s">
        <v>59</v>
      </c>
      <c r="AM215" s="60" t="s">
        <v>59</v>
      </c>
      <c r="AN215" s="60" t="s">
        <v>59</v>
      </c>
      <c r="AO215" s="60" t="s">
        <v>59</v>
      </c>
      <c r="AP215" s="60" t="s">
        <v>59</v>
      </c>
      <c r="AQ215" s="60" t="s">
        <v>59</v>
      </c>
      <c r="AR215" s="60"/>
      <c r="AS215" s="60"/>
      <c r="AT215" s="60"/>
      <c r="AU215" s="60"/>
      <c r="AV215" s="60"/>
      <c r="AW215" s="60"/>
      <c r="AX215" s="60"/>
      <c r="AY215" s="55" t="s">
        <v>59</v>
      </c>
      <c r="AZ215" s="60"/>
      <c r="BA215" s="60"/>
      <c r="BB215" s="60"/>
      <c r="BC215" s="57" t="s">
        <v>59</v>
      </c>
      <c r="BD215" s="59" t="s">
        <v>59</v>
      </c>
      <c r="BE215" s="60" t="s">
        <v>59</v>
      </c>
      <c r="BF215" s="55"/>
      <c r="BG215" s="55"/>
      <c r="BH215" s="60" t="s">
        <v>59</v>
      </c>
      <c r="BI215" s="60" t="s">
        <v>59</v>
      </c>
      <c r="BJ215" s="60"/>
      <c r="BK215" s="60" t="s">
        <v>59</v>
      </c>
      <c r="BL215" s="55" t="s">
        <v>55</v>
      </c>
    </row>
    <row r="216" spans="1:146" s="61" customFormat="1" ht="10.5" customHeight="1" x14ac:dyDescent="0.15">
      <c r="A216" s="51" t="s">
        <v>350</v>
      </c>
      <c r="B216" s="52" t="s">
        <v>966</v>
      </c>
      <c r="C216" s="53" t="s">
        <v>351</v>
      </c>
      <c r="D216" s="53" t="s">
        <v>122</v>
      </c>
      <c r="E216" s="53" t="s">
        <v>136</v>
      </c>
      <c r="F216" s="53" t="s">
        <v>72</v>
      </c>
      <c r="G216" s="53" t="s">
        <v>322</v>
      </c>
      <c r="H216" s="53" t="s">
        <v>251</v>
      </c>
      <c r="I216" s="53" t="s">
        <v>351</v>
      </c>
      <c r="J216" s="53" t="s">
        <v>65</v>
      </c>
      <c r="K216" s="53" t="s">
        <v>137</v>
      </c>
      <c r="L216" s="53" t="s">
        <v>199</v>
      </c>
      <c r="M216" s="53" t="s">
        <v>205</v>
      </c>
      <c r="N216" s="53">
        <v>1</v>
      </c>
      <c r="O216" s="54" t="s">
        <v>195</v>
      </c>
      <c r="P216" s="243" t="s">
        <v>59</v>
      </c>
      <c r="Q216" s="58"/>
      <c r="R216" s="58"/>
      <c r="S216" s="59"/>
      <c r="T216" s="205">
        <f t="shared" si="31"/>
        <v>0</v>
      </c>
      <c r="U216" s="58"/>
      <c r="V216" s="59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 t="s">
        <v>59</v>
      </c>
      <c r="AH216" s="60" t="s">
        <v>59</v>
      </c>
      <c r="AI216" s="60" t="s">
        <v>59</v>
      </c>
      <c r="AJ216" s="60" t="s">
        <v>59</v>
      </c>
      <c r="AK216" s="60" t="s">
        <v>59</v>
      </c>
      <c r="AL216" s="60" t="s">
        <v>59</v>
      </c>
      <c r="AM216" s="60" t="s">
        <v>59</v>
      </c>
      <c r="AN216" s="60" t="s">
        <v>59</v>
      </c>
      <c r="AO216" s="60" t="s">
        <v>59</v>
      </c>
      <c r="AP216" s="60" t="s">
        <v>59</v>
      </c>
      <c r="AQ216" s="60" t="s">
        <v>59</v>
      </c>
      <c r="AR216" s="60"/>
      <c r="AS216" s="60"/>
      <c r="AT216" s="60"/>
      <c r="AU216" s="60"/>
      <c r="AV216" s="60"/>
      <c r="AW216" s="60"/>
      <c r="AX216" s="60"/>
      <c r="AY216" s="55" t="s">
        <v>59</v>
      </c>
      <c r="AZ216" s="60"/>
      <c r="BA216" s="60"/>
      <c r="BB216" s="60"/>
      <c r="BC216" s="57" t="s">
        <v>59</v>
      </c>
      <c r="BD216" s="59" t="s">
        <v>59</v>
      </c>
      <c r="BE216" s="60" t="s">
        <v>59</v>
      </c>
      <c r="BF216" s="55"/>
      <c r="BG216" s="55"/>
      <c r="BH216" s="60" t="s">
        <v>59</v>
      </c>
      <c r="BI216" s="60" t="s">
        <v>59</v>
      </c>
      <c r="BJ216" s="60"/>
      <c r="BK216" s="60" t="s">
        <v>59</v>
      </c>
      <c r="BL216" s="55" t="s">
        <v>55</v>
      </c>
    </row>
    <row r="217" spans="1:146" s="61" customFormat="1" ht="10.5" customHeight="1" x14ac:dyDescent="0.15">
      <c r="A217" s="51" t="s">
        <v>815</v>
      </c>
      <c r="B217" s="52" t="s">
        <v>966</v>
      </c>
      <c r="C217" s="53" t="s">
        <v>816</v>
      </c>
      <c r="D217" s="53" t="s">
        <v>122</v>
      </c>
      <c r="E217" s="53" t="s">
        <v>136</v>
      </c>
      <c r="F217" s="53" t="s">
        <v>72</v>
      </c>
      <c r="G217" s="53" t="s">
        <v>322</v>
      </c>
      <c r="H217" s="53" t="s">
        <v>251</v>
      </c>
      <c r="I217" s="53" t="s">
        <v>351</v>
      </c>
      <c r="J217" s="53" t="s">
        <v>65</v>
      </c>
      <c r="K217" s="53" t="s">
        <v>137</v>
      </c>
      <c r="L217" s="53" t="s">
        <v>199</v>
      </c>
      <c r="M217" s="53" t="s">
        <v>219</v>
      </c>
      <c r="N217" s="53">
        <v>1</v>
      </c>
      <c r="O217" s="54" t="s">
        <v>219</v>
      </c>
      <c r="P217" s="243" t="s">
        <v>59</v>
      </c>
      <c r="Q217" s="58"/>
      <c r="R217" s="58"/>
      <c r="S217" s="59"/>
      <c r="T217" s="205">
        <f t="shared" si="31"/>
        <v>0</v>
      </c>
      <c r="U217" s="58"/>
      <c r="V217" s="59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 t="s">
        <v>59</v>
      </c>
      <c r="AH217" s="60" t="s">
        <v>59</v>
      </c>
      <c r="AI217" s="60" t="s">
        <v>59</v>
      </c>
      <c r="AJ217" s="60" t="s">
        <v>59</v>
      </c>
      <c r="AK217" s="60" t="s">
        <v>59</v>
      </c>
      <c r="AL217" s="60" t="s">
        <v>59</v>
      </c>
      <c r="AM217" s="60" t="s">
        <v>59</v>
      </c>
      <c r="AN217" s="60" t="s">
        <v>59</v>
      </c>
      <c r="AO217" s="60" t="s">
        <v>59</v>
      </c>
      <c r="AP217" s="60" t="s">
        <v>59</v>
      </c>
      <c r="AQ217" s="60" t="s">
        <v>59</v>
      </c>
      <c r="AR217" s="60"/>
      <c r="AS217" s="60"/>
      <c r="AT217" s="60"/>
      <c r="AU217" s="60"/>
      <c r="AV217" s="60"/>
      <c r="AW217" s="60"/>
      <c r="AX217" s="60"/>
      <c r="AY217" s="55" t="s">
        <v>59</v>
      </c>
      <c r="AZ217" s="60"/>
      <c r="BA217" s="60"/>
      <c r="BB217" s="60"/>
      <c r="BC217" s="57" t="s">
        <v>59</v>
      </c>
      <c r="BD217" s="59" t="s">
        <v>59</v>
      </c>
      <c r="BE217" s="60" t="s">
        <v>59</v>
      </c>
      <c r="BF217" s="55"/>
      <c r="BG217" s="55"/>
      <c r="BH217" s="60" t="s">
        <v>59</v>
      </c>
      <c r="BI217" s="60" t="s">
        <v>59</v>
      </c>
      <c r="BJ217" s="60"/>
      <c r="BK217" s="60" t="s">
        <v>59</v>
      </c>
      <c r="BL217" s="55" t="s">
        <v>59</v>
      </c>
    </row>
    <row r="218" spans="1:146" s="217" customFormat="1" ht="10.5" customHeight="1" x14ac:dyDescent="0.15">
      <c r="A218" s="208"/>
      <c r="B218" s="209"/>
      <c r="C218" s="209" t="s">
        <v>137</v>
      </c>
      <c r="D218" s="209"/>
      <c r="E218" s="209"/>
      <c r="F218" s="209"/>
      <c r="G218" s="209"/>
      <c r="H218" s="209"/>
      <c r="I218" s="209"/>
      <c r="J218" s="209"/>
      <c r="K218" s="209"/>
      <c r="L218" s="209"/>
      <c r="M218" s="209"/>
      <c r="N218" s="209">
        <f>SUM(N219:N231)</f>
        <v>13</v>
      </c>
      <c r="O218" s="210"/>
      <c r="P218" s="213">
        <f>COUNTIF(P219:P231,"si")</f>
        <v>0</v>
      </c>
      <c r="Q218" s="214">
        <f t="shared" ref="Q218:BL218" si="33">COUNTIF(Q219:Q231,"si")</f>
        <v>0</v>
      </c>
      <c r="R218" s="214">
        <f t="shared" si="33"/>
        <v>0</v>
      </c>
      <c r="S218" s="215">
        <f t="shared" si="33"/>
        <v>0</v>
      </c>
      <c r="T218" s="205">
        <f t="shared" si="31"/>
        <v>0</v>
      </c>
      <c r="U218" s="214">
        <f t="shared" si="33"/>
        <v>0</v>
      </c>
      <c r="V218" s="215">
        <f t="shared" si="33"/>
        <v>0</v>
      </c>
      <c r="W218" s="216">
        <f t="shared" si="33"/>
        <v>0</v>
      </c>
      <c r="X218" s="216">
        <f t="shared" si="33"/>
        <v>0</v>
      </c>
      <c r="Y218" s="216">
        <f t="shared" si="33"/>
        <v>0</v>
      </c>
      <c r="Z218" s="216">
        <f t="shared" si="33"/>
        <v>0</v>
      </c>
      <c r="AA218" s="216">
        <f t="shared" si="33"/>
        <v>0</v>
      </c>
      <c r="AB218" s="216">
        <f t="shared" si="33"/>
        <v>0</v>
      </c>
      <c r="AC218" s="216">
        <f t="shared" si="33"/>
        <v>0</v>
      </c>
      <c r="AD218" s="216">
        <f t="shared" si="33"/>
        <v>0</v>
      </c>
      <c r="AE218" s="216">
        <f t="shared" si="33"/>
        <v>0</v>
      </c>
      <c r="AF218" s="216">
        <f t="shared" si="33"/>
        <v>0</v>
      </c>
      <c r="AG218" s="216">
        <f t="shared" si="33"/>
        <v>0</v>
      </c>
      <c r="AH218" s="216">
        <f t="shared" si="33"/>
        <v>0</v>
      </c>
      <c r="AI218" s="216">
        <f t="shared" si="33"/>
        <v>0</v>
      </c>
      <c r="AJ218" s="216">
        <f t="shared" si="33"/>
        <v>0</v>
      </c>
      <c r="AK218" s="216">
        <f t="shared" si="33"/>
        <v>0</v>
      </c>
      <c r="AL218" s="216">
        <f t="shared" si="33"/>
        <v>0</v>
      </c>
      <c r="AM218" s="216">
        <f t="shared" si="33"/>
        <v>0</v>
      </c>
      <c r="AN218" s="216">
        <f t="shared" si="33"/>
        <v>0</v>
      </c>
      <c r="AO218" s="216">
        <f t="shared" si="33"/>
        <v>0</v>
      </c>
      <c r="AP218" s="216">
        <f t="shared" si="33"/>
        <v>0</v>
      </c>
      <c r="AQ218" s="216">
        <f t="shared" si="33"/>
        <v>0</v>
      </c>
      <c r="AR218" s="216">
        <f t="shared" si="33"/>
        <v>0</v>
      </c>
      <c r="AS218" s="216">
        <f t="shared" si="33"/>
        <v>0</v>
      </c>
      <c r="AT218" s="216">
        <f t="shared" si="33"/>
        <v>0</v>
      </c>
      <c r="AU218" s="216">
        <f t="shared" si="33"/>
        <v>0</v>
      </c>
      <c r="AV218" s="216">
        <f t="shared" si="33"/>
        <v>0</v>
      </c>
      <c r="AW218" s="216">
        <f t="shared" si="33"/>
        <v>0</v>
      </c>
      <c r="AX218" s="216">
        <f t="shared" si="33"/>
        <v>0</v>
      </c>
      <c r="AY218" s="211">
        <f t="shared" si="33"/>
        <v>0</v>
      </c>
      <c r="AZ218" s="216">
        <f t="shared" si="33"/>
        <v>0</v>
      </c>
      <c r="BA218" s="216">
        <f t="shared" si="33"/>
        <v>0</v>
      </c>
      <c r="BB218" s="216">
        <f t="shared" si="33"/>
        <v>0</v>
      </c>
      <c r="BC218" s="213">
        <f t="shared" si="33"/>
        <v>1</v>
      </c>
      <c r="BD218" s="215">
        <f t="shared" si="33"/>
        <v>0</v>
      </c>
      <c r="BE218" s="216">
        <f t="shared" si="33"/>
        <v>0</v>
      </c>
      <c r="BF218" s="211">
        <f t="shared" si="33"/>
        <v>0</v>
      </c>
      <c r="BG218" s="211">
        <f t="shared" si="33"/>
        <v>0</v>
      </c>
      <c r="BH218" s="216">
        <f t="shared" si="33"/>
        <v>0</v>
      </c>
      <c r="BI218" s="216">
        <f t="shared" si="33"/>
        <v>0</v>
      </c>
      <c r="BJ218" s="216">
        <f t="shared" si="33"/>
        <v>0</v>
      </c>
      <c r="BK218" s="216">
        <f t="shared" si="33"/>
        <v>0</v>
      </c>
      <c r="BL218" s="211">
        <f t="shared" si="33"/>
        <v>9</v>
      </c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</row>
    <row r="219" spans="1:146" s="61" customFormat="1" ht="10.5" customHeight="1" x14ac:dyDescent="0.15">
      <c r="A219" s="51" t="s">
        <v>378</v>
      </c>
      <c r="B219" s="52" t="s">
        <v>966</v>
      </c>
      <c r="C219" s="53" t="s">
        <v>108</v>
      </c>
      <c r="D219" s="53" t="s">
        <v>122</v>
      </c>
      <c r="E219" s="53" t="s">
        <v>136</v>
      </c>
      <c r="F219" s="53" t="s">
        <v>68</v>
      </c>
      <c r="G219" s="53" t="s">
        <v>137</v>
      </c>
      <c r="H219" s="53" t="s">
        <v>51</v>
      </c>
      <c r="I219" s="53" t="s">
        <v>137</v>
      </c>
      <c r="J219" s="53" t="s">
        <v>65</v>
      </c>
      <c r="K219" s="53" t="s">
        <v>137</v>
      </c>
      <c r="L219" s="53" t="s">
        <v>199</v>
      </c>
      <c r="M219" s="53" t="s">
        <v>207</v>
      </c>
      <c r="N219" s="53">
        <v>1</v>
      </c>
      <c r="O219" s="54" t="s">
        <v>195</v>
      </c>
      <c r="P219" s="243" t="s">
        <v>59</v>
      </c>
      <c r="Q219" s="58"/>
      <c r="R219" s="58"/>
      <c r="S219" s="59"/>
      <c r="T219" s="205">
        <f t="shared" si="31"/>
        <v>0</v>
      </c>
      <c r="U219" s="58"/>
      <c r="V219" s="59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 t="s">
        <v>59</v>
      </c>
      <c r="AH219" s="60" t="s">
        <v>59</v>
      </c>
      <c r="AI219" s="60" t="s">
        <v>59</v>
      </c>
      <c r="AJ219" s="60" t="s">
        <v>59</v>
      </c>
      <c r="AK219" s="60" t="s">
        <v>59</v>
      </c>
      <c r="AL219" s="60" t="s">
        <v>59</v>
      </c>
      <c r="AM219" s="60" t="s">
        <v>59</v>
      </c>
      <c r="AN219" s="60" t="s">
        <v>59</v>
      </c>
      <c r="AO219" s="60" t="s">
        <v>59</v>
      </c>
      <c r="AP219" s="60" t="s">
        <v>59</v>
      </c>
      <c r="AQ219" s="60" t="s">
        <v>59</v>
      </c>
      <c r="AR219" s="60"/>
      <c r="AS219" s="60"/>
      <c r="AT219" s="60"/>
      <c r="AU219" s="60"/>
      <c r="AV219" s="60"/>
      <c r="AW219" s="60"/>
      <c r="AX219" s="60"/>
      <c r="AY219" s="55" t="s">
        <v>59</v>
      </c>
      <c r="AZ219" s="60"/>
      <c r="BA219" s="60"/>
      <c r="BB219" s="60"/>
      <c r="BC219" s="57" t="s">
        <v>59</v>
      </c>
      <c r="BD219" s="59" t="s">
        <v>59</v>
      </c>
      <c r="BE219" s="60" t="s">
        <v>59</v>
      </c>
      <c r="BF219" s="55"/>
      <c r="BG219" s="55"/>
      <c r="BH219" s="60" t="s">
        <v>59</v>
      </c>
      <c r="BI219" s="60" t="s">
        <v>59</v>
      </c>
      <c r="BJ219" s="60"/>
      <c r="BK219" s="60" t="s">
        <v>59</v>
      </c>
      <c r="BL219" s="55" t="s">
        <v>55</v>
      </c>
    </row>
    <row r="220" spans="1:146" s="61" customFormat="1" ht="10.5" customHeight="1" x14ac:dyDescent="0.15">
      <c r="A220" s="51" t="s">
        <v>383</v>
      </c>
      <c r="B220" s="52" t="s">
        <v>966</v>
      </c>
      <c r="C220" s="53" t="s">
        <v>240</v>
      </c>
      <c r="D220" s="53" t="s">
        <v>122</v>
      </c>
      <c r="E220" s="53" t="s">
        <v>136</v>
      </c>
      <c r="F220" s="53" t="s">
        <v>68</v>
      </c>
      <c r="G220" s="53" t="s">
        <v>137</v>
      </c>
      <c r="H220" s="53" t="s">
        <v>51</v>
      </c>
      <c r="I220" s="53" t="s">
        <v>137</v>
      </c>
      <c r="J220" s="53" t="s">
        <v>65</v>
      </c>
      <c r="K220" s="53" t="s">
        <v>137</v>
      </c>
      <c r="L220" s="53" t="s">
        <v>199</v>
      </c>
      <c r="M220" s="53" t="s">
        <v>200</v>
      </c>
      <c r="N220" s="53">
        <v>1</v>
      </c>
      <c r="O220" s="54" t="s">
        <v>195</v>
      </c>
      <c r="P220" s="243" t="s">
        <v>59</v>
      </c>
      <c r="Q220" s="58"/>
      <c r="R220" s="58"/>
      <c r="S220" s="59"/>
      <c r="T220" s="205">
        <f t="shared" si="31"/>
        <v>0</v>
      </c>
      <c r="U220" s="58"/>
      <c r="V220" s="59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 t="s">
        <v>59</v>
      </c>
      <c r="AH220" s="60" t="s">
        <v>59</v>
      </c>
      <c r="AI220" s="60" t="s">
        <v>59</v>
      </c>
      <c r="AJ220" s="60" t="s">
        <v>59</v>
      </c>
      <c r="AK220" s="60" t="s">
        <v>59</v>
      </c>
      <c r="AL220" s="60" t="s">
        <v>59</v>
      </c>
      <c r="AM220" s="60" t="s">
        <v>59</v>
      </c>
      <c r="AN220" s="60" t="s">
        <v>59</v>
      </c>
      <c r="AO220" s="60" t="s">
        <v>59</v>
      </c>
      <c r="AP220" s="60" t="s">
        <v>59</v>
      </c>
      <c r="AQ220" s="60" t="s">
        <v>59</v>
      </c>
      <c r="AR220" s="60"/>
      <c r="AS220" s="60"/>
      <c r="AT220" s="60"/>
      <c r="AU220" s="60"/>
      <c r="AV220" s="60"/>
      <c r="AW220" s="60"/>
      <c r="AX220" s="60"/>
      <c r="AY220" s="55" t="s">
        <v>59</v>
      </c>
      <c r="AZ220" s="60"/>
      <c r="BA220" s="60"/>
      <c r="BB220" s="60"/>
      <c r="BC220" s="57" t="s">
        <v>59</v>
      </c>
      <c r="BD220" s="59" t="s">
        <v>59</v>
      </c>
      <c r="BE220" s="60" t="s">
        <v>59</v>
      </c>
      <c r="BF220" s="55"/>
      <c r="BG220" s="55"/>
      <c r="BH220" s="60" t="s">
        <v>59</v>
      </c>
      <c r="BI220" s="60" t="s">
        <v>59</v>
      </c>
      <c r="BJ220" s="60"/>
      <c r="BK220" s="60" t="s">
        <v>59</v>
      </c>
      <c r="BL220" s="55" t="s">
        <v>55</v>
      </c>
    </row>
    <row r="221" spans="1:146" s="61" customFormat="1" ht="10.5" customHeight="1" x14ac:dyDescent="0.15">
      <c r="A221" s="51" t="s">
        <v>385</v>
      </c>
      <c r="B221" s="52" t="s">
        <v>966</v>
      </c>
      <c r="C221" s="53" t="s">
        <v>386</v>
      </c>
      <c r="D221" s="53" t="s">
        <v>122</v>
      </c>
      <c r="E221" s="53" t="s">
        <v>136</v>
      </c>
      <c r="F221" s="53" t="s">
        <v>68</v>
      </c>
      <c r="G221" s="53" t="s">
        <v>137</v>
      </c>
      <c r="H221" s="53" t="s">
        <v>51</v>
      </c>
      <c r="I221" s="53" t="s">
        <v>137</v>
      </c>
      <c r="J221" s="53" t="s">
        <v>65</v>
      </c>
      <c r="K221" s="53" t="s">
        <v>137</v>
      </c>
      <c r="L221" s="53" t="s">
        <v>199</v>
      </c>
      <c r="M221" s="53" t="s">
        <v>194</v>
      </c>
      <c r="N221" s="53">
        <v>1</v>
      </c>
      <c r="O221" s="54" t="s">
        <v>195</v>
      </c>
      <c r="P221" s="243" t="s">
        <v>59</v>
      </c>
      <c r="Q221" s="58"/>
      <c r="R221" s="58"/>
      <c r="S221" s="59"/>
      <c r="T221" s="205">
        <f t="shared" si="31"/>
        <v>0</v>
      </c>
      <c r="U221" s="58"/>
      <c r="V221" s="59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 t="s">
        <v>59</v>
      </c>
      <c r="AH221" s="60" t="s">
        <v>59</v>
      </c>
      <c r="AI221" s="60" t="s">
        <v>59</v>
      </c>
      <c r="AJ221" s="60" t="s">
        <v>59</v>
      </c>
      <c r="AK221" s="60" t="s">
        <v>59</v>
      </c>
      <c r="AL221" s="60" t="s">
        <v>59</v>
      </c>
      <c r="AM221" s="60" t="s">
        <v>59</v>
      </c>
      <c r="AN221" s="60" t="s">
        <v>59</v>
      </c>
      <c r="AO221" s="60" t="s">
        <v>59</v>
      </c>
      <c r="AP221" s="60" t="s">
        <v>59</v>
      </c>
      <c r="AQ221" s="60" t="s">
        <v>59</v>
      </c>
      <c r="AR221" s="60"/>
      <c r="AS221" s="60"/>
      <c r="AT221" s="60"/>
      <c r="AU221" s="60"/>
      <c r="AV221" s="60"/>
      <c r="AW221" s="60"/>
      <c r="AX221" s="60"/>
      <c r="AY221" s="55" t="s">
        <v>59</v>
      </c>
      <c r="AZ221" s="60"/>
      <c r="BA221" s="60"/>
      <c r="BB221" s="60"/>
      <c r="BC221" s="57" t="s">
        <v>59</v>
      </c>
      <c r="BD221" s="59" t="s">
        <v>59</v>
      </c>
      <c r="BE221" s="60" t="s">
        <v>59</v>
      </c>
      <c r="BF221" s="55"/>
      <c r="BG221" s="55"/>
      <c r="BH221" s="60" t="s">
        <v>59</v>
      </c>
      <c r="BI221" s="60" t="s">
        <v>59</v>
      </c>
      <c r="BJ221" s="60"/>
      <c r="BK221" s="60" t="s">
        <v>59</v>
      </c>
      <c r="BL221" s="55" t="s">
        <v>55</v>
      </c>
    </row>
    <row r="222" spans="1:146" s="61" customFormat="1" ht="10.5" customHeight="1" x14ac:dyDescent="0.15">
      <c r="A222" s="51" t="s">
        <v>389</v>
      </c>
      <c r="B222" s="52" t="s">
        <v>966</v>
      </c>
      <c r="C222" s="53" t="s">
        <v>137</v>
      </c>
      <c r="D222" s="53" t="s">
        <v>122</v>
      </c>
      <c r="E222" s="53" t="s">
        <v>136</v>
      </c>
      <c r="F222" s="53" t="s">
        <v>68</v>
      </c>
      <c r="G222" s="53" t="s">
        <v>137</v>
      </c>
      <c r="H222" s="53" t="s">
        <v>51</v>
      </c>
      <c r="I222" s="53" t="s">
        <v>137</v>
      </c>
      <c r="J222" s="53" t="s">
        <v>65</v>
      </c>
      <c r="K222" s="53" t="s">
        <v>137</v>
      </c>
      <c r="L222" s="53" t="s">
        <v>199</v>
      </c>
      <c r="M222" s="53" t="s">
        <v>220</v>
      </c>
      <c r="N222" s="53">
        <v>1</v>
      </c>
      <c r="O222" s="54" t="s">
        <v>195</v>
      </c>
      <c r="P222" s="243" t="s">
        <v>59</v>
      </c>
      <c r="Q222" s="58"/>
      <c r="R222" s="58"/>
      <c r="S222" s="59"/>
      <c r="T222" s="205">
        <f t="shared" si="31"/>
        <v>0</v>
      </c>
      <c r="U222" s="58"/>
      <c r="V222" s="59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 t="s">
        <v>59</v>
      </c>
      <c r="AH222" s="60" t="s">
        <v>59</v>
      </c>
      <c r="AI222" s="60" t="s">
        <v>59</v>
      </c>
      <c r="AJ222" s="60" t="s">
        <v>59</v>
      </c>
      <c r="AK222" s="60" t="s">
        <v>59</v>
      </c>
      <c r="AL222" s="60" t="s">
        <v>59</v>
      </c>
      <c r="AM222" s="60" t="s">
        <v>59</v>
      </c>
      <c r="AN222" s="60" t="s">
        <v>59</v>
      </c>
      <c r="AO222" s="60" t="s">
        <v>59</v>
      </c>
      <c r="AP222" s="60" t="s">
        <v>59</v>
      </c>
      <c r="AQ222" s="60" t="s">
        <v>59</v>
      </c>
      <c r="AR222" s="60"/>
      <c r="AS222" s="60"/>
      <c r="AT222" s="60"/>
      <c r="AU222" s="60"/>
      <c r="AV222" s="60"/>
      <c r="AW222" s="60"/>
      <c r="AX222" s="60"/>
      <c r="AY222" s="55" t="s">
        <v>59</v>
      </c>
      <c r="AZ222" s="60"/>
      <c r="BA222" s="60"/>
      <c r="BB222" s="60"/>
      <c r="BC222" s="57" t="s">
        <v>55</v>
      </c>
      <c r="BD222" s="59" t="s">
        <v>59</v>
      </c>
      <c r="BE222" s="60" t="s">
        <v>59</v>
      </c>
      <c r="BF222" s="55"/>
      <c r="BG222" s="55"/>
      <c r="BH222" s="60" t="s">
        <v>59</v>
      </c>
      <c r="BI222" s="60" t="s">
        <v>59</v>
      </c>
      <c r="BJ222" s="60"/>
      <c r="BK222" s="60" t="s">
        <v>59</v>
      </c>
      <c r="BL222" s="55" t="s">
        <v>55</v>
      </c>
    </row>
    <row r="223" spans="1:146" s="61" customFormat="1" ht="10.5" customHeight="1" x14ac:dyDescent="0.15">
      <c r="A223" s="51" t="s">
        <v>396</v>
      </c>
      <c r="B223" s="52" t="s">
        <v>966</v>
      </c>
      <c r="C223" s="53" t="s">
        <v>397</v>
      </c>
      <c r="D223" s="53" t="s">
        <v>122</v>
      </c>
      <c r="E223" s="53" t="s">
        <v>136</v>
      </c>
      <c r="F223" s="53" t="s">
        <v>68</v>
      </c>
      <c r="G223" s="53" t="s">
        <v>137</v>
      </c>
      <c r="H223" s="53" t="s">
        <v>51</v>
      </c>
      <c r="I223" s="53" t="s">
        <v>137</v>
      </c>
      <c r="J223" s="53" t="s">
        <v>65</v>
      </c>
      <c r="K223" s="53" t="s">
        <v>137</v>
      </c>
      <c r="L223" s="53" t="s">
        <v>199</v>
      </c>
      <c r="M223" s="53" t="s">
        <v>200</v>
      </c>
      <c r="N223" s="53">
        <v>1</v>
      </c>
      <c r="O223" s="54" t="s">
        <v>195</v>
      </c>
      <c r="P223" s="243" t="s">
        <v>59</v>
      </c>
      <c r="Q223" s="58"/>
      <c r="R223" s="58"/>
      <c r="S223" s="59"/>
      <c r="T223" s="205">
        <f t="shared" si="31"/>
        <v>0</v>
      </c>
      <c r="U223" s="58"/>
      <c r="V223" s="59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 t="s">
        <v>59</v>
      </c>
      <c r="AH223" s="60" t="s">
        <v>59</v>
      </c>
      <c r="AI223" s="60" t="s">
        <v>59</v>
      </c>
      <c r="AJ223" s="60" t="s">
        <v>59</v>
      </c>
      <c r="AK223" s="60" t="s">
        <v>59</v>
      </c>
      <c r="AL223" s="60" t="s">
        <v>59</v>
      </c>
      <c r="AM223" s="60" t="s">
        <v>59</v>
      </c>
      <c r="AN223" s="60" t="s">
        <v>59</v>
      </c>
      <c r="AO223" s="60" t="s">
        <v>59</v>
      </c>
      <c r="AP223" s="60" t="s">
        <v>59</v>
      </c>
      <c r="AQ223" s="60" t="s">
        <v>59</v>
      </c>
      <c r="AR223" s="60"/>
      <c r="AS223" s="60"/>
      <c r="AT223" s="60"/>
      <c r="AU223" s="60"/>
      <c r="AV223" s="60"/>
      <c r="AW223" s="60"/>
      <c r="AX223" s="60"/>
      <c r="AY223" s="55" t="s">
        <v>59</v>
      </c>
      <c r="AZ223" s="60"/>
      <c r="BA223" s="60"/>
      <c r="BB223" s="60"/>
      <c r="BC223" s="57" t="s">
        <v>59</v>
      </c>
      <c r="BD223" s="59" t="s">
        <v>59</v>
      </c>
      <c r="BE223" s="60" t="s">
        <v>59</v>
      </c>
      <c r="BF223" s="55"/>
      <c r="BG223" s="55"/>
      <c r="BH223" s="60" t="s">
        <v>59</v>
      </c>
      <c r="BI223" s="60" t="s">
        <v>59</v>
      </c>
      <c r="BJ223" s="60"/>
      <c r="BK223" s="60" t="s">
        <v>59</v>
      </c>
      <c r="BL223" s="55" t="s">
        <v>55</v>
      </c>
    </row>
    <row r="224" spans="1:146" s="61" customFormat="1" ht="10.5" customHeight="1" x14ac:dyDescent="0.15">
      <c r="A224" s="51" t="s">
        <v>837</v>
      </c>
      <c r="B224" s="52" t="s">
        <v>966</v>
      </c>
      <c r="C224" s="53" t="s">
        <v>1256</v>
      </c>
      <c r="D224" s="53" t="s">
        <v>122</v>
      </c>
      <c r="E224" s="53" t="s">
        <v>136</v>
      </c>
      <c r="F224" s="53" t="s">
        <v>68</v>
      </c>
      <c r="G224" s="53" t="s">
        <v>137</v>
      </c>
      <c r="H224" s="53" t="s">
        <v>51</v>
      </c>
      <c r="I224" s="53" t="s">
        <v>137</v>
      </c>
      <c r="J224" s="53" t="s">
        <v>65</v>
      </c>
      <c r="K224" s="53" t="s">
        <v>137</v>
      </c>
      <c r="L224" s="53" t="s">
        <v>199</v>
      </c>
      <c r="M224" s="53" t="s">
        <v>219</v>
      </c>
      <c r="N224" s="53">
        <v>1</v>
      </c>
      <c r="O224" s="54" t="s">
        <v>219</v>
      </c>
      <c r="P224" s="243" t="s">
        <v>59</v>
      </c>
      <c r="Q224" s="58"/>
      <c r="R224" s="58"/>
      <c r="S224" s="59"/>
      <c r="T224" s="205">
        <f t="shared" si="31"/>
        <v>0</v>
      </c>
      <c r="U224" s="58"/>
      <c r="V224" s="59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 t="s">
        <v>59</v>
      </c>
      <c r="AH224" s="60" t="s">
        <v>59</v>
      </c>
      <c r="AI224" s="60" t="s">
        <v>59</v>
      </c>
      <c r="AJ224" s="60" t="s">
        <v>59</v>
      </c>
      <c r="AK224" s="60" t="s">
        <v>59</v>
      </c>
      <c r="AL224" s="60" t="s">
        <v>59</v>
      </c>
      <c r="AM224" s="60" t="s">
        <v>59</v>
      </c>
      <c r="AN224" s="60" t="s">
        <v>59</v>
      </c>
      <c r="AO224" s="60" t="s">
        <v>59</v>
      </c>
      <c r="AP224" s="60" t="s">
        <v>59</v>
      </c>
      <c r="AQ224" s="60" t="s">
        <v>59</v>
      </c>
      <c r="AR224" s="60"/>
      <c r="AS224" s="60"/>
      <c r="AT224" s="60"/>
      <c r="AU224" s="60"/>
      <c r="AV224" s="60"/>
      <c r="AW224" s="60"/>
      <c r="AX224" s="60"/>
      <c r="AY224" s="55" t="s">
        <v>59</v>
      </c>
      <c r="AZ224" s="60"/>
      <c r="BA224" s="60"/>
      <c r="BB224" s="60"/>
      <c r="BC224" s="57" t="s">
        <v>59</v>
      </c>
      <c r="BD224" s="59" t="s">
        <v>59</v>
      </c>
      <c r="BE224" s="60" t="s">
        <v>59</v>
      </c>
      <c r="BF224" s="55"/>
      <c r="BG224" s="55"/>
      <c r="BH224" s="60" t="s">
        <v>59</v>
      </c>
      <c r="BI224" s="60" t="s">
        <v>59</v>
      </c>
      <c r="BJ224" s="60"/>
      <c r="BK224" s="60" t="s">
        <v>59</v>
      </c>
      <c r="BL224" s="55" t="s">
        <v>59</v>
      </c>
    </row>
    <row r="225" spans="1:146" s="61" customFormat="1" ht="10.5" customHeight="1" x14ac:dyDescent="0.15">
      <c r="A225" s="51" t="s">
        <v>845</v>
      </c>
      <c r="B225" s="52" t="s">
        <v>966</v>
      </c>
      <c r="C225" s="53" t="s">
        <v>846</v>
      </c>
      <c r="D225" s="53" t="s">
        <v>122</v>
      </c>
      <c r="E225" s="53" t="s">
        <v>136</v>
      </c>
      <c r="F225" s="53" t="s">
        <v>68</v>
      </c>
      <c r="G225" s="53" t="s">
        <v>137</v>
      </c>
      <c r="H225" s="53" t="s">
        <v>51</v>
      </c>
      <c r="I225" s="53" t="s">
        <v>137</v>
      </c>
      <c r="J225" s="53" t="s">
        <v>65</v>
      </c>
      <c r="K225" s="53" t="s">
        <v>137</v>
      </c>
      <c r="L225" s="53" t="s">
        <v>199</v>
      </c>
      <c r="M225" s="53" t="s">
        <v>219</v>
      </c>
      <c r="N225" s="53">
        <v>1</v>
      </c>
      <c r="O225" s="54" t="s">
        <v>219</v>
      </c>
      <c r="P225" s="243" t="s">
        <v>59</v>
      </c>
      <c r="Q225" s="58"/>
      <c r="R225" s="58"/>
      <c r="S225" s="59"/>
      <c r="T225" s="205">
        <f t="shared" si="31"/>
        <v>0</v>
      </c>
      <c r="U225" s="58"/>
      <c r="V225" s="59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 t="s">
        <v>59</v>
      </c>
      <c r="AH225" s="60" t="s">
        <v>59</v>
      </c>
      <c r="AI225" s="60" t="s">
        <v>59</v>
      </c>
      <c r="AJ225" s="60" t="s">
        <v>59</v>
      </c>
      <c r="AK225" s="60" t="s">
        <v>59</v>
      </c>
      <c r="AL225" s="60" t="s">
        <v>59</v>
      </c>
      <c r="AM225" s="60" t="s">
        <v>59</v>
      </c>
      <c r="AN225" s="60" t="s">
        <v>59</v>
      </c>
      <c r="AO225" s="60" t="s">
        <v>59</v>
      </c>
      <c r="AP225" s="60" t="s">
        <v>59</v>
      </c>
      <c r="AQ225" s="60" t="s">
        <v>59</v>
      </c>
      <c r="AR225" s="60"/>
      <c r="AS225" s="60"/>
      <c r="AT225" s="60"/>
      <c r="AU225" s="60"/>
      <c r="AV225" s="60"/>
      <c r="AW225" s="60"/>
      <c r="AX225" s="60"/>
      <c r="AY225" s="55" t="s">
        <v>59</v>
      </c>
      <c r="AZ225" s="60"/>
      <c r="BA225" s="60"/>
      <c r="BB225" s="60"/>
      <c r="BC225" s="57" t="s">
        <v>59</v>
      </c>
      <c r="BD225" s="59" t="s">
        <v>59</v>
      </c>
      <c r="BE225" s="60" t="s">
        <v>59</v>
      </c>
      <c r="BF225" s="55"/>
      <c r="BG225" s="55"/>
      <c r="BH225" s="60" t="s">
        <v>59</v>
      </c>
      <c r="BI225" s="60" t="s">
        <v>59</v>
      </c>
      <c r="BJ225" s="60"/>
      <c r="BK225" s="60" t="s">
        <v>59</v>
      </c>
      <c r="BL225" s="55" t="s">
        <v>59</v>
      </c>
    </row>
    <row r="226" spans="1:146" s="61" customFormat="1" ht="10.5" customHeight="1" x14ac:dyDescent="0.15">
      <c r="A226" s="51" t="s">
        <v>847</v>
      </c>
      <c r="B226" s="52" t="s">
        <v>966</v>
      </c>
      <c r="C226" s="53" t="s">
        <v>848</v>
      </c>
      <c r="D226" s="53" t="s">
        <v>122</v>
      </c>
      <c r="E226" s="53" t="s">
        <v>136</v>
      </c>
      <c r="F226" s="53" t="s">
        <v>68</v>
      </c>
      <c r="G226" s="53" t="s">
        <v>137</v>
      </c>
      <c r="H226" s="53" t="s">
        <v>51</v>
      </c>
      <c r="I226" s="53" t="s">
        <v>137</v>
      </c>
      <c r="J226" s="53" t="s">
        <v>65</v>
      </c>
      <c r="K226" s="53" t="s">
        <v>137</v>
      </c>
      <c r="L226" s="53" t="s">
        <v>199</v>
      </c>
      <c r="M226" s="53" t="s">
        <v>219</v>
      </c>
      <c r="N226" s="53">
        <v>1</v>
      </c>
      <c r="O226" s="54" t="s">
        <v>219</v>
      </c>
      <c r="P226" s="243" t="s">
        <v>59</v>
      </c>
      <c r="Q226" s="58"/>
      <c r="R226" s="58"/>
      <c r="S226" s="59"/>
      <c r="T226" s="205">
        <f t="shared" si="31"/>
        <v>0</v>
      </c>
      <c r="U226" s="58"/>
      <c r="V226" s="59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 t="s">
        <v>59</v>
      </c>
      <c r="AH226" s="60" t="s">
        <v>59</v>
      </c>
      <c r="AI226" s="60" t="s">
        <v>59</v>
      </c>
      <c r="AJ226" s="60" t="s">
        <v>59</v>
      </c>
      <c r="AK226" s="60" t="s">
        <v>59</v>
      </c>
      <c r="AL226" s="60" t="s">
        <v>59</v>
      </c>
      <c r="AM226" s="60" t="s">
        <v>59</v>
      </c>
      <c r="AN226" s="60" t="s">
        <v>59</v>
      </c>
      <c r="AO226" s="60" t="s">
        <v>59</v>
      </c>
      <c r="AP226" s="60" t="s">
        <v>59</v>
      </c>
      <c r="AQ226" s="60" t="s">
        <v>59</v>
      </c>
      <c r="AR226" s="60"/>
      <c r="AS226" s="60"/>
      <c r="AT226" s="60"/>
      <c r="AU226" s="60"/>
      <c r="AV226" s="60"/>
      <c r="AW226" s="60"/>
      <c r="AX226" s="60"/>
      <c r="AY226" s="55" t="s">
        <v>59</v>
      </c>
      <c r="AZ226" s="60"/>
      <c r="BA226" s="60"/>
      <c r="BB226" s="60"/>
      <c r="BC226" s="57" t="s">
        <v>59</v>
      </c>
      <c r="BD226" s="59" t="s">
        <v>59</v>
      </c>
      <c r="BE226" s="60" t="s">
        <v>59</v>
      </c>
      <c r="BF226" s="55"/>
      <c r="BG226" s="55"/>
      <c r="BH226" s="60" t="s">
        <v>59</v>
      </c>
      <c r="BI226" s="60" t="s">
        <v>59</v>
      </c>
      <c r="BJ226" s="60"/>
      <c r="BK226" s="60" t="s">
        <v>59</v>
      </c>
      <c r="BL226" s="55" t="s">
        <v>59</v>
      </c>
    </row>
    <row r="227" spans="1:146" s="61" customFormat="1" ht="10.5" customHeight="1" x14ac:dyDescent="0.15">
      <c r="A227" s="51" t="s">
        <v>909</v>
      </c>
      <c r="B227" s="52" t="s">
        <v>966</v>
      </c>
      <c r="C227" s="53" t="s">
        <v>910</v>
      </c>
      <c r="D227" s="53" t="s">
        <v>122</v>
      </c>
      <c r="E227" s="53" t="s">
        <v>136</v>
      </c>
      <c r="F227" s="53" t="s">
        <v>68</v>
      </c>
      <c r="G227" s="53" t="s">
        <v>137</v>
      </c>
      <c r="H227" s="53" t="s">
        <v>51</v>
      </c>
      <c r="I227" s="53" t="s">
        <v>137</v>
      </c>
      <c r="J227" s="53" t="s">
        <v>65</v>
      </c>
      <c r="K227" s="53" t="s">
        <v>137</v>
      </c>
      <c r="L227" s="53" t="s">
        <v>199</v>
      </c>
      <c r="M227" s="53" t="s">
        <v>219</v>
      </c>
      <c r="N227" s="53">
        <v>1</v>
      </c>
      <c r="O227" s="54" t="s">
        <v>219</v>
      </c>
      <c r="P227" s="243" t="s">
        <v>59</v>
      </c>
      <c r="Q227" s="58"/>
      <c r="R227" s="58"/>
      <c r="S227" s="59"/>
      <c r="T227" s="205">
        <f t="shared" si="31"/>
        <v>0</v>
      </c>
      <c r="U227" s="58"/>
      <c r="V227" s="59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 t="s">
        <v>59</v>
      </c>
      <c r="AH227" s="60" t="s">
        <v>59</v>
      </c>
      <c r="AI227" s="60" t="s">
        <v>59</v>
      </c>
      <c r="AJ227" s="60" t="s">
        <v>59</v>
      </c>
      <c r="AK227" s="60" t="s">
        <v>59</v>
      </c>
      <c r="AL227" s="60" t="s">
        <v>59</v>
      </c>
      <c r="AM227" s="60" t="s">
        <v>59</v>
      </c>
      <c r="AN227" s="60" t="s">
        <v>59</v>
      </c>
      <c r="AO227" s="60" t="s">
        <v>59</v>
      </c>
      <c r="AP227" s="60" t="s">
        <v>59</v>
      </c>
      <c r="AQ227" s="60" t="s">
        <v>59</v>
      </c>
      <c r="AR227" s="60"/>
      <c r="AS227" s="60"/>
      <c r="AT227" s="60"/>
      <c r="AU227" s="60"/>
      <c r="AV227" s="60"/>
      <c r="AW227" s="60"/>
      <c r="AX227" s="60"/>
      <c r="AY227" s="55" t="s">
        <v>59</v>
      </c>
      <c r="AZ227" s="60"/>
      <c r="BA227" s="60"/>
      <c r="BB227" s="60"/>
      <c r="BC227" s="57" t="s">
        <v>59</v>
      </c>
      <c r="BD227" s="59" t="s">
        <v>59</v>
      </c>
      <c r="BE227" s="60" t="s">
        <v>59</v>
      </c>
      <c r="BF227" s="55"/>
      <c r="BG227" s="55"/>
      <c r="BH227" s="60" t="s">
        <v>59</v>
      </c>
      <c r="BI227" s="60" t="s">
        <v>59</v>
      </c>
      <c r="BJ227" s="60"/>
      <c r="BK227" s="60" t="s">
        <v>59</v>
      </c>
      <c r="BL227" s="55" t="s">
        <v>59</v>
      </c>
    </row>
    <row r="228" spans="1:146" s="61" customFormat="1" ht="10.5" customHeight="1" x14ac:dyDescent="0.15">
      <c r="A228" s="51" t="s">
        <v>391</v>
      </c>
      <c r="B228" s="52" t="s">
        <v>966</v>
      </c>
      <c r="C228" s="53" t="s">
        <v>276</v>
      </c>
      <c r="D228" s="53" t="s">
        <v>122</v>
      </c>
      <c r="E228" s="53" t="s">
        <v>136</v>
      </c>
      <c r="F228" s="53" t="s">
        <v>68</v>
      </c>
      <c r="G228" s="53" t="s">
        <v>137</v>
      </c>
      <c r="H228" s="53" t="s">
        <v>94</v>
      </c>
      <c r="I228" s="53" t="s">
        <v>392</v>
      </c>
      <c r="J228" s="53" t="s">
        <v>65</v>
      </c>
      <c r="K228" s="53" t="s">
        <v>137</v>
      </c>
      <c r="L228" s="53" t="s">
        <v>199</v>
      </c>
      <c r="M228" s="53" t="s">
        <v>208</v>
      </c>
      <c r="N228" s="53">
        <v>1</v>
      </c>
      <c r="O228" s="54" t="s">
        <v>195</v>
      </c>
      <c r="P228" s="243" t="s">
        <v>59</v>
      </c>
      <c r="Q228" s="58"/>
      <c r="R228" s="58"/>
      <c r="S228" s="59"/>
      <c r="T228" s="205">
        <f t="shared" si="31"/>
        <v>0</v>
      </c>
      <c r="U228" s="58"/>
      <c r="V228" s="59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 t="s">
        <v>59</v>
      </c>
      <c r="AH228" s="60" t="s">
        <v>59</v>
      </c>
      <c r="AI228" s="60" t="s">
        <v>59</v>
      </c>
      <c r="AJ228" s="60" t="s">
        <v>59</v>
      </c>
      <c r="AK228" s="60" t="s">
        <v>59</v>
      </c>
      <c r="AL228" s="60" t="s">
        <v>59</v>
      </c>
      <c r="AM228" s="60" t="s">
        <v>59</v>
      </c>
      <c r="AN228" s="60" t="s">
        <v>59</v>
      </c>
      <c r="AO228" s="60" t="s">
        <v>59</v>
      </c>
      <c r="AP228" s="60" t="s">
        <v>59</v>
      </c>
      <c r="AQ228" s="60" t="s">
        <v>59</v>
      </c>
      <c r="AR228" s="60"/>
      <c r="AS228" s="60"/>
      <c r="AT228" s="60"/>
      <c r="AU228" s="60"/>
      <c r="AV228" s="60"/>
      <c r="AW228" s="60"/>
      <c r="AX228" s="60"/>
      <c r="AY228" s="55" t="s">
        <v>59</v>
      </c>
      <c r="AZ228" s="60"/>
      <c r="BA228" s="60"/>
      <c r="BB228" s="60"/>
      <c r="BC228" s="57" t="s">
        <v>59</v>
      </c>
      <c r="BD228" s="59" t="s">
        <v>59</v>
      </c>
      <c r="BE228" s="60" t="s">
        <v>59</v>
      </c>
      <c r="BF228" s="55"/>
      <c r="BG228" s="55"/>
      <c r="BH228" s="60" t="s">
        <v>59</v>
      </c>
      <c r="BI228" s="60" t="s">
        <v>59</v>
      </c>
      <c r="BJ228" s="60"/>
      <c r="BK228" s="60" t="s">
        <v>59</v>
      </c>
      <c r="BL228" s="55" t="s">
        <v>55</v>
      </c>
    </row>
    <row r="229" spans="1:146" s="61" customFormat="1" ht="10.5" customHeight="1" x14ac:dyDescent="0.15">
      <c r="A229" s="51" t="s">
        <v>393</v>
      </c>
      <c r="B229" s="52" t="s">
        <v>966</v>
      </c>
      <c r="C229" s="53" t="s">
        <v>394</v>
      </c>
      <c r="D229" s="53" t="s">
        <v>122</v>
      </c>
      <c r="E229" s="53" t="s">
        <v>136</v>
      </c>
      <c r="F229" s="53" t="s">
        <v>68</v>
      </c>
      <c r="G229" s="53" t="s">
        <v>137</v>
      </c>
      <c r="H229" s="53" t="s">
        <v>193</v>
      </c>
      <c r="I229" s="53" t="s">
        <v>394</v>
      </c>
      <c r="J229" s="53" t="s">
        <v>65</v>
      </c>
      <c r="K229" s="53" t="s">
        <v>137</v>
      </c>
      <c r="L229" s="53" t="s">
        <v>199</v>
      </c>
      <c r="M229" s="53" t="s">
        <v>206</v>
      </c>
      <c r="N229" s="53">
        <v>1</v>
      </c>
      <c r="O229" s="54" t="s">
        <v>195</v>
      </c>
      <c r="P229" s="243" t="s">
        <v>59</v>
      </c>
      <c r="Q229" s="58"/>
      <c r="R229" s="58"/>
      <c r="S229" s="59"/>
      <c r="T229" s="205">
        <f t="shared" si="31"/>
        <v>0</v>
      </c>
      <c r="U229" s="58"/>
      <c r="V229" s="59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 t="s">
        <v>59</v>
      </c>
      <c r="AH229" s="60" t="s">
        <v>59</v>
      </c>
      <c r="AI229" s="60" t="s">
        <v>59</v>
      </c>
      <c r="AJ229" s="60" t="s">
        <v>59</v>
      </c>
      <c r="AK229" s="60" t="s">
        <v>59</v>
      </c>
      <c r="AL229" s="60" t="s">
        <v>59</v>
      </c>
      <c r="AM229" s="60" t="s">
        <v>59</v>
      </c>
      <c r="AN229" s="60" t="s">
        <v>59</v>
      </c>
      <c r="AO229" s="60" t="s">
        <v>59</v>
      </c>
      <c r="AP229" s="60" t="s">
        <v>59</v>
      </c>
      <c r="AQ229" s="60" t="s">
        <v>59</v>
      </c>
      <c r="AR229" s="60"/>
      <c r="AS229" s="60"/>
      <c r="AT229" s="60"/>
      <c r="AU229" s="60"/>
      <c r="AV229" s="60"/>
      <c r="AW229" s="60"/>
      <c r="AX229" s="60"/>
      <c r="AY229" s="55" t="s">
        <v>59</v>
      </c>
      <c r="AZ229" s="60"/>
      <c r="BA229" s="60"/>
      <c r="BB229" s="60"/>
      <c r="BC229" s="57" t="s">
        <v>59</v>
      </c>
      <c r="BD229" s="59" t="s">
        <v>59</v>
      </c>
      <c r="BE229" s="60" t="s">
        <v>59</v>
      </c>
      <c r="BF229" s="55"/>
      <c r="BG229" s="55"/>
      <c r="BH229" s="60" t="s">
        <v>59</v>
      </c>
      <c r="BI229" s="60" t="s">
        <v>59</v>
      </c>
      <c r="BJ229" s="60"/>
      <c r="BK229" s="60" t="s">
        <v>59</v>
      </c>
      <c r="BL229" s="55" t="s">
        <v>55</v>
      </c>
    </row>
    <row r="230" spans="1:146" s="61" customFormat="1" ht="10.5" customHeight="1" x14ac:dyDescent="0.15">
      <c r="A230" s="51" t="s">
        <v>933</v>
      </c>
      <c r="B230" s="52" t="s">
        <v>966</v>
      </c>
      <c r="C230" s="53" t="s">
        <v>1308</v>
      </c>
      <c r="D230" s="53" t="s">
        <v>122</v>
      </c>
      <c r="E230" s="53" t="s">
        <v>136</v>
      </c>
      <c r="F230" s="53" t="s">
        <v>68</v>
      </c>
      <c r="G230" s="53" t="s">
        <v>137</v>
      </c>
      <c r="H230" s="53" t="s">
        <v>249</v>
      </c>
      <c r="I230" s="53" t="s">
        <v>1309</v>
      </c>
      <c r="J230" s="53" t="s">
        <v>65</v>
      </c>
      <c r="K230" s="53" t="s">
        <v>137</v>
      </c>
      <c r="L230" s="53" t="s">
        <v>199</v>
      </c>
      <c r="M230" s="53" t="s">
        <v>203</v>
      </c>
      <c r="N230" s="53">
        <v>1</v>
      </c>
      <c r="O230" s="54" t="s">
        <v>195</v>
      </c>
      <c r="P230" s="243" t="s">
        <v>59</v>
      </c>
      <c r="Q230" s="58"/>
      <c r="R230" s="58"/>
      <c r="S230" s="59"/>
      <c r="T230" s="205">
        <f t="shared" si="31"/>
        <v>0</v>
      </c>
      <c r="U230" s="58"/>
      <c r="V230" s="59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 t="s">
        <v>59</v>
      </c>
      <c r="AH230" s="60" t="s">
        <v>59</v>
      </c>
      <c r="AI230" s="60" t="s">
        <v>59</v>
      </c>
      <c r="AJ230" s="60" t="s">
        <v>59</v>
      </c>
      <c r="AK230" s="60" t="s">
        <v>59</v>
      </c>
      <c r="AL230" s="60" t="s">
        <v>59</v>
      </c>
      <c r="AM230" s="60" t="s">
        <v>59</v>
      </c>
      <c r="AN230" s="60" t="s">
        <v>59</v>
      </c>
      <c r="AO230" s="60" t="s">
        <v>59</v>
      </c>
      <c r="AP230" s="60" t="s">
        <v>59</v>
      </c>
      <c r="AQ230" s="60" t="s">
        <v>59</v>
      </c>
      <c r="AR230" s="60"/>
      <c r="AS230" s="60"/>
      <c r="AT230" s="60"/>
      <c r="AU230" s="60"/>
      <c r="AV230" s="60"/>
      <c r="AW230" s="60"/>
      <c r="AX230" s="60"/>
      <c r="AY230" s="55" t="s">
        <v>59</v>
      </c>
      <c r="AZ230" s="60"/>
      <c r="BA230" s="60"/>
      <c r="BB230" s="60"/>
      <c r="BC230" s="57" t="s">
        <v>59</v>
      </c>
      <c r="BD230" s="59" t="s">
        <v>59</v>
      </c>
      <c r="BE230" s="60" t="s">
        <v>59</v>
      </c>
      <c r="BF230" s="55"/>
      <c r="BG230" s="55"/>
      <c r="BH230" s="60" t="s">
        <v>59</v>
      </c>
      <c r="BI230" s="60" t="s">
        <v>59</v>
      </c>
      <c r="BJ230" s="60"/>
      <c r="BK230" s="60" t="s">
        <v>59</v>
      </c>
      <c r="BL230" s="55" t="s">
        <v>55</v>
      </c>
    </row>
    <row r="231" spans="1:146" s="61" customFormat="1" ht="10.5" customHeight="1" x14ac:dyDescent="0.15">
      <c r="A231" s="51" t="s">
        <v>380</v>
      </c>
      <c r="B231" s="52" t="s">
        <v>966</v>
      </c>
      <c r="C231" s="53" t="s">
        <v>1265</v>
      </c>
      <c r="D231" s="53" t="s">
        <v>122</v>
      </c>
      <c r="E231" s="53" t="s">
        <v>136</v>
      </c>
      <c r="F231" s="53" t="s">
        <v>68</v>
      </c>
      <c r="G231" s="53" t="s">
        <v>137</v>
      </c>
      <c r="H231" s="53" t="s">
        <v>246</v>
      </c>
      <c r="I231" s="53" t="s">
        <v>381</v>
      </c>
      <c r="J231" s="53" t="s">
        <v>65</v>
      </c>
      <c r="K231" s="53" t="s">
        <v>137</v>
      </c>
      <c r="L231" s="53" t="s">
        <v>199</v>
      </c>
      <c r="M231" s="53" t="s">
        <v>208</v>
      </c>
      <c r="N231" s="53">
        <v>1</v>
      </c>
      <c r="O231" s="54" t="s">
        <v>195</v>
      </c>
      <c r="P231" s="243" t="s">
        <v>59</v>
      </c>
      <c r="Q231" s="58"/>
      <c r="R231" s="58"/>
      <c r="S231" s="59"/>
      <c r="T231" s="205">
        <f t="shared" si="31"/>
        <v>0</v>
      </c>
      <c r="U231" s="58"/>
      <c r="V231" s="59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 t="s">
        <v>59</v>
      </c>
      <c r="AH231" s="60" t="s">
        <v>59</v>
      </c>
      <c r="AI231" s="60" t="s">
        <v>59</v>
      </c>
      <c r="AJ231" s="60" t="s">
        <v>59</v>
      </c>
      <c r="AK231" s="60" t="s">
        <v>59</v>
      </c>
      <c r="AL231" s="60" t="s">
        <v>59</v>
      </c>
      <c r="AM231" s="60" t="s">
        <v>59</v>
      </c>
      <c r="AN231" s="60" t="s">
        <v>59</v>
      </c>
      <c r="AO231" s="60" t="s">
        <v>59</v>
      </c>
      <c r="AP231" s="60" t="s">
        <v>59</v>
      </c>
      <c r="AQ231" s="60" t="s">
        <v>59</v>
      </c>
      <c r="AR231" s="60"/>
      <c r="AS231" s="60"/>
      <c r="AT231" s="60"/>
      <c r="AU231" s="60"/>
      <c r="AV231" s="60"/>
      <c r="AW231" s="60"/>
      <c r="AX231" s="60"/>
      <c r="AY231" s="55" t="s">
        <v>59</v>
      </c>
      <c r="AZ231" s="60"/>
      <c r="BA231" s="60"/>
      <c r="BB231" s="60"/>
      <c r="BC231" s="57" t="s">
        <v>59</v>
      </c>
      <c r="BD231" s="59" t="s">
        <v>59</v>
      </c>
      <c r="BE231" s="60" t="s">
        <v>59</v>
      </c>
      <c r="BF231" s="55"/>
      <c r="BG231" s="55"/>
      <c r="BH231" s="60" t="s">
        <v>59</v>
      </c>
      <c r="BI231" s="60" t="s">
        <v>59</v>
      </c>
      <c r="BJ231" s="60"/>
      <c r="BK231" s="60" t="s">
        <v>59</v>
      </c>
      <c r="BL231" s="55" t="s">
        <v>55</v>
      </c>
    </row>
    <row r="232" spans="1:146" s="217" customFormat="1" ht="10.5" customHeight="1" x14ac:dyDescent="0.15">
      <c r="A232" s="208"/>
      <c r="B232" s="209"/>
      <c r="C232" s="209" t="s">
        <v>482</v>
      </c>
      <c r="D232" s="209"/>
      <c r="E232" s="209"/>
      <c r="F232" s="209"/>
      <c r="G232" s="209"/>
      <c r="H232" s="209"/>
      <c r="I232" s="209"/>
      <c r="J232" s="209"/>
      <c r="K232" s="209"/>
      <c r="L232" s="209"/>
      <c r="M232" s="209"/>
      <c r="N232" s="209">
        <f>SUM(N233:N236)</f>
        <v>4</v>
      </c>
      <c r="O232" s="210"/>
      <c r="P232" s="213">
        <f>COUNTIF(P233:P236,"si")</f>
        <v>0</v>
      </c>
      <c r="Q232" s="214">
        <f t="shared" ref="Q232:BL232" si="34">COUNTIF(Q233:Q236,"si")</f>
        <v>0</v>
      </c>
      <c r="R232" s="214">
        <f t="shared" si="34"/>
        <v>0</v>
      </c>
      <c r="S232" s="215">
        <f t="shared" si="34"/>
        <v>0</v>
      </c>
      <c r="T232" s="205">
        <f t="shared" si="31"/>
        <v>0</v>
      </c>
      <c r="U232" s="214">
        <f t="shared" si="34"/>
        <v>0</v>
      </c>
      <c r="V232" s="215">
        <f t="shared" si="34"/>
        <v>0</v>
      </c>
      <c r="W232" s="216">
        <f t="shared" si="34"/>
        <v>0</v>
      </c>
      <c r="X232" s="216">
        <f t="shared" si="34"/>
        <v>0</v>
      </c>
      <c r="Y232" s="216">
        <f t="shared" si="34"/>
        <v>0</v>
      </c>
      <c r="Z232" s="216">
        <f t="shared" si="34"/>
        <v>0</v>
      </c>
      <c r="AA232" s="216">
        <f t="shared" si="34"/>
        <v>0</v>
      </c>
      <c r="AB232" s="216">
        <f t="shared" si="34"/>
        <v>0</v>
      </c>
      <c r="AC232" s="216">
        <f t="shared" si="34"/>
        <v>0</v>
      </c>
      <c r="AD232" s="216">
        <f t="shared" si="34"/>
        <v>0</v>
      </c>
      <c r="AE232" s="216">
        <f t="shared" si="34"/>
        <v>0</v>
      </c>
      <c r="AF232" s="216">
        <f t="shared" si="34"/>
        <v>0</v>
      </c>
      <c r="AG232" s="216">
        <f t="shared" si="34"/>
        <v>0</v>
      </c>
      <c r="AH232" s="216">
        <f t="shared" si="34"/>
        <v>0</v>
      </c>
      <c r="AI232" s="216">
        <f t="shared" si="34"/>
        <v>0</v>
      </c>
      <c r="AJ232" s="216">
        <f t="shared" si="34"/>
        <v>0</v>
      </c>
      <c r="AK232" s="216">
        <f t="shared" si="34"/>
        <v>0</v>
      </c>
      <c r="AL232" s="216">
        <f t="shared" si="34"/>
        <v>0</v>
      </c>
      <c r="AM232" s="216">
        <f t="shared" si="34"/>
        <v>0</v>
      </c>
      <c r="AN232" s="216">
        <f t="shared" si="34"/>
        <v>0</v>
      </c>
      <c r="AO232" s="216">
        <f t="shared" si="34"/>
        <v>0</v>
      </c>
      <c r="AP232" s="216">
        <f t="shared" si="34"/>
        <v>0</v>
      </c>
      <c r="AQ232" s="216">
        <f t="shared" si="34"/>
        <v>0</v>
      </c>
      <c r="AR232" s="216">
        <f t="shared" si="34"/>
        <v>0</v>
      </c>
      <c r="AS232" s="216">
        <f t="shared" si="34"/>
        <v>0</v>
      </c>
      <c r="AT232" s="216">
        <f t="shared" si="34"/>
        <v>0</v>
      </c>
      <c r="AU232" s="216">
        <f t="shared" si="34"/>
        <v>0</v>
      </c>
      <c r="AV232" s="216">
        <f t="shared" si="34"/>
        <v>0</v>
      </c>
      <c r="AW232" s="216">
        <f t="shared" si="34"/>
        <v>0</v>
      </c>
      <c r="AX232" s="216">
        <f t="shared" si="34"/>
        <v>0</v>
      </c>
      <c r="AY232" s="211">
        <f t="shared" si="34"/>
        <v>0</v>
      </c>
      <c r="AZ232" s="216">
        <f t="shared" si="34"/>
        <v>0</v>
      </c>
      <c r="BA232" s="216">
        <f t="shared" si="34"/>
        <v>0</v>
      </c>
      <c r="BB232" s="216">
        <f t="shared" si="34"/>
        <v>0</v>
      </c>
      <c r="BC232" s="213">
        <f t="shared" si="34"/>
        <v>0</v>
      </c>
      <c r="BD232" s="215">
        <f t="shared" si="34"/>
        <v>0</v>
      </c>
      <c r="BE232" s="216">
        <f t="shared" si="34"/>
        <v>0</v>
      </c>
      <c r="BF232" s="211">
        <f t="shared" si="34"/>
        <v>0</v>
      </c>
      <c r="BG232" s="211">
        <f t="shared" si="34"/>
        <v>0</v>
      </c>
      <c r="BH232" s="216">
        <f t="shared" si="34"/>
        <v>0</v>
      </c>
      <c r="BI232" s="216">
        <f t="shared" si="34"/>
        <v>0</v>
      </c>
      <c r="BJ232" s="216">
        <f t="shared" si="34"/>
        <v>0</v>
      </c>
      <c r="BK232" s="216">
        <f t="shared" si="34"/>
        <v>0</v>
      </c>
      <c r="BL232" s="211">
        <f t="shared" si="34"/>
        <v>4</v>
      </c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</row>
    <row r="233" spans="1:146" s="61" customFormat="1" ht="10.5" customHeight="1" x14ac:dyDescent="0.15">
      <c r="A233" s="51" t="s">
        <v>481</v>
      </c>
      <c r="B233" s="52" t="s">
        <v>966</v>
      </c>
      <c r="C233" s="53" t="s">
        <v>482</v>
      </c>
      <c r="D233" s="53" t="s">
        <v>122</v>
      </c>
      <c r="E233" s="53" t="s">
        <v>136</v>
      </c>
      <c r="F233" s="53" t="s">
        <v>81</v>
      </c>
      <c r="G233" s="53" t="s">
        <v>482</v>
      </c>
      <c r="H233" s="53" t="s">
        <v>51</v>
      </c>
      <c r="I233" s="53" t="s">
        <v>482</v>
      </c>
      <c r="J233" s="53" t="s">
        <v>65</v>
      </c>
      <c r="K233" s="53" t="s">
        <v>137</v>
      </c>
      <c r="L233" s="53" t="s">
        <v>199</v>
      </c>
      <c r="M233" s="53" t="s">
        <v>207</v>
      </c>
      <c r="N233" s="53">
        <v>1</v>
      </c>
      <c r="O233" s="54" t="s">
        <v>195</v>
      </c>
      <c r="P233" s="243" t="s">
        <v>59</v>
      </c>
      <c r="Q233" s="58"/>
      <c r="R233" s="58"/>
      <c r="S233" s="59"/>
      <c r="T233" s="205">
        <f t="shared" si="31"/>
        <v>0</v>
      </c>
      <c r="U233" s="58"/>
      <c r="V233" s="59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 t="s">
        <v>59</v>
      </c>
      <c r="AH233" s="60" t="s">
        <v>59</v>
      </c>
      <c r="AI233" s="60" t="s">
        <v>59</v>
      </c>
      <c r="AJ233" s="60" t="s">
        <v>59</v>
      </c>
      <c r="AK233" s="60" t="s">
        <v>59</v>
      </c>
      <c r="AL233" s="60" t="s">
        <v>59</v>
      </c>
      <c r="AM233" s="60" t="s">
        <v>59</v>
      </c>
      <c r="AN233" s="60" t="s">
        <v>59</v>
      </c>
      <c r="AO233" s="60" t="s">
        <v>59</v>
      </c>
      <c r="AP233" s="60" t="s">
        <v>59</v>
      </c>
      <c r="AQ233" s="60" t="s">
        <v>59</v>
      </c>
      <c r="AR233" s="60"/>
      <c r="AS233" s="60"/>
      <c r="AT233" s="60"/>
      <c r="AU233" s="60"/>
      <c r="AV233" s="60"/>
      <c r="AW233" s="60"/>
      <c r="AX233" s="60"/>
      <c r="AY233" s="55" t="s">
        <v>59</v>
      </c>
      <c r="AZ233" s="60"/>
      <c r="BA233" s="60"/>
      <c r="BB233" s="60"/>
      <c r="BC233" s="57" t="s">
        <v>59</v>
      </c>
      <c r="BD233" s="59" t="s">
        <v>59</v>
      </c>
      <c r="BE233" s="60" t="s">
        <v>59</v>
      </c>
      <c r="BF233" s="55"/>
      <c r="BG233" s="55"/>
      <c r="BH233" s="60" t="s">
        <v>59</v>
      </c>
      <c r="BI233" s="60" t="s">
        <v>59</v>
      </c>
      <c r="BJ233" s="60"/>
      <c r="BK233" s="60" t="s">
        <v>59</v>
      </c>
      <c r="BL233" s="55" t="s">
        <v>55</v>
      </c>
    </row>
    <row r="234" spans="1:146" s="61" customFormat="1" ht="10.5" customHeight="1" x14ac:dyDescent="0.15">
      <c r="A234" s="51" t="s">
        <v>484</v>
      </c>
      <c r="B234" s="52" t="s">
        <v>966</v>
      </c>
      <c r="C234" s="53" t="s">
        <v>485</v>
      </c>
      <c r="D234" s="53" t="s">
        <v>122</v>
      </c>
      <c r="E234" s="53" t="s">
        <v>136</v>
      </c>
      <c r="F234" s="53" t="s">
        <v>81</v>
      </c>
      <c r="G234" s="53" t="s">
        <v>482</v>
      </c>
      <c r="H234" s="53" t="s">
        <v>121</v>
      </c>
      <c r="I234" s="53" t="s">
        <v>485</v>
      </c>
      <c r="J234" s="53" t="s">
        <v>65</v>
      </c>
      <c r="K234" s="53" t="s">
        <v>137</v>
      </c>
      <c r="L234" s="53" t="s">
        <v>199</v>
      </c>
      <c r="M234" s="53" t="s">
        <v>207</v>
      </c>
      <c r="N234" s="53">
        <v>1</v>
      </c>
      <c r="O234" s="54" t="s">
        <v>195</v>
      </c>
      <c r="P234" s="243" t="s">
        <v>59</v>
      </c>
      <c r="Q234" s="58"/>
      <c r="R234" s="58"/>
      <c r="S234" s="59"/>
      <c r="T234" s="205">
        <f t="shared" si="31"/>
        <v>0</v>
      </c>
      <c r="U234" s="58"/>
      <c r="V234" s="59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 t="s">
        <v>59</v>
      </c>
      <c r="AH234" s="60" t="s">
        <v>59</v>
      </c>
      <c r="AI234" s="60" t="s">
        <v>59</v>
      </c>
      <c r="AJ234" s="60" t="s">
        <v>59</v>
      </c>
      <c r="AK234" s="60" t="s">
        <v>59</v>
      </c>
      <c r="AL234" s="60" t="s">
        <v>59</v>
      </c>
      <c r="AM234" s="60" t="s">
        <v>59</v>
      </c>
      <c r="AN234" s="60" t="s">
        <v>59</v>
      </c>
      <c r="AO234" s="60" t="s">
        <v>59</v>
      </c>
      <c r="AP234" s="60" t="s">
        <v>59</v>
      </c>
      <c r="AQ234" s="60" t="s">
        <v>59</v>
      </c>
      <c r="AR234" s="60"/>
      <c r="AS234" s="60"/>
      <c r="AT234" s="60"/>
      <c r="AU234" s="60"/>
      <c r="AV234" s="60"/>
      <c r="AW234" s="60"/>
      <c r="AX234" s="60"/>
      <c r="AY234" s="55" t="s">
        <v>59</v>
      </c>
      <c r="AZ234" s="60"/>
      <c r="BA234" s="60"/>
      <c r="BB234" s="60"/>
      <c r="BC234" s="57" t="s">
        <v>59</v>
      </c>
      <c r="BD234" s="59" t="s">
        <v>59</v>
      </c>
      <c r="BE234" s="60" t="s">
        <v>59</v>
      </c>
      <c r="BF234" s="55"/>
      <c r="BG234" s="55"/>
      <c r="BH234" s="60" t="s">
        <v>59</v>
      </c>
      <c r="BI234" s="60" t="s">
        <v>59</v>
      </c>
      <c r="BJ234" s="60"/>
      <c r="BK234" s="60" t="s">
        <v>59</v>
      </c>
      <c r="BL234" s="55" t="s">
        <v>55</v>
      </c>
    </row>
    <row r="235" spans="1:146" s="61" customFormat="1" ht="10.5" customHeight="1" x14ac:dyDescent="0.15">
      <c r="A235" s="51" t="s">
        <v>487</v>
      </c>
      <c r="B235" s="52" t="s">
        <v>966</v>
      </c>
      <c r="C235" s="53" t="s">
        <v>488</v>
      </c>
      <c r="D235" s="53" t="s">
        <v>122</v>
      </c>
      <c r="E235" s="53" t="s">
        <v>136</v>
      </c>
      <c r="F235" s="53" t="s">
        <v>81</v>
      </c>
      <c r="G235" s="53" t="s">
        <v>482</v>
      </c>
      <c r="H235" s="53" t="s">
        <v>130</v>
      </c>
      <c r="I235" s="53" t="s">
        <v>488</v>
      </c>
      <c r="J235" s="53" t="s">
        <v>65</v>
      </c>
      <c r="K235" s="53" t="s">
        <v>137</v>
      </c>
      <c r="L235" s="53" t="s">
        <v>199</v>
      </c>
      <c r="M235" s="53" t="s">
        <v>206</v>
      </c>
      <c r="N235" s="53">
        <v>1</v>
      </c>
      <c r="O235" s="54" t="s">
        <v>195</v>
      </c>
      <c r="P235" s="243" t="s">
        <v>59</v>
      </c>
      <c r="Q235" s="58"/>
      <c r="R235" s="58"/>
      <c r="S235" s="59"/>
      <c r="T235" s="205">
        <f t="shared" si="31"/>
        <v>0</v>
      </c>
      <c r="U235" s="58"/>
      <c r="V235" s="59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 t="s">
        <v>59</v>
      </c>
      <c r="AH235" s="60" t="s">
        <v>59</v>
      </c>
      <c r="AI235" s="60" t="s">
        <v>59</v>
      </c>
      <c r="AJ235" s="60" t="s">
        <v>59</v>
      </c>
      <c r="AK235" s="60" t="s">
        <v>59</v>
      </c>
      <c r="AL235" s="60" t="s">
        <v>59</v>
      </c>
      <c r="AM235" s="60" t="s">
        <v>59</v>
      </c>
      <c r="AN235" s="60" t="s">
        <v>59</v>
      </c>
      <c r="AO235" s="60" t="s">
        <v>59</v>
      </c>
      <c r="AP235" s="60" t="s">
        <v>59</v>
      </c>
      <c r="AQ235" s="60" t="s">
        <v>59</v>
      </c>
      <c r="AR235" s="60"/>
      <c r="AS235" s="60"/>
      <c r="AT235" s="60"/>
      <c r="AU235" s="60"/>
      <c r="AV235" s="60"/>
      <c r="AW235" s="60"/>
      <c r="AX235" s="60"/>
      <c r="AY235" s="55" t="s">
        <v>59</v>
      </c>
      <c r="AZ235" s="60"/>
      <c r="BA235" s="60"/>
      <c r="BB235" s="60"/>
      <c r="BC235" s="57" t="s">
        <v>59</v>
      </c>
      <c r="BD235" s="59" t="s">
        <v>59</v>
      </c>
      <c r="BE235" s="60" t="s">
        <v>59</v>
      </c>
      <c r="BF235" s="55"/>
      <c r="BG235" s="55"/>
      <c r="BH235" s="60" t="s">
        <v>59</v>
      </c>
      <c r="BI235" s="60" t="s">
        <v>59</v>
      </c>
      <c r="BJ235" s="60"/>
      <c r="BK235" s="60" t="s">
        <v>59</v>
      </c>
      <c r="BL235" s="55" t="s">
        <v>55</v>
      </c>
    </row>
    <row r="236" spans="1:146" s="61" customFormat="1" ht="10.5" customHeight="1" x14ac:dyDescent="0.15">
      <c r="A236" s="51" t="s">
        <v>490</v>
      </c>
      <c r="B236" s="52" t="s">
        <v>966</v>
      </c>
      <c r="C236" s="53" t="s">
        <v>274</v>
      </c>
      <c r="D236" s="53" t="s">
        <v>122</v>
      </c>
      <c r="E236" s="53" t="s">
        <v>136</v>
      </c>
      <c r="F236" s="53" t="s">
        <v>81</v>
      </c>
      <c r="G236" s="53" t="s">
        <v>482</v>
      </c>
      <c r="H236" s="53" t="s">
        <v>216</v>
      </c>
      <c r="I236" s="53" t="s">
        <v>491</v>
      </c>
      <c r="J236" s="53" t="s">
        <v>65</v>
      </c>
      <c r="K236" s="53" t="s">
        <v>137</v>
      </c>
      <c r="L236" s="53" t="s">
        <v>199</v>
      </c>
      <c r="M236" s="53" t="s">
        <v>206</v>
      </c>
      <c r="N236" s="53">
        <v>1</v>
      </c>
      <c r="O236" s="54" t="s">
        <v>195</v>
      </c>
      <c r="P236" s="243" t="s">
        <v>59</v>
      </c>
      <c r="Q236" s="58"/>
      <c r="R236" s="58"/>
      <c r="S236" s="59"/>
      <c r="T236" s="205">
        <f t="shared" si="31"/>
        <v>0</v>
      </c>
      <c r="U236" s="58"/>
      <c r="V236" s="59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 t="s">
        <v>59</v>
      </c>
      <c r="AH236" s="60" t="s">
        <v>59</v>
      </c>
      <c r="AI236" s="60" t="s">
        <v>59</v>
      </c>
      <c r="AJ236" s="60" t="s">
        <v>59</v>
      </c>
      <c r="AK236" s="60" t="s">
        <v>59</v>
      </c>
      <c r="AL236" s="60" t="s">
        <v>59</v>
      </c>
      <c r="AM236" s="60" t="s">
        <v>59</v>
      </c>
      <c r="AN236" s="60" t="s">
        <v>59</v>
      </c>
      <c r="AO236" s="60" t="s">
        <v>59</v>
      </c>
      <c r="AP236" s="60" t="s">
        <v>59</v>
      </c>
      <c r="AQ236" s="60" t="s">
        <v>59</v>
      </c>
      <c r="AR236" s="60"/>
      <c r="AS236" s="60"/>
      <c r="AT236" s="60"/>
      <c r="AU236" s="60"/>
      <c r="AV236" s="60"/>
      <c r="AW236" s="60"/>
      <c r="AX236" s="60"/>
      <c r="AY236" s="55" t="s">
        <v>59</v>
      </c>
      <c r="AZ236" s="60"/>
      <c r="BA236" s="60"/>
      <c r="BB236" s="60"/>
      <c r="BC236" s="57" t="s">
        <v>59</v>
      </c>
      <c r="BD236" s="59" t="s">
        <v>59</v>
      </c>
      <c r="BE236" s="60" t="s">
        <v>59</v>
      </c>
      <c r="BF236" s="55"/>
      <c r="BG236" s="55"/>
      <c r="BH236" s="60" t="s">
        <v>59</v>
      </c>
      <c r="BI236" s="60" t="s">
        <v>59</v>
      </c>
      <c r="BJ236" s="60"/>
      <c r="BK236" s="60" t="s">
        <v>59</v>
      </c>
      <c r="BL236" s="55" t="s">
        <v>55</v>
      </c>
    </row>
    <row r="237" spans="1:146" s="217" customFormat="1" ht="10.5" customHeight="1" x14ac:dyDescent="0.15">
      <c r="A237" s="208"/>
      <c r="B237" s="209"/>
      <c r="C237" s="209" t="s">
        <v>174</v>
      </c>
      <c r="D237" s="209"/>
      <c r="E237" s="209"/>
      <c r="F237" s="209"/>
      <c r="G237" s="209"/>
      <c r="H237" s="209"/>
      <c r="I237" s="209"/>
      <c r="J237" s="209"/>
      <c r="K237" s="209"/>
      <c r="L237" s="209"/>
      <c r="M237" s="209"/>
      <c r="N237" s="209">
        <f>SUM(N238:N241)</f>
        <v>4</v>
      </c>
      <c r="O237" s="210"/>
      <c r="P237" s="213">
        <f>COUNTIF(P238:P241,"si")</f>
        <v>0</v>
      </c>
      <c r="Q237" s="214">
        <f t="shared" ref="Q237:BL237" si="35">COUNTIF(Q238:Q241,"si")</f>
        <v>0</v>
      </c>
      <c r="R237" s="214">
        <f t="shared" si="35"/>
        <v>0</v>
      </c>
      <c r="S237" s="215">
        <f t="shared" si="35"/>
        <v>0</v>
      </c>
      <c r="T237" s="205">
        <f t="shared" si="31"/>
        <v>0</v>
      </c>
      <c r="U237" s="214">
        <f t="shared" si="35"/>
        <v>0</v>
      </c>
      <c r="V237" s="215">
        <f t="shared" si="35"/>
        <v>0</v>
      </c>
      <c r="W237" s="216">
        <f t="shared" si="35"/>
        <v>0</v>
      </c>
      <c r="X237" s="216">
        <f t="shared" si="35"/>
        <v>0</v>
      </c>
      <c r="Y237" s="216">
        <f t="shared" si="35"/>
        <v>0</v>
      </c>
      <c r="Z237" s="216">
        <f t="shared" si="35"/>
        <v>0</v>
      </c>
      <c r="AA237" s="216">
        <f t="shared" si="35"/>
        <v>0</v>
      </c>
      <c r="AB237" s="216">
        <f t="shared" si="35"/>
        <v>0</v>
      </c>
      <c r="AC237" s="216">
        <f t="shared" si="35"/>
        <v>0</v>
      </c>
      <c r="AD237" s="216">
        <f t="shared" si="35"/>
        <v>0</v>
      </c>
      <c r="AE237" s="216">
        <f t="shared" si="35"/>
        <v>0</v>
      </c>
      <c r="AF237" s="216">
        <f t="shared" si="35"/>
        <v>0</v>
      </c>
      <c r="AG237" s="216">
        <f t="shared" si="35"/>
        <v>0</v>
      </c>
      <c r="AH237" s="216">
        <f t="shared" si="35"/>
        <v>0</v>
      </c>
      <c r="AI237" s="216">
        <f t="shared" si="35"/>
        <v>0</v>
      </c>
      <c r="AJ237" s="216">
        <f t="shared" si="35"/>
        <v>0</v>
      </c>
      <c r="AK237" s="216">
        <f t="shared" si="35"/>
        <v>0</v>
      </c>
      <c r="AL237" s="216">
        <f t="shared" si="35"/>
        <v>0</v>
      </c>
      <c r="AM237" s="216">
        <f t="shared" si="35"/>
        <v>0</v>
      </c>
      <c r="AN237" s="216">
        <f t="shared" si="35"/>
        <v>0</v>
      </c>
      <c r="AO237" s="216">
        <f t="shared" si="35"/>
        <v>0</v>
      </c>
      <c r="AP237" s="216">
        <f t="shared" si="35"/>
        <v>0</v>
      </c>
      <c r="AQ237" s="216">
        <f t="shared" si="35"/>
        <v>0</v>
      </c>
      <c r="AR237" s="216">
        <f t="shared" si="35"/>
        <v>0</v>
      </c>
      <c r="AS237" s="216">
        <f t="shared" si="35"/>
        <v>0</v>
      </c>
      <c r="AT237" s="216">
        <f t="shared" si="35"/>
        <v>0</v>
      </c>
      <c r="AU237" s="216">
        <f t="shared" si="35"/>
        <v>0</v>
      </c>
      <c r="AV237" s="216">
        <f t="shared" si="35"/>
        <v>0</v>
      </c>
      <c r="AW237" s="216">
        <f t="shared" si="35"/>
        <v>0</v>
      </c>
      <c r="AX237" s="216">
        <f t="shared" si="35"/>
        <v>0</v>
      </c>
      <c r="AY237" s="211">
        <f t="shared" si="35"/>
        <v>0</v>
      </c>
      <c r="AZ237" s="216">
        <f t="shared" si="35"/>
        <v>0</v>
      </c>
      <c r="BA237" s="216">
        <f t="shared" si="35"/>
        <v>0</v>
      </c>
      <c r="BB237" s="216">
        <f t="shared" si="35"/>
        <v>0</v>
      </c>
      <c r="BC237" s="213">
        <f t="shared" si="35"/>
        <v>0</v>
      </c>
      <c r="BD237" s="215">
        <f t="shared" si="35"/>
        <v>0</v>
      </c>
      <c r="BE237" s="216">
        <f t="shared" si="35"/>
        <v>0</v>
      </c>
      <c r="BF237" s="211">
        <f t="shared" si="35"/>
        <v>0</v>
      </c>
      <c r="BG237" s="211">
        <f t="shared" si="35"/>
        <v>0</v>
      </c>
      <c r="BH237" s="216">
        <f t="shared" si="35"/>
        <v>0</v>
      </c>
      <c r="BI237" s="216">
        <f t="shared" si="35"/>
        <v>0</v>
      </c>
      <c r="BJ237" s="216">
        <f t="shared" si="35"/>
        <v>0</v>
      </c>
      <c r="BK237" s="216">
        <f t="shared" si="35"/>
        <v>0</v>
      </c>
      <c r="BL237" s="211">
        <f t="shared" si="35"/>
        <v>4</v>
      </c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</row>
    <row r="238" spans="1:146" s="61" customFormat="1" ht="10.5" customHeight="1" x14ac:dyDescent="0.15">
      <c r="A238" s="51" t="s">
        <v>543</v>
      </c>
      <c r="B238" s="52" t="s">
        <v>966</v>
      </c>
      <c r="C238" s="53" t="s">
        <v>174</v>
      </c>
      <c r="D238" s="53" t="s">
        <v>122</v>
      </c>
      <c r="E238" s="53" t="s">
        <v>136</v>
      </c>
      <c r="F238" s="53" t="s">
        <v>104</v>
      </c>
      <c r="G238" s="53" t="s">
        <v>174</v>
      </c>
      <c r="H238" s="53" t="s">
        <v>51</v>
      </c>
      <c r="I238" s="53" t="s">
        <v>175</v>
      </c>
      <c r="J238" s="53" t="s">
        <v>65</v>
      </c>
      <c r="K238" s="53" t="s">
        <v>137</v>
      </c>
      <c r="L238" s="53" t="s">
        <v>199</v>
      </c>
      <c r="M238" s="53" t="s">
        <v>201</v>
      </c>
      <c r="N238" s="53">
        <v>1</v>
      </c>
      <c r="O238" s="54" t="s">
        <v>195</v>
      </c>
      <c r="P238" s="243" t="s">
        <v>59</v>
      </c>
      <c r="Q238" s="58"/>
      <c r="R238" s="58"/>
      <c r="S238" s="59"/>
      <c r="T238" s="205">
        <f t="shared" si="31"/>
        <v>0</v>
      </c>
      <c r="U238" s="58"/>
      <c r="V238" s="59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 t="s">
        <v>59</v>
      </c>
      <c r="AH238" s="60" t="s">
        <v>59</v>
      </c>
      <c r="AI238" s="60" t="s">
        <v>59</v>
      </c>
      <c r="AJ238" s="60" t="s">
        <v>59</v>
      </c>
      <c r="AK238" s="60" t="s">
        <v>59</v>
      </c>
      <c r="AL238" s="60" t="s">
        <v>59</v>
      </c>
      <c r="AM238" s="60" t="s">
        <v>59</v>
      </c>
      <c r="AN238" s="60" t="s">
        <v>59</v>
      </c>
      <c r="AO238" s="60" t="s">
        <v>59</v>
      </c>
      <c r="AP238" s="60" t="s">
        <v>59</v>
      </c>
      <c r="AQ238" s="60" t="s">
        <v>59</v>
      </c>
      <c r="AR238" s="60"/>
      <c r="AS238" s="60"/>
      <c r="AT238" s="60"/>
      <c r="AU238" s="60"/>
      <c r="AV238" s="60"/>
      <c r="AW238" s="60"/>
      <c r="AX238" s="60"/>
      <c r="AY238" s="55" t="s">
        <v>59</v>
      </c>
      <c r="AZ238" s="60"/>
      <c r="BA238" s="60"/>
      <c r="BB238" s="60"/>
      <c r="BC238" s="57" t="s">
        <v>59</v>
      </c>
      <c r="BD238" s="59" t="s">
        <v>59</v>
      </c>
      <c r="BE238" s="60" t="s">
        <v>59</v>
      </c>
      <c r="BF238" s="55"/>
      <c r="BG238" s="55"/>
      <c r="BH238" s="60" t="s">
        <v>59</v>
      </c>
      <c r="BI238" s="60" t="s">
        <v>59</v>
      </c>
      <c r="BJ238" s="60"/>
      <c r="BK238" s="60" t="s">
        <v>59</v>
      </c>
      <c r="BL238" s="55" t="s">
        <v>55</v>
      </c>
    </row>
    <row r="239" spans="1:146" s="61" customFormat="1" ht="10.5" customHeight="1" x14ac:dyDescent="0.15">
      <c r="A239" s="51" t="s">
        <v>545</v>
      </c>
      <c r="B239" s="52" t="s">
        <v>966</v>
      </c>
      <c r="C239" s="53" t="s">
        <v>546</v>
      </c>
      <c r="D239" s="53" t="s">
        <v>122</v>
      </c>
      <c r="E239" s="53" t="s">
        <v>136</v>
      </c>
      <c r="F239" s="53" t="s">
        <v>104</v>
      </c>
      <c r="G239" s="53" t="s">
        <v>174</v>
      </c>
      <c r="H239" s="53" t="s">
        <v>121</v>
      </c>
      <c r="I239" s="53" t="s">
        <v>546</v>
      </c>
      <c r="J239" s="53" t="s">
        <v>65</v>
      </c>
      <c r="K239" s="53" t="s">
        <v>137</v>
      </c>
      <c r="L239" s="53" t="s">
        <v>199</v>
      </c>
      <c r="M239" s="53" t="s">
        <v>206</v>
      </c>
      <c r="N239" s="53">
        <v>1</v>
      </c>
      <c r="O239" s="54" t="s">
        <v>195</v>
      </c>
      <c r="P239" s="243" t="s">
        <v>59</v>
      </c>
      <c r="Q239" s="58"/>
      <c r="R239" s="58"/>
      <c r="S239" s="59"/>
      <c r="T239" s="205">
        <f t="shared" si="31"/>
        <v>0</v>
      </c>
      <c r="U239" s="58"/>
      <c r="V239" s="59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 t="s">
        <v>59</v>
      </c>
      <c r="AH239" s="60" t="s">
        <v>59</v>
      </c>
      <c r="AI239" s="60" t="s">
        <v>59</v>
      </c>
      <c r="AJ239" s="60" t="s">
        <v>59</v>
      </c>
      <c r="AK239" s="60" t="s">
        <v>59</v>
      </c>
      <c r="AL239" s="60" t="s">
        <v>59</v>
      </c>
      <c r="AM239" s="60" t="s">
        <v>59</v>
      </c>
      <c r="AN239" s="60" t="s">
        <v>59</v>
      </c>
      <c r="AO239" s="60" t="s">
        <v>59</v>
      </c>
      <c r="AP239" s="60" t="s">
        <v>59</v>
      </c>
      <c r="AQ239" s="60" t="s">
        <v>59</v>
      </c>
      <c r="AR239" s="60"/>
      <c r="AS239" s="60"/>
      <c r="AT239" s="60"/>
      <c r="AU239" s="60"/>
      <c r="AV239" s="60"/>
      <c r="AW239" s="60"/>
      <c r="AX239" s="60"/>
      <c r="AY239" s="55" t="s">
        <v>59</v>
      </c>
      <c r="AZ239" s="60"/>
      <c r="BA239" s="60"/>
      <c r="BB239" s="60"/>
      <c r="BC239" s="57" t="s">
        <v>59</v>
      </c>
      <c r="BD239" s="59" t="s">
        <v>59</v>
      </c>
      <c r="BE239" s="60" t="s">
        <v>59</v>
      </c>
      <c r="BF239" s="55"/>
      <c r="BG239" s="55"/>
      <c r="BH239" s="60" t="s">
        <v>59</v>
      </c>
      <c r="BI239" s="60" t="s">
        <v>59</v>
      </c>
      <c r="BJ239" s="60"/>
      <c r="BK239" s="60" t="s">
        <v>59</v>
      </c>
      <c r="BL239" s="55" t="s">
        <v>55</v>
      </c>
    </row>
    <row r="240" spans="1:146" s="61" customFormat="1" ht="10.5" customHeight="1" x14ac:dyDescent="0.15">
      <c r="A240" s="51" t="s">
        <v>548</v>
      </c>
      <c r="B240" s="52" t="s">
        <v>966</v>
      </c>
      <c r="C240" s="53" t="s">
        <v>549</v>
      </c>
      <c r="D240" s="53" t="s">
        <v>122</v>
      </c>
      <c r="E240" s="53" t="s">
        <v>136</v>
      </c>
      <c r="F240" s="53" t="s">
        <v>104</v>
      </c>
      <c r="G240" s="53" t="s">
        <v>174</v>
      </c>
      <c r="H240" s="53" t="s">
        <v>216</v>
      </c>
      <c r="I240" s="53" t="s">
        <v>549</v>
      </c>
      <c r="J240" s="53" t="s">
        <v>65</v>
      </c>
      <c r="K240" s="53" t="s">
        <v>137</v>
      </c>
      <c r="L240" s="53" t="s">
        <v>199</v>
      </c>
      <c r="M240" s="53" t="s">
        <v>215</v>
      </c>
      <c r="N240" s="53">
        <v>1</v>
      </c>
      <c r="O240" s="54" t="s">
        <v>195</v>
      </c>
      <c r="P240" s="243" t="s">
        <v>59</v>
      </c>
      <c r="Q240" s="58"/>
      <c r="R240" s="58"/>
      <c r="S240" s="59"/>
      <c r="T240" s="205">
        <f t="shared" si="31"/>
        <v>0</v>
      </c>
      <c r="U240" s="58"/>
      <c r="V240" s="59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 t="s">
        <v>59</v>
      </c>
      <c r="AH240" s="60" t="s">
        <v>59</v>
      </c>
      <c r="AI240" s="60" t="s">
        <v>59</v>
      </c>
      <c r="AJ240" s="60" t="s">
        <v>59</v>
      </c>
      <c r="AK240" s="60" t="s">
        <v>59</v>
      </c>
      <c r="AL240" s="60" t="s">
        <v>59</v>
      </c>
      <c r="AM240" s="60" t="s">
        <v>59</v>
      </c>
      <c r="AN240" s="60" t="s">
        <v>59</v>
      </c>
      <c r="AO240" s="60" t="s">
        <v>59</v>
      </c>
      <c r="AP240" s="60" t="s">
        <v>59</v>
      </c>
      <c r="AQ240" s="60" t="s">
        <v>59</v>
      </c>
      <c r="AR240" s="60"/>
      <c r="AS240" s="60"/>
      <c r="AT240" s="60"/>
      <c r="AU240" s="60"/>
      <c r="AV240" s="60"/>
      <c r="AW240" s="60"/>
      <c r="AX240" s="60"/>
      <c r="AY240" s="55" t="s">
        <v>59</v>
      </c>
      <c r="AZ240" s="60"/>
      <c r="BA240" s="60"/>
      <c r="BB240" s="60"/>
      <c r="BC240" s="57" t="s">
        <v>59</v>
      </c>
      <c r="BD240" s="59" t="s">
        <v>59</v>
      </c>
      <c r="BE240" s="60" t="s">
        <v>59</v>
      </c>
      <c r="BF240" s="55"/>
      <c r="BG240" s="55"/>
      <c r="BH240" s="60" t="s">
        <v>59</v>
      </c>
      <c r="BI240" s="60" t="s">
        <v>59</v>
      </c>
      <c r="BJ240" s="60"/>
      <c r="BK240" s="60" t="s">
        <v>59</v>
      </c>
      <c r="BL240" s="55" t="s">
        <v>55</v>
      </c>
    </row>
    <row r="241" spans="1:146" s="61" customFormat="1" ht="10.5" customHeight="1" x14ac:dyDescent="0.15">
      <c r="A241" s="51" t="s">
        <v>551</v>
      </c>
      <c r="B241" s="52" t="s">
        <v>966</v>
      </c>
      <c r="C241" s="53" t="s">
        <v>552</v>
      </c>
      <c r="D241" s="53" t="s">
        <v>122</v>
      </c>
      <c r="E241" s="53" t="s">
        <v>136</v>
      </c>
      <c r="F241" s="53" t="s">
        <v>104</v>
      </c>
      <c r="G241" s="53" t="s">
        <v>174</v>
      </c>
      <c r="H241" s="53" t="s">
        <v>211</v>
      </c>
      <c r="I241" s="53" t="s">
        <v>552</v>
      </c>
      <c r="J241" s="53" t="s">
        <v>65</v>
      </c>
      <c r="K241" s="53" t="s">
        <v>137</v>
      </c>
      <c r="L241" s="53" t="s">
        <v>199</v>
      </c>
      <c r="M241" s="53" t="s">
        <v>206</v>
      </c>
      <c r="N241" s="53">
        <v>1</v>
      </c>
      <c r="O241" s="54" t="s">
        <v>195</v>
      </c>
      <c r="P241" s="243" t="s">
        <v>59</v>
      </c>
      <c r="Q241" s="58"/>
      <c r="R241" s="58"/>
      <c r="S241" s="59"/>
      <c r="T241" s="205">
        <f t="shared" si="31"/>
        <v>0</v>
      </c>
      <c r="U241" s="58"/>
      <c r="V241" s="59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 t="s">
        <v>59</v>
      </c>
      <c r="AH241" s="60" t="s">
        <v>59</v>
      </c>
      <c r="AI241" s="60" t="s">
        <v>59</v>
      </c>
      <c r="AJ241" s="60" t="s">
        <v>59</v>
      </c>
      <c r="AK241" s="60" t="s">
        <v>59</v>
      </c>
      <c r="AL241" s="60" t="s">
        <v>59</v>
      </c>
      <c r="AM241" s="60" t="s">
        <v>59</v>
      </c>
      <c r="AN241" s="60" t="s">
        <v>59</v>
      </c>
      <c r="AO241" s="60" t="s">
        <v>59</v>
      </c>
      <c r="AP241" s="60" t="s">
        <v>59</v>
      </c>
      <c r="AQ241" s="60" t="s">
        <v>59</v>
      </c>
      <c r="AR241" s="60"/>
      <c r="AS241" s="60"/>
      <c r="AT241" s="60"/>
      <c r="AU241" s="60"/>
      <c r="AV241" s="60"/>
      <c r="AW241" s="60"/>
      <c r="AX241" s="60"/>
      <c r="AY241" s="55" t="s">
        <v>59</v>
      </c>
      <c r="AZ241" s="60"/>
      <c r="BA241" s="60"/>
      <c r="BB241" s="60"/>
      <c r="BC241" s="57" t="s">
        <v>59</v>
      </c>
      <c r="BD241" s="59" t="s">
        <v>59</v>
      </c>
      <c r="BE241" s="60" t="s">
        <v>59</v>
      </c>
      <c r="BF241" s="55"/>
      <c r="BG241" s="55"/>
      <c r="BH241" s="60" t="s">
        <v>59</v>
      </c>
      <c r="BI241" s="60" t="s">
        <v>59</v>
      </c>
      <c r="BJ241" s="60"/>
      <c r="BK241" s="60" t="s">
        <v>59</v>
      </c>
      <c r="BL241" s="55" t="s">
        <v>55</v>
      </c>
    </row>
    <row r="242" spans="1:146" s="217" customFormat="1" ht="10.5" customHeight="1" x14ac:dyDescent="0.15">
      <c r="A242" s="208"/>
      <c r="B242" s="209"/>
      <c r="C242" s="209" t="s">
        <v>170</v>
      </c>
      <c r="D242" s="209"/>
      <c r="E242" s="209"/>
      <c r="F242" s="209"/>
      <c r="G242" s="209"/>
      <c r="H242" s="209"/>
      <c r="I242" s="209"/>
      <c r="J242" s="209"/>
      <c r="K242" s="209"/>
      <c r="L242" s="209"/>
      <c r="M242" s="209"/>
      <c r="N242" s="209">
        <f>SUM(N243:N246)</f>
        <v>4</v>
      </c>
      <c r="O242" s="210"/>
      <c r="P242" s="213">
        <f>COUNTIF(P243:P246,"si")</f>
        <v>0</v>
      </c>
      <c r="Q242" s="214">
        <f t="shared" ref="Q242:BL242" si="36">COUNTIF(Q243:Q246,"si")</f>
        <v>0</v>
      </c>
      <c r="R242" s="214">
        <f t="shared" si="36"/>
        <v>0</v>
      </c>
      <c r="S242" s="215">
        <f t="shared" si="36"/>
        <v>0</v>
      </c>
      <c r="T242" s="205">
        <f t="shared" si="31"/>
        <v>0</v>
      </c>
      <c r="U242" s="214">
        <f t="shared" si="36"/>
        <v>0</v>
      </c>
      <c r="V242" s="215">
        <f t="shared" si="36"/>
        <v>0</v>
      </c>
      <c r="W242" s="216">
        <f t="shared" si="36"/>
        <v>0</v>
      </c>
      <c r="X242" s="216">
        <f t="shared" si="36"/>
        <v>0</v>
      </c>
      <c r="Y242" s="216">
        <f t="shared" si="36"/>
        <v>0</v>
      </c>
      <c r="Z242" s="216">
        <f t="shared" si="36"/>
        <v>0</v>
      </c>
      <c r="AA242" s="216">
        <f t="shared" si="36"/>
        <v>0</v>
      </c>
      <c r="AB242" s="216">
        <f t="shared" si="36"/>
        <v>0</v>
      </c>
      <c r="AC242" s="216">
        <f t="shared" si="36"/>
        <v>0</v>
      </c>
      <c r="AD242" s="216">
        <f t="shared" si="36"/>
        <v>0</v>
      </c>
      <c r="AE242" s="216">
        <f t="shared" si="36"/>
        <v>0</v>
      </c>
      <c r="AF242" s="216">
        <f t="shared" si="36"/>
        <v>0</v>
      </c>
      <c r="AG242" s="216">
        <f t="shared" si="36"/>
        <v>0</v>
      </c>
      <c r="AH242" s="216">
        <f t="shared" si="36"/>
        <v>0</v>
      </c>
      <c r="AI242" s="216">
        <f t="shared" si="36"/>
        <v>0</v>
      </c>
      <c r="AJ242" s="216">
        <f t="shared" si="36"/>
        <v>0</v>
      </c>
      <c r="AK242" s="216">
        <f t="shared" si="36"/>
        <v>0</v>
      </c>
      <c r="AL242" s="216">
        <f t="shared" si="36"/>
        <v>0</v>
      </c>
      <c r="AM242" s="216">
        <f t="shared" si="36"/>
        <v>0</v>
      </c>
      <c r="AN242" s="216">
        <f t="shared" si="36"/>
        <v>0</v>
      </c>
      <c r="AO242" s="216">
        <f t="shared" si="36"/>
        <v>0</v>
      </c>
      <c r="AP242" s="216">
        <f t="shared" si="36"/>
        <v>0</v>
      </c>
      <c r="AQ242" s="216">
        <f t="shared" si="36"/>
        <v>0</v>
      </c>
      <c r="AR242" s="216">
        <f t="shared" si="36"/>
        <v>0</v>
      </c>
      <c r="AS242" s="216">
        <f t="shared" si="36"/>
        <v>0</v>
      </c>
      <c r="AT242" s="216">
        <f t="shared" si="36"/>
        <v>0</v>
      </c>
      <c r="AU242" s="216">
        <f t="shared" si="36"/>
        <v>0</v>
      </c>
      <c r="AV242" s="216">
        <f t="shared" si="36"/>
        <v>0</v>
      </c>
      <c r="AW242" s="216">
        <f t="shared" si="36"/>
        <v>0</v>
      </c>
      <c r="AX242" s="216">
        <f t="shared" si="36"/>
        <v>0</v>
      </c>
      <c r="AY242" s="211">
        <f t="shared" si="36"/>
        <v>0</v>
      </c>
      <c r="AZ242" s="216">
        <f t="shared" si="36"/>
        <v>0</v>
      </c>
      <c r="BA242" s="216">
        <f t="shared" si="36"/>
        <v>0</v>
      </c>
      <c r="BB242" s="216">
        <f t="shared" si="36"/>
        <v>0</v>
      </c>
      <c r="BC242" s="213">
        <f t="shared" si="36"/>
        <v>0</v>
      </c>
      <c r="BD242" s="215">
        <f t="shared" si="36"/>
        <v>0</v>
      </c>
      <c r="BE242" s="216">
        <f t="shared" si="36"/>
        <v>0</v>
      </c>
      <c r="BF242" s="211">
        <f t="shared" si="36"/>
        <v>0</v>
      </c>
      <c r="BG242" s="211">
        <f t="shared" si="36"/>
        <v>0</v>
      </c>
      <c r="BH242" s="216">
        <f t="shared" si="36"/>
        <v>0</v>
      </c>
      <c r="BI242" s="216">
        <f t="shared" si="36"/>
        <v>0</v>
      </c>
      <c r="BJ242" s="216">
        <f t="shared" si="36"/>
        <v>0</v>
      </c>
      <c r="BK242" s="216">
        <f t="shared" si="36"/>
        <v>0</v>
      </c>
      <c r="BL242" s="211">
        <f t="shared" si="36"/>
        <v>4</v>
      </c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</row>
    <row r="243" spans="1:146" s="61" customFormat="1" ht="10.5" customHeight="1" x14ac:dyDescent="0.15">
      <c r="A243" s="51" t="s">
        <v>569</v>
      </c>
      <c r="B243" s="52" t="s">
        <v>966</v>
      </c>
      <c r="C243" s="53" t="s">
        <v>170</v>
      </c>
      <c r="D243" s="53" t="s">
        <v>122</v>
      </c>
      <c r="E243" s="53" t="s">
        <v>136</v>
      </c>
      <c r="F243" s="53" t="s">
        <v>110</v>
      </c>
      <c r="G243" s="53" t="s">
        <v>170</v>
      </c>
      <c r="H243" s="53" t="s">
        <v>51</v>
      </c>
      <c r="I243" s="53" t="s">
        <v>170</v>
      </c>
      <c r="J243" s="53" t="s">
        <v>65</v>
      </c>
      <c r="K243" s="53" t="s">
        <v>137</v>
      </c>
      <c r="L243" s="53" t="s">
        <v>199</v>
      </c>
      <c r="M243" s="53" t="s">
        <v>207</v>
      </c>
      <c r="N243" s="53">
        <v>1</v>
      </c>
      <c r="O243" s="54" t="s">
        <v>195</v>
      </c>
      <c r="P243" s="243" t="s">
        <v>59</v>
      </c>
      <c r="Q243" s="58"/>
      <c r="R243" s="58"/>
      <c r="S243" s="59"/>
      <c r="T243" s="205">
        <f t="shared" si="31"/>
        <v>0</v>
      </c>
      <c r="U243" s="58"/>
      <c r="V243" s="59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 t="s">
        <v>59</v>
      </c>
      <c r="AH243" s="60" t="s">
        <v>59</v>
      </c>
      <c r="AI243" s="60" t="s">
        <v>59</v>
      </c>
      <c r="AJ243" s="60" t="s">
        <v>59</v>
      </c>
      <c r="AK243" s="60" t="s">
        <v>59</v>
      </c>
      <c r="AL243" s="60" t="s">
        <v>59</v>
      </c>
      <c r="AM243" s="60" t="s">
        <v>59</v>
      </c>
      <c r="AN243" s="60" t="s">
        <v>59</v>
      </c>
      <c r="AO243" s="60" t="s">
        <v>59</v>
      </c>
      <c r="AP243" s="60" t="s">
        <v>59</v>
      </c>
      <c r="AQ243" s="60" t="s">
        <v>59</v>
      </c>
      <c r="AR243" s="60"/>
      <c r="AS243" s="60"/>
      <c r="AT243" s="60"/>
      <c r="AU243" s="60"/>
      <c r="AV243" s="60"/>
      <c r="AW243" s="60"/>
      <c r="AX243" s="60"/>
      <c r="AY243" s="55" t="s">
        <v>59</v>
      </c>
      <c r="AZ243" s="60"/>
      <c r="BA243" s="60"/>
      <c r="BB243" s="60"/>
      <c r="BC243" s="57" t="s">
        <v>59</v>
      </c>
      <c r="BD243" s="59" t="s">
        <v>59</v>
      </c>
      <c r="BE243" s="60" t="s">
        <v>59</v>
      </c>
      <c r="BF243" s="55"/>
      <c r="BG243" s="55"/>
      <c r="BH243" s="60" t="s">
        <v>59</v>
      </c>
      <c r="BI243" s="60" t="s">
        <v>59</v>
      </c>
      <c r="BJ243" s="60"/>
      <c r="BK243" s="60" t="s">
        <v>59</v>
      </c>
      <c r="BL243" s="55" t="s">
        <v>55</v>
      </c>
    </row>
    <row r="244" spans="1:146" s="61" customFormat="1" ht="10.5" customHeight="1" x14ac:dyDescent="0.15">
      <c r="A244" s="51" t="s">
        <v>571</v>
      </c>
      <c r="B244" s="52" t="s">
        <v>966</v>
      </c>
      <c r="C244" s="53" t="s">
        <v>572</v>
      </c>
      <c r="D244" s="53" t="s">
        <v>122</v>
      </c>
      <c r="E244" s="53" t="s">
        <v>136</v>
      </c>
      <c r="F244" s="53" t="s">
        <v>110</v>
      </c>
      <c r="G244" s="53" t="s">
        <v>170</v>
      </c>
      <c r="H244" s="53" t="s">
        <v>121</v>
      </c>
      <c r="I244" s="53" t="s">
        <v>572</v>
      </c>
      <c r="J244" s="53" t="s">
        <v>65</v>
      </c>
      <c r="K244" s="53" t="s">
        <v>137</v>
      </c>
      <c r="L244" s="53" t="s">
        <v>199</v>
      </c>
      <c r="M244" s="53" t="s">
        <v>206</v>
      </c>
      <c r="N244" s="53">
        <v>1</v>
      </c>
      <c r="O244" s="54" t="s">
        <v>195</v>
      </c>
      <c r="P244" s="243" t="s">
        <v>59</v>
      </c>
      <c r="Q244" s="58"/>
      <c r="R244" s="58"/>
      <c r="S244" s="59"/>
      <c r="T244" s="205">
        <f t="shared" si="31"/>
        <v>0</v>
      </c>
      <c r="U244" s="58"/>
      <c r="V244" s="59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 t="s">
        <v>59</v>
      </c>
      <c r="AH244" s="60" t="s">
        <v>59</v>
      </c>
      <c r="AI244" s="60" t="s">
        <v>59</v>
      </c>
      <c r="AJ244" s="60" t="s">
        <v>59</v>
      </c>
      <c r="AK244" s="60" t="s">
        <v>59</v>
      </c>
      <c r="AL244" s="60" t="s">
        <v>59</v>
      </c>
      <c r="AM244" s="60" t="s">
        <v>59</v>
      </c>
      <c r="AN244" s="60" t="s">
        <v>59</v>
      </c>
      <c r="AO244" s="60" t="s">
        <v>59</v>
      </c>
      <c r="AP244" s="60" t="s">
        <v>59</v>
      </c>
      <c r="AQ244" s="60" t="s">
        <v>59</v>
      </c>
      <c r="AR244" s="60"/>
      <c r="AS244" s="60"/>
      <c r="AT244" s="60"/>
      <c r="AU244" s="60"/>
      <c r="AV244" s="60"/>
      <c r="AW244" s="60"/>
      <c r="AX244" s="60"/>
      <c r="AY244" s="55" t="s">
        <v>59</v>
      </c>
      <c r="AZ244" s="60"/>
      <c r="BA244" s="60"/>
      <c r="BB244" s="60"/>
      <c r="BC244" s="57" t="s">
        <v>59</v>
      </c>
      <c r="BD244" s="59" t="s">
        <v>59</v>
      </c>
      <c r="BE244" s="60" t="s">
        <v>59</v>
      </c>
      <c r="BF244" s="55"/>
      <c r="BG244" s="55"/>
      <c r="BH244" s="60" t="s">
        <v>59</v>
      </c>
      <c r="BI244" s="60" t="s">
        <v>59</v>
      </c>
      <c r="BJ244" s="60"/>
      <c r="BK244" s="60" t="s">
        <v>59</v>
      </c>
      <c r="BL244" s="55" t="s">
        <v>55</v>
      </c>
    </row>
    <row r="245" spans="1:146" s="61" customFormat="1" ht="10.5" customHeight="1" x14ac:dyDescent="0.15">
      <c r="A245" s="51" t="s">
        <v>574</v>
      </c>
      <c r="B245" s="52" t="s">
        <v>966</v>
      </c>
      <c r="C245" s="53" t="s">
        <v>575</v>
      </c>
      <c r="D245" s="53" t="s">
        <v>122</v>
      </c>
      <c r="E245" s="53" t="s">
        <v>136</v>
      </c>
      <c r="F245" s="53" t="s">
        <v>110</v>
      </c>
      <c r="G245" s="53" t="s">
        <v>170</v>
      </c>
      <c r="H245" s="53" t="s">
        <v>132</v>
      </c>
      <c r="I245" s="53" t="s">
        <v>575</v>
      </c>
      <c r="J245" s="53" t="s">
        <v>65</v>
      </c>
      <c r="K245" s="53" t="s">
        <v>137</v>
      </c>
      <c r="L245" s="53" t="s">
        <v>199</v>
      </c>
      <c r="M245" s="53" t="s">
        <v>215</v>
      </c>
      <c r="N245" s="53">
        <v>1</v>
      </c>
      <c r="O245" s="54" t="s">
        <v>195</v>
      </c>
      <c r="P245" s="243" t="s">
        <v>59</v>
      </c>
      <c r="Q245" s="58"/>
      <c r="R245" s="58"/>
      <c r="S245" s="59"/>
      <c r="T245" s="205">
        <f t="shared" si="31"/>
        <v>0</v>
      </c>
      <c r="U245" s="58"/>
      <c r="V245" s="59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 t="s">
        <v>59</v>
      </c>
      <c r="AH245" s="60" t="s">
        <v>59</v>
      </c>
      <c r="AI245" s="60" t="s">
        <v>59</v>
      </c>
      <c r="AJ245" s="60" t="s">
        <v>59</v>
      </c>
      <c r="AK245" s="60" t="s">
        <v>59</v>
      </c>
      <c r="AL245" s="60" t="s">
        <v>59</v>
      </c>
      <c r="AM245" s="60" t="s">
        <v>59</v>
      </c>
      <c r="AN245" s="60" t="s">
        <v>59</v>
      </c>
      <c r="AO245" s="60" t="s">
        <v>59</v>
      </c>
      <c r="AP245" s="60" t="s">
        <v>59</v>
      </c>
      <c r="AQ245" s="60" t="s">
        <v>59</v>
      </c>
      <c r="AR245" s="60"/>
      <c r="AS245" s="60"/>
      <c r="AT245" s="60"/>
      <c r="AU245" s="60"/>
      <c r="AV245" s="60"/>
      <c r="AW245" s="60"/>
      <c r="AX245" s="60"/>
      <c r="AY245" s="55" t="s">
        <v>59</v>
      </c>
      <c r="AZ245" s="60"/>
      <c r="BA245" s="60"/>
      <c r="BB245" s="60"/>
      <c r="BC245" s="57" t="s">
        <v>59</v>
      </c>
      <c r="BD245" s="59" t="s">
        <v>59</v>
      </c>
      <c r="BE245" s="60" t="s">
        <v>59</v>
      </c>
      <c r="BF245" s="55"/>
      <c r="BG245" s="55"/>
      <c r="BH245" s="60" t="s">
        <v>59</v>
      </c>
      <c r="BI245" s="60" t="s">
        <v>59</v>
      </c>
      <c r="BJ245" s="60"/>
      <c r="BK245" s="60" t="s">
        <v>59</v>
      </c>
      <c r="BL245" s="55" t="s">
        <v>55</v>
      </c>
    </row>
    <row r="246" spans="1:146" s="61" customFormat="1" ht="10.5" customHeight="1" x14ac:dyDescent="0.15">
      <c r="A246" s="51" t="s">
        <v>577</v>
      </c>
      <c r="B246" s="52" t="s">
        <v>966</v>
      </c>
      <c r="C246" s="53" t="s">
        <v>578</v>
      </c>
      <c r="D246" s="53" t="s">
        <v>122</v>
      </c>
      <c r="E246" s="53" t="s">
        <v>136</v>
      </c>
      <c r="F246" s="53" t="s">
        <v>110</v>
      </c>
      <c r="G246" s="53" t="s">
        <v>170</v>
      </c>
      <c r="H246" s="53" t="s">
        <v>211</v>
      </c>
      <c r="I246" s="53" t="s">
        <v>578</v>
      </c>
      <c r="J246" s="53" t="s">
        <v>65</v>
      </c>
      <c r="K246" s="53" t="s">
        <v>137</v>
      </c>
      <c r="L246" s="53" t="s">
        <v>199</v>
      </c>
      <c r="M246" s="53" t="s">
        <v>206</v>
      </c>
      <c r="N246" s="53">
        <v>1</v>
      </c>
      <c r="O246" s="54" t="s">
        <v>195</v>
      </c>
      <c r="P246" s="243" t="s">
        <v>59</v>
      </c>
      <c r="Q246" s="58"/>
      <c r="R246" s="58"/>
      <c r="S246" s="59"/>
      <c r="T246" s="205">
        <f t="shared" si="31"/>
        <v>0</v>
      </c>
      <c r="U246" s="58"/>
      <c r="V246" s="59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 t="s">
        <v>59</v>
      </c>
      <c r="AH246" s="60" t="s">
        <v>59</v>
      </c>
      <c r="AI246" s="60" t="s">
        <v>59</v>
      </c>
      <c r="AJ246" s="60" t="s">
        <v>59</v>
      </c>
      <c r="AK246" s="60" t="s">
        <v>59</v>
      </c>
      <c r="AL246" s="60" t="s">
        <v>59</v>
      </c>
      <c r="AM246" s="60" t="s">
        <v>59</v>
      </c>
      <c r="AN246" s="60" t="s">
        <v>59</v>
      </c>
      <c r="AO246" s="60" t="s">
        <v>59</v>
      </c>
      <c r="AP246" s="60" t="s">
        <v>59</v>
      </c>
      <c r="AQ246" s="60" t="s">
        <v>59</v>
      </c>
      <c r="AR246" s="60"/>
      <c r="AS246" s="60"/>
      <c r="AT246" s="60"/>
      <c r="AU246" s="60"/>
      <c r="AV246" s="60"/>
      <c r="AW246" s="60"/>
      <c r="AX246" s="60"/>
      <c r="AY246" s="55" t="s">
        <v>59</v>
      </c>
      <c r="AZ246" s="60"/>
      <c r="BA246" s="60"/>
      <c r="BB246" s="60"/>
      <c r="BC246" s="57" t="s">
        <v>59</v>
      </c>
      <c r="BD246" s="59" t="s">
        <v>59</v>
      </c>
      <c r="BE246" s="60" t="s">
        <v>59</v>
      </c>
      <c r="BF246" s="55"/>
      <c r="BG246" s="55"/>
      <c r="BH246" s="60" t="s">
        <v>59</v>
      </c>
      <c r="BI246" s="60" t="s">
        <v>59</v>
      </c>
      <c r="BJ246" s="60"/>
      <c r="BK246" s="60" t="s">
        <v>59</v>
      </c>
      <c r="BL246" s="55" t="s">
        <v>55</v>
      </c>
    </row>
    <row r="247" spans="1:146" s="217" customFormat="1" ht="10.15" customHeight="1" x14ac:dyDescent="0.15">
      <c r="A247" s="208"/>
      <c r="B247" s="209"/>
      <c r="C247" s="209" t="s">
        <v>620</v>
      </c>
      <c r="D247" s="209"/>
      <c r="E247" s="209"/>
      <c r="F247" s="209"/>
      <c r="G247" s="209"/>
      <c r="H247" s="209"/>
      <c r="I247" s="209"/>
      <c r="J247" s="209"/>
      <c r="K247" s="209"/>
      <c r="L247" s="209"/>
      <c r="M247" s="209"/>
      <c r="N247" s="209">
        <f>SUM(N248:N255)</f>
        <v>8</v>
      </c>
      <c r="O247" s="210"/>
      <c r="P247" s="213">
        <f>COUNTIF(P248:P255,"si")</f>
        <v>0</v>
      </c>
      <c r="Q247" s="214">
        <f t="shared" ref="Q247:BL247" si="37">COUNTIF(Q248:Q255,"si")</f>
        <v>0</v>
      </c>
      <c r="R247" s="214">
        <f t="shared" si="37"/>
        <v>0</v>
      </c>
      <c r="S247" s="215">
        <f t="shared" si="37"/>
        <v>0</v>
      </c>
      <c r="T247" s="205">
        <f t="shared" si="31"/>
        <v>0</v>
      </c>
      <c r="U247" s="214">
        <f t="shared" si="37"/>
        <v>0</v>
      </c>
      <c r="V247" s="215">
        <f t="shared" si="37"/>
        <v>0</v>
      </c>
      <c r="W247" s="216">
        <f t="shared" si="37"/>
        <v>0</v>
      </c>
      <c r="X247" s="216">
        <f t="shared" si="37"/>
        <v>0</v>
      </c>
      <c r="Y247" s="216">
        <f t="shared" si="37"/>
        <v>0</v>
      </c>
      <c r="Z247" s="216">
        <f t="shared" si="37"/>
        <v>0</v>
      </c>
      <c r="AA247" s="216">
        <f t="shared" si="37"/>
        <v>0</v>
      </c>
      <c r="AB247" s="216">
        <f t="shared" si="37"/>
        <v>0</v>
      </c>
      <c r="AC247" s="216">
        <f t="shared" si="37"/>
        <v>0</v>
      </c>
      <c r="AD247" s="216">
        <f t="shared" si="37"/>
        <v>0</v>
      </c>
      <c r="AE247" s="216">
        <f t="shared" si="37"/>
        <v>0</v>
      </c>
      <c r="AF247" s="216">
        <f t="shared" si="37"/>
        <v>0</v>
      </c>
      <c r="AG247" s="216">
        <f t="shared" si="37"/>
        <v>0</v>
      </c>
      <c r="AH247" s="216">
        <f t="shared" si="37"/>
        <v>0</v>
      </c>
      <c r="AI247" s="216">
        <f t="shared" si="37"/>
        <v>0</v>
      </c>
      <c r="AJ247" s="216">
        <f t="shared" si="37"/>
        <v>0</v>
      </c>
      <c r="AK247" s="216">
        <f t="shared" si="37"/>
        <v>0</v>
      </c>
      <c r="AL247" s="216">
        <f t="shared" si="37"/>
        <v>0</v>
      </c>
      <c r="AM247" s="216">
        <f t="shared" si="37"/>
        <v>0</v>
      </c>
      <c r="AN247" s="216">
        <f t="shared" si="37"/>
        <v>0</v>
      </c>
      <c r="AO247" s="216">
        <f t="shared" si="37"/>
        <v>0</v>
      </c>
      <c r="AP247" s="216">
        <f t="shared" si="37"/>
        <v>0</v>
      </c>
      <c r="AQ247" s="216">
        <f t="shared" si="37"/>
        <v>0</v>
      </c>
      <c r="AR247" s="216">
        <f t="shared" si="37"/>
        <v>0</v>
      </c>
      <c r="AS247" s="216">
        <f t="shared" si="37"/>
        <v>0</v>
      </c>
      <c r="AT247" s="216">
        <f t="shared" si="37"/>
        <v>0</v>
      </c>
      <c r="AU247" s="216">
        <f t="shared" si="37"/>
        <v>0</v>
      </c>
      <c r="AV247" s="216">
        <f t="shared" si="37"/>
        <v>0</v>
      </c>
      <c r="AW247" s="216">
        <f t="shared" si="37"/>
        <v>0</v>
      </c>
      <c r="AX247" s="216">
        <f t="shared" si="37"/>
        <v>0</v>
      </c>
      <c r="AY247" s="211">
        <f t="shared" si="37"/>
        <v>0</v>
      </c>
      <c r="AZ247" s="216">
        <f t="shared" si="37"/>
        <v>0</v>
      </c>
      <c r="BA247" s="216">
        <f t="shared" si="37"/>
        <v>0</v>
      </c>
      <c r="BB247" s="216">
        <f t="shared" si="37"/>
        <v>0</v>
      </c>
      <c r="BC247" s="213">
        <f t="shared" si="37"/>
        <v>0</v>
      </c>
      <c r="BD247" s="215">
        <f t="shared" si="37"/>
        <v>0</v>
      </c>
      <c r="BE247" s="216">
        <f t="shared" si="37"/>
        <v>1</v>
      </c>
      <c r="BF247" s="211">
        <f t="shared" si="37"/>
        <v>0</v>
      </c>
      <c r="BG247" s="211">
        <f t="shared" si="37"/>
        <v>0</v>
      </c>
      <c r="BH247" s="216">
        <f t="shared" si="37"/>
        <v>0</v>
      </c>
      <c r="BI247" s="216">
        <f t="shared" si="37"/>
        <v>0</v>
      </c>
      <c r="BJ247" s="216">
        <f t="shared" si="37"/>
        <v>0</v>
      </c>
      <c r="BK247" s="216">
        <f t="shared" si="37"/>
        <v>0</v>
      </c>
      <c r="BL247" s="211">
        <f t="shared" si="37"/>
        <v>8</v>
      </c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</row>
    <row r="248" spans="1:146" s="61" customFormat="1" ht="10.15" customHeight="1" x14ac:dyDescent="0.15">
      <c r="A248" s="51" t="s">
        <v>806</v>
      </c>
      <c r="B248" s="52" t="s">
        <v>966</v>
      </c>
      <c r="C248" s="53" t="s">
        <v>620</v>
      </c>
      <c r="D248" s="53" t="s">
        <v>122</v>
      </c>
      <c r="E248" s="53" t="s">
        <v>136</v>
      </c>
      <c r="F248" s="53" t="s">
        <v>86</v>
      </c>
      <c r="G248" s="53" t="s">
        <v>620</v>
      </c>
      <c r="H248" s="53" t="s">
        <v>51</v>
      </c>
      <c r="I248" s="53" t="s">
        <v>620</v>
      </c>
      <c r="J248" s="53" t="s">
        <v>65</v>
      </c>
      <c r="K248" s="53" t="s">
        <v>137</v>
      </c>
      <c r="L248" s="53" t="s">
        <v>199</v>
      </c>
      <c r="M248" s="53" t="s">
        <v>194</v>
      </c>
      <c r="N248" s="53">
        <v>1</v>
      </c>
      <c r="O248" s="54" t="s">
        <v>195</v>
      </c>
      <c r="P248" s="243" t="s">
        <v>59</v>
      </c>
      <c r="Q248" s="58"/>
      <c r="R248" s="58"/>
      <c r="S248" s="59"/>
      <c r="T248" s="205">
        <f t="shared" si="31"/>
        <v>0</v>
      </c>
      <c r="U248" s="58"/>
      <c r="V248" s="59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 t="s">
        <v>59</v>
      </c>
      <c r="AH248" s="60" t="s">
        <v>59</v>
      </c>
      <c r="AI248" s="60" t="s">
        <v>59</v>
      </c>
      <c r="AJ248" s="60" t="s">
        <v>59</v>
      </c>
      <c r="AK248" s="60" t="s">
        <v>59</v>
      </c>
      <c r="AL248" s="60" t="s">
        <v>59</v>
      </c>
      <c r="AM248" s="60" t="s">
        <v>59</v>
      </c>
      <c r="AN248" s="60" t="s">
        <v>59</v>
      </c>
      <c r="AO248" s="60" t="s">
        <v>59</v>
      </c>
      <c r="AP248" s="60" t="s">
        <v>59</v>
      </c>
      <c r="AQ248" s="60" t="s">
        <v>59</v>
      </c>
      <c r="AR248" s="60"/>
      <c r="AS248" s="60"/>
      <c r="AT248" s="60"/>
      <c r="AU248" s="60"/>
      <c r="AV248" s="60"/>
      <c r="AW248" s="60"/>
      <c r="AX248" s="60"/>
      <c r="AY248" s="55" t="s">
        <v>59</v>
      </c>
      <c r="AZ248" s="60"/>
      <c r="BA248" s="60"/>
      <c r="BB248" s="60"/>
      <c r="BC248" s="57" t="s">
        <v>59</v>
      </c>
      <c r="BD248" s="59" t="s">
        <v>59</v>
      </c>
      <c r="BE248" s="60" t="s">
        <v>55</v>
      </c>
      <c r="BF248" s="55"/>
      <c r="BG248" s="55"/>
      <c r="BH248" s="60" t="s">
        <v>59</v>
      </c>
      <c r="BI248" s="60" t="s">
        <v>59</v>
      </c>
      <c r="BJ248" s="60"/>
      <c r="BK248" s="60" t="s">
        <v>59</v>
      </c>
      <c r="BL248" s="55" t="s">
        <v>55</v>
      </c>
    </row>
    <row r="249" spans="1:146" s="61" customFormat="1" ht="10.15" customHeight="1" x14ac:dyDescent="0.15">
      <c r="A249" s="51" t="s">
        <v>619</v>
      </c>
      <c r="B249" s="52" t="s">
        <v>966</v>
      </c>
      <c r="C249" s="53" t="s">
        <v>261</v>
      </c>
      <c r="D249" s="53" t="s">
        <v>122</v>
      </c>
      <c r="E249" s="53" t="s">
        <v>136</v>
      </c>
      <c r="F249" s="53" t="s">
        <v>86</v>
      </c>
      <c r="G249" s="53" t="s">
        <v>620</v>
      </c>
      <c r="H249" s="53" t="s">
        <v>121</v>
      </c>
      <c r="I249" s="53" t="s">
        <v>261</v>
      </c>
      <c r="J249" s="53" t="s">
        <v>65</v>
      </c>
      <c r="K249" s="53" t="s">
        <v>137</v>
      </c>
      <c r="L249" s="53" t="s">
        <v>199</v>
      </c>
      <c r="M249" s="53" t="s">
        <v>215</v>
      </c>
      <c r="N249" s="53">
        <v>1</v>
      </c>
      <c r="O249" s="54" t="s">
        <v>195</v>
      </c>
      <c r="P249" s="243" t="s">
        <v>59</v>
      </c>
      <c r="Q249" s="58"/>
      <c r="R249" s="58"/>
      <c r="S249" s="59"/>
      <c r="T249" s="205">
        <f t="shared" si="31"/>
        <v>0</v>
      </c>
      <c r="U249" s="58"/>
      <c r="V249" s="59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 t="s">
        <v>59</v>
      </c>
      <c r="AH249" s="60" t="s">
        <v>59</v>
      </c>
      <c r="AI249" s="60" t="s">
        <v>59</v>
      </c>
      <c r="AJ249" s="60" t="s">
        <v>59</v>
      </c>
      <c r="AK249" s="60" t="s">
        <v>59</v>
      </c>
      <c r="AL249" s="60" t="s">
        <v>59</v>
      </c>
      <c r="AM249" s="60" t="s">
        <v>59</v>
      </c>
      <c r="AN249" s="60" t="s">
        <v>59</v>
      </c>
      <c r="AO249" s="60" t="s">
        <v>59</v>
      </c>
      <c r="AP249" s="60" t="s">
        <v>59</v>
      </c>
      <c r="AQ249" s="60" t="s">
        <v>59</v>
      </c>
      <c r="AR249" s="60"/>
      <c r="AS249" s="60"/>
      <c r="AT249" s="60"/>
      <c r="AU249" s="60"/>
      <c r="AV249" s="60"/>
      <c r="AW249" s="60"/>
      <c r="AX249" s="60"/>
      <c r="AY249" s="55" t="s">
        <v>59</v>
      </c>
      <c r="AZ249" s="60"/>
      <c r="BA249" s="60"/>
      <c r="BB249" s="60"/>
      <c r="BC249" s="57" t="s">
        <v>59</v>
      </c>
      <c r="BD249" s="59" t="s">
        <v>59</v>
      </c>
      <c r="BE249" s="60" t="s">
        <v>59</v>
      </c>
      <c r="BF249" s="55"/>
      <c r="BG249" s="55"/>
      <c r="BH249" s="60" t="s">
        <v>59</v>
      </c>
      <c r="BI249" s="60" t="s">
        <v>59</v>
      </c>
      <c r="BJ249" s="60"/>
      <c r="BK249" s="60" t="s">
        <v>59</v>
      </c>
      <c r="BL249" s="55" t="s">
        <v>55</v>
      </c>
    </row>
    <row r="250" spans="1:146" s="61" customFormat="1" ht="10.15" customHeight="1" x14ac:dyDescent="0.15">
      <c r="A250" s="51" t="s">
        <v>622</v>
      </c>
      <c r="B250" s="52" t="s">
        <v>966</v>
      </c>
      <c r="C250" s="53" t="s">
        <v>623</v>
      </c>
      <c r="D250" s="53" t="s">
        <v>122</v>
      </c>
      <c r="E250" s="53" t="s">
        <v>136</v>
      </c>
      <c r="F250" s="53" t="s">
        <v>86</v>
      </c>
      <c r="G250" s="53" t="s">
        <v>620</v>
      </c>
      <c r="H250" s="53" t="s">
        <v>130</v>
      </c>
      <c r="I250" s="53" t="s">
        <v>623</v>
      </c>
      <c r="J250" s="53" t="s">
        <v>65</v>
      </c>
      <c r="K250" s="53" t="s">
        <v>137</v>
      </c>
      <c r="L250" s="53" t="s">
        <v>199</v>
      </c>
      <c r="M250" s="53" t="s">
        <v>206</v>
      </c>
      <c r="N250" s="53">
        <v>1</v>
      </c>
      <c r="O250" s="54" t="s">
        <v>195</v>
      </c>
      <c r="P250" s="243" t="s">
        <v>59</v>
      </c>
      <c r="Q250" s="58"/>
      <c r="R250" s="58"/>
      <c r="S250" s="59"/>
      <c r="T250" s="205">
        <f t="shared" si="31"/>
        <v>0</v>
      </c>
      <c r="U250" s="58"/>
      <c r="V250" s="59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 t="s">
        <v>59</v>
      </c>
      <c r="AH250" s="60" t="s">
        <v>59</v>
      </c>
      <c r="AI250" s="60" t="s">
        <v>59</v>
      </c>
      <c r="AJ250" s="60" t="s">
        <v>59</v>
      </c>
      <c r="AK250" s="60" t="s">
        <v>59</v>
      </c>
      <c r="AL250" s="60" t="s">
        <v>59</v>
      </c>
      <c r="AM250" s="60" t="s">
        <v>59</v>
      </c>
      <c r="AN250" s="60" t="s">
        <v>59</v>
      </c>
      <c r="AO250" s="60" t="s">
        <v>59</v>
      </c>
      <c r="AP250" s="60" t="s">
        <v>59</v>
      </c>
      <c r="AQ250" s="60" t="s">
        <v>59</v>
      </c>
      <c r="AR250" s="60"/>
      <c r="AS250" s="60"/>
      <c r="AT250" s="60"/>
      <c r="AU250" s="60"/>
      <c r="AV250" s="60"/>
      <c r="AW250" s="60"/>
      <c r="AX250" s="60"/>
      <c r="AY250" s="55" t="s">
        <v>59</v>
      </c>
      <c r="AZ250" s="60"/>
      <c r="BA250" s="60"/>
      <c r="BB250" s="60"/>
      <c r="BC250" s="57" t="s">
        <v>59</v>
      </c>
      <c r="BD250" s="59" t="s">
        <v>59</v>
      </c>
      <c r="BE250" s="60" t="s">
        <v>59</v>
      </c>
      <c r="BF250" s="55"/>
      <c r="BG250" s="55"/>
      <c r="BH250" s="60" t="s">
        <v>59</v>
      </c>
      <c r="BI250" s="60" t="s">
        <v>59</v>
      </c>
      <c r="BJ250" s="60"/>
      <c r="BK250" s="60" t="s">
        <v>59</v>
      </c>
      <c r="BL250" s="55" t="s">
        <v>55</v>
      </c>
    </row>
    <row r="251" spans="1:146" s="61" customFormat="1" ht="10.15" customHeight="1" x14ac:dyDescent="0.15">
      <c r="A251" s="51" t="s">
        <v>625</v>
      </c>
      <c r="B251" s="52" t="s">
        <v>966</v>
      </c>
      <c r="C251" s="53" t="s">
        <v>626</v>
      </c>
      <c r="D251" s="53" t="s">
        <v>122</v>
      </c>
      <c r="E251" s="53" t="s">
        <v>136</v>
      </c>
      <c r="F251" s="53" t="s">
        <v>86</v>
      </c>
      <c r="G251" s="53" t="s">
        <v>620</v>
      </c>
      <c r="H251" s="53" t="s">
        <v>191</v>
      </c>
      <c r="I251" s="53" t="s">
        <v>626</v>
      </c>
      <c r="J251" s="53" t="s">
        <v>65</v>
      </c>
      <c r="K251" s="53" t="s">
        <v>137</v>
      </c>
      <c r="L251" s="53" t="s">
        <v>199</v>
      </c>
      <c r="M251" s="53" t="s">
        <v>206</v>
      </c>
      <c r="N251" s="53">
        <v>1</v>
      </c>
      <c r="O251" s="54" t="s">
        <v>195</v>
      </c>
      <c r="P251" s="243" t="s">
        <v>59</v>
      </c>
      <c r="Q251" s="58"/>
      <c r="R251" s="58"/>
      <c r="S251" s="59"/>
      <c r="T251" s="205">
        <f t="shared" si="31"/>
        <v>0</v>
      </c>
      <c r="U251" s="58"/>
      <c r="V251" s="59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 t="s">
        <v>59</v>
      </c>
      <c r="AH251" s="60" t="s">
        <v>59</v>
      </c>
      <c r="AI251" s="60" t="s">
        <v>59</v>
      </c>
      <c r="AJ251" s="60" t="s">
        <v>59</v>
      </c>
      <c r="AK251" s="60" t="s">
        <v>59</v>
      </c>
      <c r="AL251" s="60" t="s">
        <v>59</v>
      </c>
      <c r="AM251" s="60" t="s">
        <v>59</v>
      </c>
      <c r="AN251" s="60" t="s">
        <v>59</v>
      </c>
      <c r="AO251" s="60" t="s">
        <v>59</v>
      </c>
      <c r="AP251" s="60" t="s">
        <v>59</v>
      </c>
      <c r="AQ251" s="60" t="s">
        <v>59</v>
      </c>
      <c r="AR251" s="60"/>
      <c r="AS251" s="60"/>
      <c r="AT251" s="60"/>
      <c r="AU251" s="60"/>
      <c r="AV251" s="60"/>
      <c r="AW251" s="60"/>
      <c r="AX251" s="60"/>
      <c r="AY251" s="55" t="s">
        <v>59</v>
      </c>
      <c r="AZ251" s="60"/>
      <c r="BA251" s="60"/>
      <c r="BB251" s="60"/>
      <c r="BC251" s="57" t="s">
        <v>59</v>
      </c>
      <c r="BD251" s="59" t="s">
        <v>59</v>
      </c>
      <c r="BE251" s="60" t="s">
        <v>59</v>
      </c>
      <c r="BF251" s="55"/>
      <c r="BG251" s="55"/>
      <c r="BH251" s="60" t="s">
        <v>59</v>
      </c>
      <c r="BI251" s="60" t="s">
        <v>59</v>
      </c>
      <c r="BJ251" s="60"/>
      <c r="BK251" s="60" t="s">
        <v>59</v>
      </c>
      <c r="BL251" s="55" t="s">
        <v>55</v>
      </c>
    </row>
    <row r="252" spans="1:146" s="61" customFormat="1" ht="10.15" customHeight="1" x14ac:dyDescent="0.15">
      <c r="A252" s="51" t="s">
        <v>628</v>
      </c>
      <c r="B252" s="52" t="s">
        <v>966</v>
      </c>
      <c r="C252" s="53" t="s">
        <v>629</v>
      </c>
      <c r="D252" s="53" t="s">
        <v>122</v>
      </c>
      <c r="E252" s="53" t="s">
        <v>136</v>
      </c>
      <c r="F252" s="53" t="s">
        <v>86</v>
      </c>
      <c r="G252" s="53" t="s">
        <v>620</v>
      </c>
      <c r="H252" s="53" t="s">
        <v>132</v>
      </c>
      <c r="I252" s="53" t="s">
        <v>629</v>
      </c>
      <c r="J252" s="53" t="s">
        <v>65</v>
      </c>
      <c r="K252" s="53" t="s">
        <v>137</v>
      </c>
      <c r="L252" s="53" t="s">
        <v>199</v>
      </c>
      <c r="M252" s="53" t="s">
        <v>215</v>
      </c>
      <c r="N252" s="53">
        <v>1</v>
      </c>
      <c r="O252" s="54" t="s">
        <v>195</v>
      </c>
      <c r="P252" s="243" t="s">
        <v>59</v>
      </c>
      <c r="Q252" s="58"/>
      <c r="R252" s="58"/>
      <c r="S252" s="59"/>
      <c r="T252" s="205">
        <f t="shared" si="31"/>
        <v>0</v>
      </c>
      <c r="U252" s="58"/>
      <c r="V252" s="59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 t="s">
        <v>59</v>
      </c>
      <c r="AH252" s="60" t="s">
        <v>59</v>
      </c>
      <c r="AI252" s="60" t="s">
        <v>59</v>
      </c>
      <c r="AJ252" s="60" t="s">
        <v>59</v>
      </c>
      <c r="AK252" s="60" t="s">
        <v>59</v>
      </c>
      <c r="AL252" s="60" t="s">
        <v>59</v>
      </c>
      <c r="AM252" s="60" t="s">
        <v>59</v>
      </c>
      <c r="AN252" s="60" t="s">
        <v>59</v>
      </c>
      <c r="AO252" s="60" t="s">
        <v>59</v>
      </c>
      <c r="AP252" s="60" t="s">
        <v>59</v>
      </c>
      <c r="AQ252" s="60" t="s">
        <v>59</v>
      </c>
      <c r="AR252" s="60"/>
      <c r="AS252" s="60"/>
      <c r="AT252" s="60"/>
      <c r="AU252" s="60"/>
      <c r="AV252" s="60"/>
      <c r="AW252" s="60"/>
      <c r="AX252" s="60"/>
      <c r="AY252" s="55" t="s">
        <v>59</v>
      </c>
      <c r="AZ252" s="60"/>
      <c r="BA252" s="60"/>
      <c r="BB252" s="60"/>
      <c r="BC252" s="57" t="s">
        <v>59</v>
      </c>
      <c r="BD252" s="59" t="s">
        <v>59</v>
      </c>
      <c r="BE252" s="60" t="s">
        <v>59</v>
      </c>
      <c r="BF252" s="55"/>
      <c r="BG252" s="55"/>
      <c r="BH252" s="60" t="s">
        <v>59</v>
      </c>
      <c r="BI252" s="60" t="s">
        <v>59</v>
      </c>
      <c r="BJ252" s="60"/>
      <c r="BK252" s="60" t="s">
        <v>59</v>
      </c>
      <c r="BL252" s="55" t="s">
        <v>55</v>
      </c>
    </row>
    <row r="253" spans="1:146" s="61" customFormat="1" ht="10.15" customHeight="1" x14ac:dyDescent="0.15">
      <c r="A253" s="51" t="s">
        <v>631</v>
      </c>
      <c r="B253" s="52" t="s">
        <v>966</v>
      </c>
      <c r="C253" s="53" t="s">
        <v>268</v>
      </c>
      <c r="D253" s="53" t="s">
        <v>122</v>
      </c>
      <c r="E253" s="53" t="s">
        <v>136</v>
      </c>
      <c r="F253" s="53" t="s">
        <v>86</v>
      </c>
      <c r="G253" s="53" t="s">
        <v>620</v>
      </c>
      <c r="H253" s="53" t="s">
        <v>128</v>
      </c>
      <c r="I253" s="53" t="s">
        <v>268</v>
      </c>
      <c r="J253" s="53" t="s">
        <v>65</v>
      </c>
      <c r="K253" s="53" t="s">
        <v>137</v>
      </c>
      <c r="L253" s="53" t="s">
        <v>199</v>
      </c>
      <c r="M253" s="53" t="s">
        <v>206</v>
      </c>
      <c r="N253" s="53">
        <v>1</v>
      </c>
      <c r="O253" s="54" t="s">
        <v>195</v>
      </c>
      <c r="P253" s="243" t="s">
        <v>59</v>
      </c>
      <c r="Q253" s="58"/>
      <c r="R253" s="58"/>
      <c r="S253" s="59"/>
      <c r="T253" s="205">
        <f t="shared" si="31"/>
        <v>0</v>
      </c>
      <c r="U253" s="58"/>
      <c r="V253" s="59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 t="s">
        <v>59</v>
      </c>
      <c r="AH253" s="60" t="s">
        <v>59</v>
      </c>
      <c r="AI253" s="60" t="s">
        <v>59</v>
      </c>
      <c r="AJ253" s="60" t="s">
        <v>59</v>
      </c>
      <c r="AK253" s="60" t="s">
        <v>59</v>
      </c>
      <c r="AL253" s="60" t="s">
        <v>59</v>
      </c>
      <c r="AM253" s="60" t="s">
        <v>59</v>
      </c>
      <c r="AN253" s="60" t="s">
        <v>59</v>
      </c>
      <c r="AO253" s="60" t="s">
        <v>59</v>
      </c>
      <c r="AP253" s="60" t="s">
        <v>59</v>
      </c>
      <c r="AQ253" s="60" t="s">
        <v>59</v>
      </c>
      <c r="AR253" s="60"/>
      <c r="AS253" s="60"/>
      <c r="AT253" s="60"/>
      <c r="AU253" s="60"/>
      <c r="AV253" s="60"/>
      <c r="AW253" s="60"/>
      <c r="AX253" s="60"/>
      <c r="AY253" s="55" t="s">
        <v>59</v>
      </c>
      <c r="AZ253" s="60"/>
      <c r="BA253" s="60"/>
      <c r="BB253" s="60"/>
      <c r="BC253" s="57" t="s">
        <v>59</v>
      </c>
      <c r="BD253" s="59" t="s">
        <v>59</v>
      </c>
      <c r="BE253" s="60" t="s">
        <v>59</v>
      </c>
      <c r="BF253" s="55"/>
      <c r="BG253" s="55"/>
      <c r="BH253" s="60" t="s">
        <v>59</v>
      </c>
      <c r="BI253" s="60" t="s">
        <v>59</v>
      </c>
      <c r="BJ253" s="60"/>
      <c r="BK253" s="60" t="s">
        <v>59</v>
      </c>
      <c r="BL253" s="55" t="s">
        <v>55</v>
      </c>
    </row>
    <row r="254" spans="1:146" s="61" customFormat="1" ht="10.15" customHeight="1" x14ac:dyDescent="0.15">
      <c r="A254" s="51" t="s">
        <v>632</v>
      </c>
      <c r="B254" s="52" t="s">
        <v>966</v>
      </c>
      <c r="C254" s="53" t="s">
        <v>264</v>
      </c>
      <c r="D254" s="53" t="s">
        <v>122</v>
      </c>
      <c r="E254" s="53" t="s">
        <v>136</v>
      </c>
      <c r="F254" s="53" t="s">
        <v>86</v>
      </c>
      <c r="G254" s="53" t="s">
        <v>620</v>
      </c>
      <c r="H254" s="53" t="s">
        <v>209</v>
      </c>
      <c r="I254" s="53" t="s">
        <v>264</v>
      </c>
      <c r="J254" s="53" t="s">
        <v>65</v>
      </c>
      <c r="K254" s="53" t="s">
        <v>137</v>
      </c>
      <c r="L254" s="53" t="s">
        <v>199</v>
      </c>
      <c r="M254" s="53" t="s">
        <v>206</v>
      </c>
      <c r="N254" s="53">
        <v>1</v>
      </c>
      <c r="O254" s="54" t="s">
        <v>195</v>
      </c>
      <c r="P254" s="243" t="s">
        <v>59</v>
      </c>
      <c r="Q254" s="58"/>
      <c r="R254" s="58"/>
      <c r="S254" s="59"/>
      <c r="T254" s="205">
        <f t="shared" si="31"/>
        <v>0</v>
      </c>
      <c r="U254" s="58"/>
      <c r="V254" s="59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 t="s">
        <v>59</v>
      </c>
      <c r="AH254" s="60" t="s">
        <v>59</v>
      </c>
      <c r="AI254" s="60" t="s">
        <v>59</v>
      </c>
      <c r="AJ254" s="60" t="s">
        <v>59</v>
      </c>
      <c r="AK254" s="60" t="s">
        <v>59</v>
      </c>
      <c r="AL254" s="60" t="s">
        <v>59</v>
      </c>
      <c r="AM254" s="60" t="s">
        <v>59</v>
      </c>
      <c r="AN254" s="60" t="s">
        <v>59</v>
      </c>
      <c r="AO254" s="60" t="s">
        <v>59</v>
      </c>
      <c r="AP254" s="60" t="s">
        <v>59</v>
      </c>
      <c r="AQ254" s="60" t="s">
        <v>59</v>
      </c>
      <c r="AR254" s="60"/>
      <c r="AS254" s="60"/>
      <c r="AT254" s="60"/>
      <c r="AU254" s="60"/>
      <c r="AV254" s="60"/>
      <c r="AW254" s="60"/>
      <c r="AX254" s="60"/>
      <c r="AY254" s="55" t="s">
        <v>59</v>
      </c>
      <c r="AZ254" s="60"/>
      <c r="BA254" s="60"/>
      <c r="BB254" s="60"/>
      <c r="BC254" s="57" t="s">
        <v>59</v>
      </c>
      <c r="BD254" s="59" t="s">
        <v>59</v>
      </c>
      <c r="BE254" s="60" t="s">
        <v>59</v>
      </c>
      <c r="BF254" s="55"/>
      <c r="BG254" s="55"/>
      <c r="BH254" s="60" t="s">
        <v>59</v>
      </c>
      <c r="BI254" s="60" t="s">
        <v>59</v>
      </c>
      <c r="BJ254" s="60"/>
      <c r="BK254" s="60" t="s">
        <v>59</v>
      </c>
      <c r="BL254" s="55" t="s">
        <v>55</v>
      </c>
    </row>
    <row r="255" spans="1:146" s="61" customFormat="1" ht="10.15" customHeight="1" x14ac:dyDescent="0.15">
      <c r="A255" s="51" t="s">
        <v>821</v>
      </c>
      <c r="B255" s="52" t="s">
        <v>966</v>
      </c>
      <c r="C255" s="53" t="s">
        <v>1296</v>
      </c>
      <c r="D255" s="53" t="s">
        <v>122</v>
      </c>
      <c r="E255" s="53" t="s">
        <v>136</v>
      </c>
      <c r="F255" s="53" t="s">
        <v>86</v>
      </c>
      <c r="G255" s="53" t="s">
        <v>620</v>
      </c>
      <c r="H255" s="53" t="s">
        <v>210</v>
      </c>
      <c r="I255" s="53" t="s">
        <v>231</v>
      </c>
      <c r="J255" s="53" t="s">
        <v>65</v>
      </c>
      <c r="K255" s="53" t="s">
        <v>137</v>
      </c>
      <c r="L255" s="53" t="s">
        <v>199</v>
      </c>
      <c r="M255" s="53" t="s">
        <v>217</v>
      </c>
      <c r="N255" s="53">
        <v>1</v>
      </c>
      <c r="O255" s="54" t="s">
        <v>218</v>
      </c>
      <c r="P255" s="243" t="s">
        <v>59</v>
      </c>
      <c r="Q255" s="58"/>
      <c r="R255" s="58"/>
      <c r="S255" s="59"/>
      <c r="T255" s="205">
        <f t="shared" si="31"/>
        <v>0</v>
      </c>
      <c r="U255" s="58"/>
      <c r="V255" s="59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 t="s">
        <v>59</v>
      </c>
      <c r="AH255" s="60" t="s">
        <v>59</v>
      </c>
      <c r="AI255" s="60" t="s">
        <v>59</v>
      </c>
      <c r="AJ255" s="60" t="s">
        <v>59</v>
      </c>
      <c r="AK255" s="60" t="s">
        <v>59</v>
      </c>
      <c r="AL255" s="60" t="s">
        <v>59</v>
      </c>
      <c r="AM255" s="60" t="s">
        <v>59</v>
      </c>
      <c r="AN255" s="60" t="s">
        <v>59</v>
      </c>
      <c r="AO255" s="60" t="s">
        <v>59</v>
      </c>
      <c r="AP255" s="60" t="s">
        <v>59</v>
      </c>
      <c r="AQ255" s="60" t="s">
        <v>59</v>
      </c>
      <c r="AR255" s="60"/>
      <c r="AS255" s="60"/>
      <c r="AT255" s="60"/>
      <c r="AU255" s="60"/>
      <c r="AV255" s="60"/>
      <c r="AW255" s="60"/>
      <c r="AX255" s="60"/>
      <c r="AY255" s="55" t="s">
        <v>59</v>
      </c>
      <c r="AZ255" s="60"/>
      <c r="BA255" s="60"/>
      <c r="BB255" s="60"/>
      <c r="BC255" s="57" t="s">
        <v>59</v>
      </c>
      <c r="BD255" s="59" t="s">
        <v>59</v>
      </c>
      <c r="BE255" s="60" t="s">
        <v>59</v>
      </c>
      <c r="BF255" s="55"/>
      <c r="BG255" s="55"/>
      <c r="BH255" s="60" t="s">
        <v>59</v>
      </c>
      <c r="BI255" s="60" t="s">
        <v>59</v>
      </c>
      <c r="BJ255" s="60"/>
      <c r="BK255" s="60" t="s">
        <v>59</v>
      </c>
      <c r="BL255" s="55" t="s">
        <v>55</v>
      </c>
    </row>
    <row r="256" spans="1:146" s="217" customFormat="1" ht="10.15" customHeight="1" x14ac:dyDescent="0.15">
      <c r="A256" s="208"/>
      <c r="B256" s="209"/>
      <c r="C256" s="209" t="s">
        <v>1281</v>
      </c>
      <c r="D256" s="209"/>
      <c r="E256" s="209"/>
      <c r="F256" s="209"/>
      <c r="G256" s="209"/>
      <c r="H256" s="209"/>
      <c r="I256" s="209"/>
      <c r="J256" s="209"/>
      <c r="K256" s="209"/>
      <c r="L256" s="209"/>
      <c r="M256" s="209"/>
      <c r="N256" s="209">
        <f>SUM(N257:N259)</f>
        <v>3</v>
      </c>
      <c r="O256" s="210"/>
      <c r="P256" s="213">
        <f>COUNTIF(P257:P259,"si")</f>
        <v>0</v>
      </c>
      <c r="Q256" s="214">
        <f t="shared" ref="Q256:BL256" si="38">COUNTIF(Q257:Q259,"si")</f>
        <v>0</v>
      </c>
      <c r="R256" s="214">
        <f t="shared" si="38"/>
        <v>0</v>
      </c>
      <c r="S256" s="215">
        <f t="shared" si="38"/>
        <v>0</v>
      </c>
      <c r="T256" s="205">
        <f t="shared" si="31"/>
        <v>0</v>
      </c>
      <c r="U256" s="214">
        <f t="shared" si="38"/>
        <v>0</v>
      </c>
      <c r="V256" s="215">
        <f t="shared" si="38"/>
        <v>0</v>
      </c>
      <c r="W256" s="216">
        <f t="shared" si="38"/>
        <v>0</v>
      </c>
      <c r="X256" s="216">
        <f t="shared" si="38"/>
        <v>0</v>
      </c>
      <c r="Y256" s="216">
        <f t="shared" si="38"/>
        <v>0</v>
      </c>
      <c r="Z256" s="216">
        <f t="shared" si="38"/>
        <v>0</v>
      </c>
      <c r="AA256" s="216">
        <f t="shared" si="38"/>
        <v>0</v>
      </c>
      <c r="AB256" s="216">
        <f t="shared" si="38"/>
        <v>0</v>
      </c>
      <c r="AC256" s="216">
        <f t="shared" si="38"/>
        <v>0</v>
      </c>
      <c r="AD256" s="216">
        <f t="shared" si="38"/>
        <v>0</v>
      </c>
      <c r="AE256" s="216">
        <f t="shared" si="38"/>
        <v>0</v>
      </c>
      <c r="AF256" s="216">
        <f t="shared" si="38"/>
        <v>0</v>
      </c>
      <c r="AG256" s="216">
        <f t="shared" si="38"/>
        <v>0</v>
      </c>
      <c r="AH256" s="216">
        <f t="shared" si="38"/>
        <v>0</v>
      </c>
      <c r="AI256" s="216">
        <f t="shared" si="38"/>
        <v>0</v>
      </c>
      <c r="AJ256" s="216">
        <f t="shared" si="38"/>
        <v>0</v>
      </c>
      <c r="AK256" s="216">
        <f t="shared" si="38"/>
        <v>0</v>
      </c>
      <c r="AL256" s="216">
        <f t="shared" si="38"/>
        <v>0</v>
      </c>
      <c r="AM256" s="216">
        <f t="shared" si="38"/>
        <v>0</v>
      </c>
      <c r="AN256" s="216">
        <f t="shared" si="38"/>
        <v>0</v>
      </c>
      <c r="AO256" s="216">
        <f t="shared" si="38"/>
        <v>0</v>
      </c>
      <c r="AP256" s="216">
        <f t="shared" si="38"/>
        <v>0</v>
      </c>
      <c r="AQ256" s="216">
        <f t="shared" si="38"/>
        <v>0</v>
      </c>
      <c r="AR256" s="216">
        <f t="shared" si="38"/>
        <v>0</v>
      </c>
      <c r="AS256" s="216">
        <f t="shared" si="38"/>
        <v>0</v>
      </c>
      <c r="AT256" s="216">
        <f t="shared" si="38"/>
        <v>0</v>
      </c>
      <c r="AU256" s="216">
        <f t="shared" si="38"/>
        <v>0</v>
      </c>
      <c r="AV256" s="216">
        <f t="shared" si="38"/>
        <v>0</v>
      </c>
      <c r="AW256" s="216">
        <f t="shared" si="38"/>
        <v>0</v>
      </c>
      <c r="AX256" s="216">
        <f t="shared" si="38"/>
        <v>0</v>
      </c>
      <c r="AY256" s="211">
        <f t="shared" si="38"/>
        <v>0</v>
      </c>
      <c r="AZ256" s="216">
        <f t="shared" si="38"/>
        <v>0</v>
      </c>
      <c r="BA256" s="216">
        <f t="shared" si="38"/>
        <v>0</v>
      </c>
      <c r="BB256" s="216">
        <f t="shared" si="38"/>
        <v>0</v>
      </c>
      <c r="BC256" s="213">
        <f t="shared" si="38"/>
        <v>0</v>
      </c>
      <c r="BD256" s="215">
        <f t="shared" si="38"/>
        <v>0</v>
      </c>
      <c r="BE256" s="216">
        <f t="shared" si="38"/>
        <v>1</v>
      </c>
      <c r="BF256" s="211">
        <f t="shared" si="38"/>
        <v>0</v>
      </c>
      <c r="BG256" s="211">
        <f t="shared" si="38"/>
        <v>0</v>
      </c>
      <c r="BH256" s="216">
        <f t="shared" si="38"/>
        <v>0</v>
      </c>
      <c r="BI256" s="216">
        <f t="shared" si="38"/>
        <v>0</v>
      </c>
      <c r="BJ256" s="216">
        <f t="shared" si="38"/>
        <v>0</v>
      </c>
      <c r="BK256" s="216">
        <f t="shared" si="38"/>
        <v>0</v>
      </c>
      <c r="BL256" s="211">
        <f t="shared" si="38"/>
        <v>3</v>
      </c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</row>
    <row r="257" spans="1:146" s="61" customFormat="1" ht="10.15" customHeight="1" x14ac:dyDescent="0.15">
      <c r="A257" s="51" t="s">
        <v>665</v>
      </c>
      <c r="B257" s="52" t="s">
        <v>966</v>
      </c>
      <c r="C257" s="53" t="s">
        <v>1281</v>
      </c>
      <c r="D257" s="53" t="s">
        <v>122</v>
      </c>
      <c r="E257" s="53" t="s">
        <v>136</v>
      </c>
      <c r="F257" s="53" t="s">
        <v>101</v>
      </c>
      <c r="G257" s="53" t="s">
        <v>1281</v>
      </c>
      <c r="H257" s="53" t="s">
        <v>51</v>
      </c>
      <c r="I257" s="53" t="s">
        <v>666</v>
      </c>
      <c r="J257" s="53" t="s">
        <v>65</v>
      </c>
      <c r="K257" s="53" t="s">
        <v>137</v>
      </c>
      <c r="L257" s="53" t="s">
        <v>199</v>
      </c>
      <c r="M257" s="53" t="s">
        <v>204</v>
      </c>
      <c r="N257" s="53">
        <v>1</v>
      </c>
      <c r="O257" s="54" t="s">
        <v>195</v>
      </c>
      <c r="P257" s="243" t="s">
        <v>59</v>
      </c>
      <c r="Q257" s="58"/>
      <c r="R257" s="58"/>
      <c r="S257" s="59"/>
      <c r="T257" s="205">
        <f t="shared" si="31"/>
        <v>0</v>
      </c>
      <c r="U257" s="58"/>
      <c r="V257" s="59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 t="s">
        <v>59</v>
      </c>
      <c r="AH257" s="60" t="s">
        <v>59</v>
      </c>
      <c r="AI257" s="60" t="s">
        <v>59</v>
      </c>
      <c r="AJ257" s="60" t="s">
        <v>59</v>
      </c>
      <c r="AK257" s="60" t="s">
        <v>59</v>
      </c>
      <c r="AL257" s="60" t="s">
        <v>59</v>
      </c>
      <c r="AM257" s="60" t="s">
        <v>59</v>
      </c>
      <c r="AN257" s="60" t="s">
        <v>59</v>
      </c>
      <c r="AO257" s="60" t="s">
        <v>59</v>
      </c>
      <c r="AP257" s="60" t="s">
        <v>59</v>
      </c>
      <c r="AQ257" s="60" t="s">
        <v>59</v>
      </c>
      <c r="AR257" s="60"/>
      <c r="AS257" s="60"/>
      <c r="AT257" s="60"/>
      <c r="AU257" s="60"/>
      <c r="AV257" s="60"/>
      <c r="AW257" s="60"/>
      <c r="AX257" s="60"/>
      <c r="AY257" s="55" t="s">
        <v>59</v>
      </c>
      <c r="AZ257" s="60"/>
      <c r="BA257" s="60"/>
      <c r="BB257" s="60"/>
      <c r="BC257" s="57" t="s">
        <v>59</v>
      </c>
      <c r="BD257" s="59" t="s">
        <v>59</v>
      </c>
      <c r="BE257" s="60" t="s">
        <v>55</v>
      </c>
      <c r="BF257" s="55"/>
      <c r="BG257" s="55"/>
      <c r="BH257" s="60" t="s">
        <v>59</v>
      </c>
      <c r="BI257" s="60" t="s">
        <v>59</v>
      </c>
      <c r="BJ257" s="60"/>
      <c r="BK257" s="60" t="s">
        <v>59</v>
      </c>
      <c r="BL257" s="55" t="s">
        <v>55</v>
      </c>
    </row>
    <row r="258" spans="1:146" s="61" customFormat="1" ht="10.15" customHeight="1" x14ac:dyDescent="0.15">
      <c r="A258" s="51" t="s">
        <v>669</v>
      </c>
      <c r="B258" s="52" t="s">
        <v>966</v>
      </c>
      <c r="C258" s="53" t="s">
        <v>670</v>
      </c>
      <c r="D258" s="53" t="s">
        <v>122</v>
      </c>
      <c r="E258" s="53" t="s">
        <v>136</v>
      </c>
      <c r="F258" s="53" t="s">
        <v>101</v>
      </c>
      <c r="G258" s="53" t="s">
        <v>1281</v>
      </c>
      <c r="H258" s="53" t="s">
        <v>121</v>
      </c>
      <c r="I258" s="53" t="s">
        <v>670</v>
      </c>
      <c r="J258" s="53" t="s">
        <v>65</v>
      </c>
      <c r="K258" s="53" t="s">
        <v>137</v>
      </c>
      <c r="L258" s="53" t="s">
        <v>199</v>
      </c>
      <c r="M258" s="53" t="s">
        <v>207</v>
      </c>
      <c r="N258" s="53">
        <v>1</v>
      </c>
      <c r="O258" s="54" t="s">
        <v>195</v>
      </c>
      <c r="P258" s="243" t="s">
        <v>59</v>
      </c>
      <c r="Q258" s="58"/>
      <c r="R258" s="58"/>
      <c r="S258" s="59"/>
      <c r="T258" s="205">
        <f t="shared" si="31"/>
        <v>0</v>
      </c>
      <c r="U258" s="58"/>
      <c r="V258" s="59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 t="s">
        <v>59</v>
      </c>
      <c r="AH258" s="60" t="s">
        <v>59</v>
      </c>
      <c r="AI258" s="60" t="s">
        <v>59</v>
      </c>
      <c r="AJ258" s="60" t="s">
        <v>59</v>
      </c>
      <c r="AK258" s="60" t="s">
        <v>59</v>
      </c>
      <c r="AL258" s="60" t="s">
        <v>59</v>
      </c>
      <c r="AM258" s="60" t="s">
        <v>59</v>
      </c>
      <c r="AN258" s="60" t="s">
        <v>59</v>
      </c>
      <c r="AO258" s="60" t="s">
        <v>59</v>
      </c>
      <c r="AP258" s="60" t="s">
        <v>59</v>
      </c>
      <c r="AQ258" s="60" t="s">
        <v>59</v>
      </c>
      <c r="AR258" s="60"/>
      <c r="AS258" s="60"/>
      <c r="AT258" s="60"/>
      <c r="AU258" s="60"/>
      <c r="AV258" s="60"/>
      <c r="AW258" s="60"/>
      <c r="AX258" s="60"/>
      <c r="AY258" s="55" t="s">
        <v>59</v>
      </c>
      <c r="AZ258" s="60"/>
      <c r="BA258" s="60"/>
      <c r="BB258" s="60"/>
      <c r="BC258" s="57" t="s">
        <v>59</v>
      </c>
      <c r="BD258" s="59" t="s">
        <v>59</v>
      </c>
      <c r="BE258" s="60" t="s">
        <v>59</v>
      </c>
      <c r="BF258" s="55"/>
      <c r="BG258" s="55"/>
      <c r="BH258" s="60" t="s">
        <v>59</v>
      </c>
      <c r="BI258" s="60" t="s">
        <v>59</v>
      </c>
      <c r="BJ258" s="60"/>
      <c r="BK258" s="60" t="s">
        <v>59</v>
      </c>
      <c r="BL258" s="55" t="s">
        <v>55</v>
      </c>
    </row>
    <row r="259" spans="1:146" s="61" customFormat="1" ht="10.15" customHeight="1" x14ac:dyDescent="0.15">
      <c r="A259" s="51" t="s">
        <v>672</v>
      </c>
      <c r="B259" s="52" t="s">
        <v>966</v>
      </c>
      <c r="C259" s="53" t="s">
        <v>673</v>
      </c>
      <c r="D259" s="53" t="s">
        <v>122</v>
      </c>
      <c r="E259" s="53" t="s">
        <v>136</v>
      </c>
      <c r="F259" s="53" t="s">
        <v>101</v>
      </c>
      <c r="G259" s="53" t="s">
        <v>1281</v>
      </c>
      <c r="H259" s="53" t="s">
        <v>130</v>
      </c>
      <c r="I259" s="53" t="s">
        <v>674</v>
      </c>
      <c r="J259" s="53" t="s">
        <v>65</v>
      </c>
      <c r="K259" s="53" t="s">
        <v>137</v>
      </c>
      <c r="L259" s="53" t="s">
        <v>199</v>
      </c>
      <c r="M259" s="53" t="s">
        <v>208</v>
      </c>
      <c r="N259" s="53">
        <v>1</v>
      </c>
      <c r="O259" s="54" t="s">
        <v>195</v>
      </c>
      <c r="P259" s="243" t="s">
        <v>59</v>
      </c>
      <c r="Q259" s="58"/>
      <c r="R259" s="58"/>
      <c r="S259" s="59"/>
      <c r="T259" s="205">
        <f t="shared" si="31"/>
        <v>0</v>
      </c>
      <c r="U259" s="58"/>
      <c r="V259" s="59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 t="s">
        <v>59</v>
      </c>
      <c r="AH259" s="60" t="s">
        <v>59</v>
      </c>
      <c r="AI259" s="60" t="s">
        <v>59</v>
      </c>
      <c r="AJ259" s="60" t="s">
        <v>59</v>
      </c>
      <c r="AK259" s="60" t="s">
        <v>59</v>
      </c>
      <c r="AL259" s="60" t="s">
        <v>59</v>
      </c>
      <c r="AM259" s="60" t="s">
        <v>59</v>
      </c>
      <c r="AN259" s="60" t="s">
        <v>59</v>
      </c>
      <c r="AO259" s="60" t="s">
        <v>59</v>
      </c>
      <c r="AP259" s="60" t="s">
        <v>59</v>
      </c>
      <c r="AQ259" s="60" t="s">
        <v>59</v>
      </c>
      <c r="AR259" s="60"/>
      <c r="AS259" s="60"/>
      <c r="AT259" s="60"/>
      <c r="AU259" s="60"/>
      <c r="AV259" s="60"/>
      <c r="AW259" s="60"/>
      <c r="AX259" s="60"/>
      <c r="AY259" s="55" t="s">
        <v>59</v>
      </c>
      <c r="AZ259" s="60"/>
      <c r="BA259" s="60"/>
      <c r="BB259" s="60"/>
      <c r="BC259" s="57" t="s">
        <v>59</v>
      </c>
      <c r="BD259" s="59" t="s">
        <v>59</v>
      </c>
      <c r="BE259" s="60" t="s">
        <v>59</v>
      </c>
      <c r="BF259" s="55"/>
      <c r="BG259" s="55"/>
      <c r="BH259" s="60" t="s">
        <v>59</v>
      </c>
      <c r="BI259" s="60" t="s">
        <v>59</v>
      </c>
      <c r="BJ259" s="60"/>
      <c r="BK259" s="60" t="s">
        <v>59</v>
      </c>
      <c r="BL259" s="55" t="s">
        <v>55</v>
      </c>
    </row>
    <row r="260" spans="1:146" s="217" customFormat="1" ht="10.15" customHeight="1" x14ac:dyDescent="0.15">
      <c r="A260" s="208"/>
      <c r="B260" s="209"/>
      <c r="C260" s="209" t="s">
        <v>275</v>
      </c>
      <c r="D260" s="209"/>
      <c r="E260" s="209"/>
      <c r="F260" s="209"/>
      <c r="G260" s="209"/>
      <c r="H260" s="209"/>
      <c r="I260" s="209"/>
      <c r="J260" s="209"/>
      <c r="K260" s="209"/>
      <c r="L260" s="209"/>
      <c r="M260" s="209"/>
      <c r="N260" s="209">
        <f>SUM(N261:N263)</f>
        <v>3</v>
      </c>
      <c r="O260" s="210"/>
      <c r="P260" s="213">
        <f>COUNTIF(P261:P263,"si")</f>
        <v>0</v>
      </c>
      <c r="Q260" s="214">
        <f t="shared" ref="Q260:BL260" si="39">COUNTIF(Q261:Q263,"si")</f>
        <v>0</v>
      </c>
      <c r="R260" s="214">
        <f t="shared" si="39"/>
        <v>0</v>
      </c>
      <c r="S260" s="215">
        <f t="shared" si="39"/>
        <v>0</v>
      </c>
      <c r="T260" s="205">
        <f t="shared" si="31"/>
        <v>0</v>
      </c>
      <c r="U260" s="214">
        <f t="shared" si="39"/>
        <v>0</v>
      </c>
      <c r="V260" s="215">
        <f t="shared" si="39"/>
        <v>0</v>
      </c>
      <c r="W260" s="216">
        <f t="shared" si="39"/>
        <v>0</v>
      </c>
      <c r="X260" s="216">
        <f t="shared" si="39"/>
        <v>0</v>
      </c>
      <c r="Y260" s="216">
        <f t="shared" si="39"/>
        <v>0</v>
      </c>
      <c r="Z260" s="216">
        <f t="shared" si="39"/>
        <v>0</v>
      </c>
      <c r="AA260" s="216">
        <f t="shared" si="39"/>
        <v>0</v>
      </c>
      <c r="AB260" s="216">
        <f t="shared" si="39"/>
        <v>0</v>
      </c>
      <c r="AC260" s="216">
        <f t="shared" si="39"/>
        <v>0</v>
      </c>
      <c r="AD260" s="216">
        <f t="shared" si="39"/>
        <v>0</v>
      </c>
      <c r="AE260" s="216">
        <f t="shared" si="39"/>
        <v>0</v>
      </c>
      <c r="AF260" s="216">
        <f t="shared" si="39"/>
        <v>0</v>
      </c>
      <c r="AG260" s="216">
        <f t="shared" si="39"/>
        <v>0</v>
      </c>
      <c r="AH260" s="216">
        <f t="shared" si="39"/>
        <v>0</v>
      </c>
      <c r="AI260" s="216">
        <f t="shared" si="39"/>
        <v>0</v>
      </c>
      <c r="AJ260" s="216">
        <f t="shared" si="39"/>
        <v>0</v>
      </c>
      <c r="AK260" s="216">
        <f t="shared" si="39"/>
        <v>0</v>
      </c>
      <c r="AL260" s="216">
        <f t="shared" si="39"/>
        <v>0</v>
      </c>
      <c r="AM260" s="216">
        <f t="shared" si="39"/>
        <v>0</v>
      </c>
      <c r="AN260" s="216">
        <f t="shared" si="39"/>
        <v>0</v>
      </c>
      <c r="AO260" s="216">
        <f t="shared" si="39"/>
        <v>0</v>
      </c>
      <c r="AP260" s="216">
        <f t="shared" si="39"/>
        <v>0</v>
      </c>
      <c r="AQ260" s="216">
        <f t="shared" si="39"/>
        <v>0</v>
      </c>
      <c r="AR260" s="216">
        <f t="shared" si="39"/>
        <v>0</v>
      </c>
      <c r="AS260" s="216">
        <f t="shared" si="39"/>
        <v>0</v>
      </c>
      <c r="AT260" s="216">
        <f t="shared" si="39"/>
        <v>0</v>
      </c>
      <c r="AU260" s="216">
        <f t="shared" si="39"/>
        <v>0</v>
      </c>
      <c r="AV260" s="216">
        <f t="shared" si="39"/>
        <v>0</v>
      </c>
      <c r="AW260" s="216">
        <f t="shared" si="39"/>
        <v>0</v>
      </c>
      <c r="AX260" s="216">
        <f t="shared" si="39"/>
        <v>0</v>
      </c>
      <c r="AY260" s="211">
        <f t="shared" si="39"/>
        <v>0</v>
      </c>
      <c r="AZ260" s="216">
        <f t="shared" si="39"/>
        <v>0</v>
      </c>
      <c r="BA260" s="216">
        <f t="shared" si="39"/>
        <v>0</v>
      </c>
      <c r="BB260" s="216">
        <f t="shared" si="39"/>
        <v>0</v>
      </c>
      <c r="BC260" s="213">
        <f t="shared" si="39"/>
        <v>0</v>
      </c>
      <c r="BD260" s="215">
        <f t="shared" si="39"/>
        <v>0</v>
      </c>
      <c r="BE260" s="216">
        <f t="shared" si="39"/>
        <v>0</v>
      </c>
      <c r="BF260" s="211">
        <f t="shared" si="39"/>
        <v>0</v>
      </c>
      <c r="BG260" s="211">
        <f t="shared" si="39"/>
        <v>0</v>
      </c>
      <c r="BH260" s="216">
        <f t="shared" si="39"/>
        <v>0</v>
      </c>
      <c r="BI260" s="216">
        <f t="shared" si="39"/>
        <v>0</v>
      </c>
      <c r="BJ260" s="216">
        <f t="shared" si="39"/>
        <v>0</v>
      </c>
      <c r="BK260" s="216">
        <f t="shared" si="39"/>
        <v>0</v>
      </c>
      <c r="BL260" s="211">
        <f t="shared" si="39"/>
        <v>3</v>
      </c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</row>
    <row r="261" spans="1:146" s="61" customFormat="1" ht="10.15" customHeight="1" x14ac:dyDescent="0.15">
      <c r="A261" s="51" t="s">
        <v>926</v>
      </c>
      <c r="B261" s="52" t="s">
        <v>966</v>
      </c>
      <c r="C261" s="53" t="s">
        <v>275</v>
      </c>
      <c r="D261" s="53" t="s">
        <v>122</v>
      </c>
      <c r="E261" s="53" t="s">
        <v>136</v>
      </c>
      <c r="F261" s="53" t="s">
        <v>103</v>
      </c>
      <c r="G261" s="53" t="s">
        <v>275</v>
      </c>
      <c r="H261" s="53" t="s">
        <v>51</v>
      </c>
      <c r="I261" s="53" t="s">
        <v>275</v>
      </c>
      <c r="J261" s="53" t="s">
        <v>65</v>
      </c>
      <c r="K261" s="53" t="s">
        <v>137</v>
      </c>
      <c r="L261" s="53" t="s">
        <v>199</v>
      </c>
      <c r="M261" s="53" t="s">
        <v>207</v>
      </c>
      <c r="N261" s="53">
        <v>1</v>
      </c>
      <c r="O261" s="54" t="s">
        <v>195</v>
      </c>
      <c r="P261" s="243" t="s">
        <v>59</v>
      </c>
      <c r="Q261" s="58"/>
      <c r="R261" s="58"/>
      <c r="S261" s="59"/>
      <c r="T261" s="205">
        <f t="shared" si="31"/>
        <v>0</v>
      </c>
      <c r="U261" s="58"/>
      <c r="V261" s="59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 t="s">
        <v>59</v>
      </c>
      <c r="AH261" s="60" t="s">
        <v>59</v>
      </c>
      <c r="AI261" s="60" t="s">
        <v>59</v>
      </c>
      <c r="AJ261" s="60" t="s">
        <v>59</v>
      </c>
      <c r="AK261" s="60" t="s">
        <v>59</v>
      </c>
      <c r="AL261" s="60" t="s">
        <v>59</v>
      </c>
      <c r="AM261" s="60" t="s">
        <v>59</v>
      </c>
      <c r="AN261" s="60" t="s">
        <v>59</v>
      </c>
      <c r="AO261" s="60" t="s">
        <v>59</v>
      </c>
      <c r="AP261" s="60" t="s">
        <v>59</v>
      </c>
      <c r="AQ261" s="60" t="s">
        <v>59</v>
      </c>
      <c r="AR261" s="60"/>
      <c r="AS261" s="60"/>
      <c r="AT261" s="60"/>
      <c r="AU261" s="60"/>
      <c r="AV261" s="60"/>
      <c r="AW261" s="60"/>
      <c r="AX261" s="60"/>
      <c r="AY261" s="55" t="s">
        <v>59</v>
      </c>
      <c r="AZ261" s="60"/>
      <c r="BA261" s="60"/>
      <c r="BB261" s="60"/>
      <c r="BC261" s="57" t="s">
        <v>59</v>
      </c>
      <c r="BD261" s="59" t="s">
        <v>59</v>
      </c>
      <c r="BE261" s="60" t="s">
        <v>59</v>
      </c>
      <c r="BF261" s="55"/>
      <c r="BG261" s="55"/>
      <c r="BH261" s="60" t="s">
        <v>59</v>
      </c>
      <c r="BI261" s="60" t="s">
        <v>59</v>
      </c>
      <c r="BJ261" s="60"/>
      <c r="BK261" s="60" t="s">
        <v>59</v>
      </c>
      <c r="BL261" s="55" t="s">
        <v>55</v>
      </c>
    </row>
    <row r="262" spans="1:146" s="61" customFormat="1" ht="10.15" customHeight="1" x14ac:dyDescent="0.15">
      <c r="A262" s="51" t="s">
        <v>916</v>
      </c>
      <c r="B262" s="52" t="s">
        <v>966</v>
      </c>
      <c r="C262" s="53" t="s">
        <v>917</v>
      </c>
      <c r="D262" s="53" t="s">
        <v>122</v>
      </c>
      <c r="E262" s="53" t="s">
        <v>136</v>
      </c>
      <c r="F262" s="53" t="s">
        <v>103</v>
      </c>
      <c r="G262" s="53" t="s">
        <v>275</v>
      </c>
      <c r="H262" s="53" t="s">
        <v>121</v>
      </c>
      <c r="I262" s="53" t="s">
        <v>918</v>
      </c>
      <c r="J262" s="53" t="s">
        <v>65</v>
      </c>
      <c r="K262" s="53" t="s">
        <v>137</v>
      </c>
      <c r="L262" s="53" t="s">
        <v>199</v>
      </c>
      <c r="M262" s="53" t="s">
        <v>206</v>
      </c>
      <c r="N262" s="53">
        <v>1</v>
      </c>
      <c r="O262" s="54" t="s">
        <v>195</v>
      </c>
      <c r="P262" s="243" t="s">
        <v>59</v>
      </c>
      <c r="Q262" s="58"/>
      <c r="R262" s="58"/>
      <c r="S262" s="59"/>
      <c r="T262" s="205">
        <f t="shared" si="31"/>
        <v>0</v>
      </c>
      <c r="U262" s="58"/>
      <c r="V262" s="59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 t="s">
        <v>59</v>
      </c>
      <c r="AH262" s="60" t="s">
        <v>59</v>
      </c>
      <c r="AI262" s="60" t="s">
        <v>59</v>
      </c>
      <c r="AJ262" s="60" t="s">
        <v>59</v>
      </c>
      <c r="AK262" s="60" t="s">
        <v>59</v>
      </c>
      <c r="AL262" s="60" t="s">
        <v>59</v>
      </c>
      <c r="AM262" s="60" t="s">
        <v>59</v>
      </c>
      <c r="AN262" s="60" t="s">
        <v>59</v>
      </c>
      <c r="AO262" s="60" t="s">
        <v>59</v>
      </c>
      <c r="AP262" s="60" t="s">
        <v>59</v>
      </c>
      <c r="AQ262" s="60" t="s">
        <v>59</v>
      </c>
      <c r="AR262" s="60"/>
      <c r="AS262" s="60"/>
      <c r="AT262" s="60"/>
      <c r="AU262" s="60"/>
      <c r="AV262" s="60"/>
      <c r="AW262" s="60"/>
      <c r="AX262" s="60"/>
      <c r="AY262" s="55" t="s">
        <v>59</v>
      </c>
      <c r="AZ262" s="60"/>
      <c r="BA262" s="60"/>
      <c r="BB262" s="60"/>
      <c r="BC262" s="57" t="s">
        <v>59</v>
      </c>
      <c r="BD262" s="59" t="s">
        <v>59</v>
      </c>
      <c r="BE262" s="60" t="s">
        <v>59</v>
      </c>
      <c r="BF262" s="55"/>
      <c r="BG262" s="55"/>
      <c r="BH262" s="60" t="s">
        <v>59</v>
      </c>
      <c r="BI262" s="60" t="s">
        <v>59</v>
      </c>
      <c r="BJ262" s="60"/>
      <c r="BK262" s="60" t="s">
        <v>59</v>
      </c>
      <c r="BL262" s="55" t="s">
        <v>55</v>
      </c>
    </row>
    <row r="263" spans="1:146" s="61" customFormat="1" ht="10.15" customHeight="1" x14ac:dyDescent="0.15">
      <c r="A263" s="51" t="s">
        <v>849</v>
      </c>
      <c r="B263" s="52" t="s">
        <v>966</v>
      </c>
      <c r="C263" s="53" t="s">
        <v>1304</v>
      </c>
      <c r="D263" s="53" t="s">
        <v>122</v>
      </c>
      <c r="E263" s="53" t="s">
        <v>136</v>
      </c>
      <c r="F263" s="53" t="s">
        <v>103</v>
      </c>
      <c r="G263" s="53" t="s">
        <v>275</v>
      </c>
      <c r="H263" s="53" t="s">
        <v>211</v>
      </c>
      <c r="I263" s="53" t="s">
        <v>279</v>
      </c>
      <c r="J263" s="53" t="s">
        <v>65</v>
      </c>
      <c r="K263" s="53" t="s">
        <v>137</v>
      </c>
      <c r="L263" s="53" t="s">
        <v>199</v>
      </c>
      <c r="M263" s="53" t="s">
        <v>217</v>
      </c>
      <c r="N263" s="53">
        <v>1</v>
      </c>
      <c r="O263" s="54" t="s">
        <v>218</v>
      </c>
      <c r="P263" s="243" t="s">
        <v>59</v>
      </c>
      <c r="Q263" s="58"/>
      <c r="R263" s="58"/>
      <c r="S263" s="59"/>
      <c r="T263" s="205">
        <f t="shared" si="31"/>
        <v>0</v>
      </c>
      <c r="U263" s="58"/>
      <c r="V263" s="59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 t="s">
        <v>59</v>
      </c>
      <c r="AH263" s="60" t="s">
        <v>59</v>
      </c>
      <c r="AI263" s="60" t="s">
        <v>59</v>
      </c>
      <c r="AJ263" s="60" t="s">
        <v>59</v>
      </c>
      <c r="AK263" s="60" t="s">
        <v>59</v>
      </c>
      <c r="AL263" s="60" t="s">
        <v>59</v>
      </c>
      <c r="AM263" s="60" t="s">
        <v>59</v>
      </c>
      <c r="AN263" s="60" t="s">
        <v>59</v>
      </c>
      <c r="AO263" s="60" t="s">
        <v>59</v>
      </c>
      <c r="AP263" s="60" t="s">
        <v>59</v>
      </c>
      <c r="AQ263" s="60" t="s">
        <v>59</v>
      </c>
      <c r="AR263" s="60"/>
      <c r="AS263" s="60"/>
      <c r="AT263" s="60"/>
      <c r="AU263" s="60"/>
      <c r="AV263" s="60"/>
      <c r="AW263" s="60"/>
      <c r="AX263" s="60"/>
      <c r="AY263" s="55" t="s">
        <v>59</v>
      </c>
      <c r="AZ263" s="60"/>
      <c r="BA263" s="60"/>
      <c r="BB263" s="60"/>
      <c r="BC263" s="57" t="s">
        <v>59</v>
      </c>
      <c r="BD263" s="59" t="s">
        <v>59</v>
      </c>
      <c r="BE263" s="60" t="s">
        <v>59</v>
      </c>
      <c r="BF263" s="55"/>
      <c r="BG263" s="55"/>
      <c r="BH263" s="60" t="s">
        <v>59</v>
      </c>
      <c r="BI263" s="60" t="s">
        <v>59</v>
      </c>
      <c r="BJ263" s="60"/>
      <c r="BK263" s="60" t="s">
        <v>59</v>
      </c>
      <c r="BL263" s="55" t="s">
        <v>55</v>
      </c>
    </row>
    <row r="264" spans="1:146" s="217" customFormat="1" ht="10.15" customHeight="1" x14ac:dyDescent="0.15">
      <c r="A264" s="208"/>
      <c r="B264" s="209"/>
      <c r="C264" s="209" t="s">
        <v>718</v>
      </c>
      <c r="D264" s="209"/>
      <c r="E264" s="209"/>
      <c r="F264" s="209"/>
      <c r="G264" s="209"/>
      <c r="H264" s="209"/>
      <c r="I264" s="209"/>
      <c r="J264" s="209"/>
      <c r="K264" s="209"/>
      <c r="L264" s="209"/>
      <c r="M264" s="209"/>
      <c r="N264" s="209">
        <f>SUM(N265:N270)</f>
        <v>6</v>
      </c>
      <c r="O264" s="210"/>
      <c r="P264" s="213">
        <f>COUNTIF(P265:P270,"si")</f>
        <v>0</v>
      </c>
      <c r="Q264" s="214">
        <f t="shared" ref="Q264:BL264" si="40">COUNTIF(Q265:Q270,"si")</f>
        <v>0</v>
      </c>
      <c r="R264" s="214">
        <f t="shared" si="40"/>
        <v>0</v>
      </c>
      <c r="S264" s="215">
        <f t="shared" si="40"/>
        <v>0</v>
      </c>
      <c r="T264" s="205">
        <f t="shared" si="31"/>
        <v>0</v>
      </c>
      <c r="U264" s="214">
        <f t="shared" si="40"/>
        <v>0</v>
      </c>
      <c r="V264" s="215">
        <f t="shared" si="40"/>
        <v>0</v>
      </c>
      <c r="W264" s="216">
        <f t="shared" si="40"/>
        <v>0</v>
      </c>
      <c r="X264" s="216">
        <f t="shared" si="40"/>
        <v>0</v>
      </c>
      <c r="Y264" s="216">
        <f t="shared" si="40"/>
        <v>0</v>
      </c>
      <c r="Z264" s="216">
        <f t="shared" si="40"/>
        <v>0</v>
      </c>
      <c r="AA264" s="216">
        <f t="shared" si="40"/>
        <v>0</v>
      </c>
      <c r="AB264" s="216">
        <f t="shared" si="40"/>
        <v>0</v>
      </c>
      <c r="AC264" s="216">
        <f t="shared" si="40"/>
        <v>0</v>
      </c>
      <c r="AD264" s="216">
        <f t="shared" si="40"/>
        <v>0</v>
      </c>
      <c r="AE264" s="216">
        <f t="shared" si="40"/>
        <v>0</v>
      </c>
      <c r="AF264" s="216">
        <f t="shared" si="40"/>
        <v>0</v>
      </c>
      <c r="AG264" s="216">
        <f t="shared" si="40"/>
        <v>0</v>
      </c>
      <c r="AH264" s="216">
        <f t="shared" si="40"/>
        <v>0</v>
      </c>
      <c r="AI264" s="216">
        <f t="shared" si="40"/>
        <v>0</v>
      </c>
      <c r="AJ264" s="216">
        <f t="shared" si="40"/>
        <v>0</v>
      </c>
      <c r="AK264" s="216">
        <f t="shared" si="40"/>
        <v>0</v>
      </c>
      <c r="AL264" s="216">
        <f t="shared" si="40"/>
        <v>0</v>
      </c>
      <c r="AM264" s="216">
        <f t="shared" si="40"/>
        <v>0</v>
      </c>
      <c r="AN264" s="216">
        <f t="shared" si="40"/>
        <v>0</v>
      </c>
      <c r="AO264" s="216">
        <f t="shared" si="40"/>
        <v>0</v>
      </c>
      <c r="AP264" s="216">
        <f t="shared" si="40"/>
        <v>0</v>
      </c>
      <c r="AQ264" s="216">
        <f t="shared" si="40"/>
        <v>0</v>
      </c>
      <c r="AR264" s="216">
        <f t="shared" si="40"/>
        <v>0</v>
      </c>
      <c r="AS264" s="216">
        <f t="shared" si="40"/>
        <v>0</v>
      </c>
      <c r="AT264" s="216">
        <f t="shared" si="40"/>
        <v>0</v>
      </c>
      <c r="AU264" s="216">
        <f t="shared" si="40"/>
        <v>0</v>
      </c>
      <c r="AV264" s="216">
        <f t="shared" si="40"/>
        <v>0</v>
      </c>
      <c r="AW264" s="216">
        <f t="shared" si="40"/>
        <v>0</v>
      </c>
      <c r="AX264" s="216">
        <f t="shared" si="40"/>
        <v>0</v>
      </c>
      <c r="AY264" s="211">
        <f t="shared" si="40"/>
        <v>0</v>
      </c>
      <c r="AZ264" s="216">
        <f t="shared" si="40"/>
        <v>0</v>
      </c>
      <c r="BA264" s="216">
        <f t="shared" si="40"/>
        <v>0</v>
      </c>
      <c r="BB264" s="216">
        <f t="shared" si="40"/>
        <v>0</v>
      </c>
      <c r="BC264" s="213">
        <f t="shared" si="40"/>
        <v>0</v>
      </c>
      <c r="BD264" s="215">
        <f t="shared" si="40"/>
        <v>0</v>
      </c>
      <c r="BE264" s="216">
        <f t="shared" si="40"/>
        <v>1</v>
      </c>
      <c r="BF264" s="211">
        <f t="shared" si="40"/>
        <v>0</v>
      </c>
      <c r="BG264" s="211">
        <f t="shared" si="40"/>
        <v>0</v>
      </c>
      <c r="BH264" s="216">
        <f t="shared" si="40"/>
        <v>0</v>
      </c>
      <c r="BI264" s="216">
        <f t="shared" si="40"/>
        <v>0</v>
      </c>
      <c r="BJ264" s="216">
        <f t="shared" si="40"/>
        <v>0</v>
      </c>
      <c r="BK264" s="216">
        <f t="shared" si="40"/>
        <v>0</v>
      </c>
      <c r="BL264" s="211">
        <f t="shared" si="40"/>
        <v>6</v>
      </c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</row>
    <row r="265" spans="1:146" s="61" customFormat="1" ht="10.15" customHeight="1" x14ac:dyDescent="0.15">
      <c r="A265" s="51" t="s">
        <v>717</v>
      </c>
      <c r="B265" s="52" t="s">
        <v>966</v>
      </c>
      <c r="C265" s="53" t="s">
        <v>718</v>
      </c>
      <c r="D265" s="53" t="s">
        <v>122</v>
      </c>
      <c r="E265" s="53" t="s">
        <v>136</v>
      </c>
      <c r="F265" s="53" t="s">
        <v>117</v>
      </c>
      <c r="G265" s="53" t="s">
        <v>718</v>
      </c>
      <c r="H265" s="53" t="s">
        <v>51</v>
      </c>
      <c r="I265" s="53" t="s">
        <v>718</v>
      </c>
      <c r="J265" s="53" t="s">
        <v>65</v>
      </c>
      <c r="K265" s="53" t="s">
        <v>137</v>
      </c>
      <c r="L265" s="53" t="s">
        <v>199</v>
      </c>
      <c r="M265" s="53" t="s">
        <v>202</v>
      </c>
      <c r="N265" s="53">
        <v>1</v>
      </c>
      <c r="O265" s="54" t="s">
        <v>195</v>
      </c>
      <c r="P265" s="243" t="s">
        <v>59</v>
      </c>
      <c r="Q265" s="58"/>
      <c r="R265" s="58"/>
      <c r="S265" s="59"/>
      <c r="T265" s="205">
        <f t="shared" si="31"/>
        <v>0</v>
      </c>
      <c r="U265" s="58"/>
      <c r="V265" s="59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 t="s">
        <v>59</v>
      </c>
      <c r="AH265" s="60" t="s">
        <v>59</v>
      </c>
      <c r="AI265" s="60" t="s">
        <v>59</v>
      </c>
      <c r="AJ265" s="60" t="s">
        <v>59</v>
      </c>
      <c r="AK265" s="60" t="s">
        <v>59</v>
      </c>
      <c r="AL265" s="60" t="s">
        <v>59</v>
      </c>
      <c r="AM265" s="60" t="s">
        <v>59</v>
      </c>
      <c r="AN265" s="60" t="s">
        <v>59</v>
      </c>
      <c r="AO265" s="60" t="s">
        <v>59</v>
      </c>
      <c r="AP265" s="60" t="s">
        <v>59</v>
      </c>
      <c r="AQ265" s="60" t="s">
        <v>59</v>
      </c>
      <c r="AR265" s="60"/>
      <c r="AS265" s="60"/>
      <c r="AT265" s="60"/>
      <c r="AU265" s="60"/>
      <c r="AV265" s="60"/>
      <c r="AW265" s="60"/>
      <c r="AX265" s="60"/>
      <c r="AY265" s="55" t="s">
        <v>59</v>
      </c>
      <c r="AZ265" s="60"/>
      <c r="BA265" s="60"/>
      <c r="BB265" s="60"/>
      <c r="BC265" s="57" t="s">
        <v>59</v>
      </c>
      <c r="BD265" s="59" t="s">
        <v>59</v>
      </c>
      <c r="BE265" s="60" t="s">
        <v>55</v>
      </c>
      <c r="BF265" s="55"/>
      <c r="BG265" s="55"/>
      <c r="BH265" s="60" t="s">
        <v>59</v>
      </c>
      <c r="BI265" s="60" t="s">
        <v>59</v>
      </c>
      <c r="BJ265" s="60"/>
      <c r="BK265" s="60" t="s">
        <v>59</v>
      </c>
      <c r="BL265" s="55" t="s">
        <v>55</v>
      </c>
    </row>
    <row r="266" spans="1:146" s="61" customFormat="1" ht="10.15" customHeight="1" x14ac:dyDescent="0.15">
      <c r="A266" s="51" t="s">
        <v>720</v>
      </c>
      <c r="B266" s="52" t="s">
        <v>966</v>
      </c>
      <c r="C266" s="53" t="s">
        <v>721</v>
      </c>
      <c r="D266" s="53" t="s">
        <v>122</v>
      </c>
      <c r="E266" s="53" t="s">
        <v>136</v>
      </c>
      <c r="F266" s="53" t="s">
        <v>117</v>
      </c>
      <c r="G266" s="53" t="s">
        <v>718</v>
      </c>
      <c r="H266" s="53" t="s">
        <v>121</v>
      </c>
      <c r="I266" s="53" t="s">
        <v>722</v>
      </c>
      <c r="J266" s="53" t="s">
        <v>65</v>
      </c>
      <c r="K266" s="53" t="s">
        <v>137</v>
      </c>
      <c r="L266" s="53" t="s">
        <v>199</v>
      </c>
      <c r="M266" s="53" t="s">
        <v>208</v>
      </c>
      <c r="N266" s="53">
        <v>1</v>
      </c>
      <c r="O266" s="54" t="s">
        <v>195</v>
      </c>
      <c r="P266" s="243" t="s">
        <v>59</v>
      </c>
      <c r="Q266" s="58"/>
      <c r="R266" s="58"/>
      <c r="S266" s="59"/>
      <c r="T266" s="205">
        <f t="shared" ref="T266:T300" si="41">SUM(U266:V266)</f>
        <v>0</v>
      </c>
      <c r="U266" s="58"/>
      <c r="V266" s="59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 t="s">
        <v>59</v>
      </c>
      <c r="AH266" s="60" t="s">
        <v>59</v>
      </c>
      <c r="AI266" s="60" t="s">
        <v>59</v>
      </c>
      <c r="AJ266" s="60" t="s">
        <v>59</v>
      </c>
      <c r="AK266" s="60" t="s">
        <v>59</v>
      </c>
      <c r="AL266" s="60" t="s">
        <v>59</v>
      </c>
      <c r="AM266" s="60" t="s">
        <v>59</v>
      </c>
      <c r="AN266" s="60" t="s">
        <v>59</v>
      </c>
      <c r="AO266" s="60" t="s">
        <v>59</v>
      </c>
      <c r="AP266" s="60" t="s">
        <v>59</v>
      </c>
      <c r="AQ266" s="60" t="s">
        <v>59</v>
      </c>
      <c r="AR266" s="60"/>
      <c r="AS266" s="60"/>
      <c r="AT266" s="60"/>
      <c r="AU266" s="60"/>
      <c r="AV266" s="60"/>
      <c r="AW266" s="60"/>
      <c r="AX266" s="60"/>
      <c r="AY266" s="55" t="s">
        <v>59</v>
      </c>
      <c r="AZ266" s="60"/>
      <c r="BA266" s="60"/>
      <c r="BB266" s="60"/>
      <c r="BC266" s="57" t="s">
        <v>59</v>
      </c>
      <c r="BD266" s="59" t="s">
        <v>59</v>
      </c>
      <c r="BE266" s="60" t="s">
        <v>59</v>
      </c>
      <c r="BF266" s="55"/>
      <c r="BG266" s="55"/>
      <c r="BH266" s="60" t="s">
        <v>59</v>
      </c>
      <c r="BI266" s="60" t="s">
        <v>59</v>
      </c>
      <c r="BJ266" s="60"/>
      <c r="BK266" s="60" t="s">
        <v>59</v>
      </c>
      <c r="BL266" s="55" t="s">
        <v>55</v>
      </c>
    </row>
    <row r="267" spans="1:146" s="61" customFormat="1" ht="10.15" customHeight="1" x14ac:dyDescent="0.15">
      <c r="A267" s="51" t="s">
        <v>724</v>
      </c>
      <c r="B267" s="52" t="s">
        <v>966</v>
      </c>
      <c r="C267" s="53" t="s">
        <v>1287</v>
      </c>
      <c r="D267" s="53" t="s">
        <v>122</v>
      </c>
      <c r="E267" s="53" t="s">
        <v>136</v>
      </c>
      <c r="F267" s="53" t="s">
        <v>117</v>
      </c>
      <c r="G267" s="53" t="s">
        <v>718</v>
      </c>
      <c r="H267" s="53" t="s">
        <v>130</v>
      </c>
      <c r="I267" s="53" t="s">
        <v>725</v>
      </c>
      <c r="J267" s="53" t="s">
        <v>65</v>
      </c>
      <c r="K267" s="53" t="s">
        <v>137</v>
      </c>
      <c r="L267" s="53" t="s">
        <v>199</v>
      </c>
      <c r="M267" s="53" t="s">
        <v>206</v>
      </c>
      <c r="N267" s="53">
        <v>1</v>
      </c>
      <c r="O267" s="54" t="s">
        <v>195</v>
      </c>
      <c r="P267" s="243" t="s">
        <v>59</v>
      </c>
      <c r="Q267" s="58"/>
      <c r="R267" s="58"/>
      <c r="S267" s="59"/>
      <c r="T267" s="205">
        <f t="shared" si="41"/>
        <v>0</v>
      </c>
      <c r="U267" s="58"/>
      <c r="V267" s="59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 t="s">
        <v>59</v>
      </c>
      <c r="AH267" s="60" t="s">
        <v>59</v>
      </c>
      <c r="AI267" s="60" t="s">
        <v>59</v>
      </c>
      <c r="AJ267" s="60" t="s">
        <v>59</v>
      </c>
      <c r="AK267" s="60" t="s">
        <v>59</v>
      </c>
      <c r="AL267" s="60" t="s">
        <v>59</v>
      </c>
      <c r="AM267" s="60" t="s">
        <v>59</v>
      </c>
      <c r="AN267" s="60" t="s">
        <v>59</v>
      </c>
      <c r="AO267" s="60" t="s">
        <v>59</v>
      </c>
      <c r="AP267" s="60" t="s">
        <v>59</v>
      </c>
      <c r="AQ267" s="60" t="s">
        <v>59</v>
      </c>
      <c r="AR267" s="60"/>
      <c r="AS267" s="60"/>
      <c r="AT267" s="60"/>
      <c r="AU267" s="60"/>
      <c r="AV267" s="60"/>
      <c r="AW267" s="60"/>
      <c r="AX267" s="60"/>
      <c r="AY267" s="55" t="s">
        <v>59</v>
      </c>
      <c r="AZ267" s="60"/>
      <c r="BA267" s="60"/>
      <c r="BB267" s="60"/>
      <c r="BC267" s="57" t="s">
        <v>59</v>
      </c>
      <c r="BD267" s="59" t="s">
        <v>59</v>
      </c>
      <c r="BE267" s="60" t="s">
        <v>59</v>
      </c>
      <c r="BF267" s="55"/>
      <c r="BG267" s="55"/>
      <c r="BH267" s="60" t="s">
        <v>59</v>
      </c>
      <c r="BI267" s="60" t="s">
        <v>59</v>
      </c>
      <c r="BJ267" s="60"/>
      <c r="BK267" s="60" t="s">
        <v>59</v>
      </c>
      <c r="BL267" s="55" t="s">
        <v>55</v>
      </c>
    </row>
    <row r="268" spans="1:146" s="61" customFormat="1" ht="10.15" customHeight="1" x14ac:dyDescent="0.15">
      <c r="A268" s="51" t="s">
        <v>726</v>
      </c>
      <c r="B268" s="52" t="s">
        <v>966</v>
      </c>
      <c r="C268" s="53" t="s">
        <v>1288</v>
      </c>
      <c r="D268" s="53" t="s">
        <v>122</v>
      </c>
      <c r="E268" s="53" t="s">
        <v>136</v>
      </c>
      <c r="F268" s="53" t="s">
        <v>117</v>
      </c>
      <c r="G268" s="53" t="s">
        <v>718</v>
      </c>
      <c r="H268" s="53" t="s">
        <v>191</v>
      </c>
      <c r="I268" s="53" t="s">
        <v>727</v>
      </c>
      <c r="J268" s="53" t="s">
        <v>65</v>
      </c>
      <c r="K268" s="53" t="s">
        <v>137</v>
      </c>
      <c r="L268" s="53" t="s">
        <v>199</v>
      </c>
      <c r="M268" s="53" t="s">
        <v>206</v>
      </c>
      <c r="N268" s="53">
        <v>1</v>
      </c>
      <c r="O268" s="54" t="s">
        <v>195</v>
      </c>
      <c r="P268" s="243" t="s">
        <v>59</v>
      </c>
      <c r="Q268" s="58"/>
      <c r="R268" s="58"/>
      <c r="S268" s="59"/>
      <c r="T268" s="205">
        <f t="shared" si="41"/>
        <v>0</v>
      </c>
      <c r="U268" s="58"/>
      <c r="V268" s="59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 t="s">
        <v>59</v>
      </c>
      <c r="AH268" s="60" t="s">
        <v>59</v>
      </c>
      <c r="AI268" s="60" t="s">
        <v>59</v>
      </c>
      <c r="AJ268" s="60" t="s">
        <v>59</v>
      </c>
      <c r="AK268" s="60" t="s">
        <v>59</v>
      </c>
      <c r="AL268" s="60" t="s">
        <v>59</v>
      </c>
      <c r="AM268" s="60" t="s">
        <v>59</v>
      </c>
      <c r="AN268" s="60" t="s">
        <v>59</v>
      </c>
      <c r="AO268" s="60" t="s">
        <v>59</v>
      </c>
      <c r="AP268" s="60" t="s">
        <v>59</v>
      </c>
      <c r="AQ268" s="60" t="s">
        <v>59</v>
      </c>
      <c r="AR268" s="60"/>
      <c r="AS268" s="60"/>
      <c r="AT268" s="60"/>
      <c r="AU268" s="60"/>
      <c r="AV268" s="60"/>
      <c r="AW268" s="60"/>
      <c r="AX268" s="60"/>
      <c r="AY268" s="55" t="s">
        <v>59</v>
      </c>
      <c r="AZ268" s="60"/>
      <c r="BA268" s="60"/>
      <c r="BB268" s="60"/>
      <c r="BC268" s="57" t="s">
        <v>59</v>
      </c>
      <c r="BD268" s="59" t="s">
        <v>59</v>
      </c>
      <c r="BE268" s="60" t="s">
        <v>59</v>
      </c>
      <c r="BF268" s="55"/>
      <c r="BG268" s="55"/>
      <c r="BH268" s="60" t="s">
        <v>59</v>
      </c>
      <c r="BI268" s="60" t="s">
        <v>59</v>
      </c>
      <c r="BJ268" s="60"/>
      <c r="BK268" s="60" t="s">
        <v>59</v>
      </c>
      <c r="BL268" s="55" t="s">
        <v>55</v>
      </c>
    </row>
    <row r="269" spans="1:146" s="61" customFormat="1" ht="10.15" customHeight="1" x14ac:dyDescent="0.15">
      <c r="A269" s="51" t="s">
        <v>728</v>
      </c>
      <c r="B269" s="52" t="s">
        <v>966</v>
      </c>
      <c r="C269" s="53" t="s">
        <v>729</v>
      </c>
      <c r="D269" s="53" t="s">
        <v>122</v>
      </c>
      <c r="E269" s="53" t="s">
        <v>136</v>
      </c>
      <c r="F269" s="53" t="s">
        <v>117</v>
      </c>
      <c r="G269" s="53" t="s">
        <v>718</v>
      </c>
      <c r="H269" s="53" t="s">
        <v>216</v>
      </c>
      <c r="I269" s="53" t="s">
        <v>729</v>
      </c>
      <c r="J269" s="53" t="s">
        <v>65</v>
      </c>
      <c r="K269" s="53" t="s">
        <v>137</v>
      </c>
      <c r="L269" s="53" t="s">
        <v>199</v>
      </c>
      <c r="M269" s="53" t="s">
        <v>206</v>
      </c>
      <c r="N269" s="53">
        <v>1</v>
      </c>
      <c r="O269" s="54" t="s">
        <v>195</v>
      </c>
      <c r="P269" s="243" t="s">
        <v>59</v>
      </c>
      <c r="Q269" s="58"/>
      <c r="R269" s="58"/>
      <c r="S269" s="59"/>
      <c r="T269" s="205">
        <f t="shared" si="41"/>
        <v>0</v>
      </c>
      <c r="U269" s="58"/>
      <c r="V269" s="59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 t="s">
        <v>59</v>
      </c>
      <c r="AH269" s="60" t="s">
        <v>59</v>
      </c>
      <c r="AI269" s="60" t="s">
        <v>59</v>
      </c>
      <c r="AJ269" s="60" t="s">
        <v>59</v>
      </c>
      <c r="AK269" s="60" t="s">
        <v>59</v>
      </c>
      <c r="AL269" s="60" t="s">
        <v>59</v>
      </c>
      <c r="AM269" s="60" t="s">
        <v>59</v>
      </c>
      <c r="AN269" s="60" t="s">
        <v>59</v>
      </c>
      <c r="AO269" s="60" t="s">
        <v>59</v>
      </c>
      <c r="AP269" s="60" t="s">
        <v>59</v>
      </c>
      <c r="AQ269" s="60" t="s">
        <v>59</v>
      </c>
      <c r="AR269" s="60"/>
      <c r="AS269" s="60"/>
      <c r="AT269" s="60"/>
      <c r="AU269" s="60"/>
      <c r="AV269" s="60"/>
      <c r="AW269" s="60"/>
      <c r="AX269" s="60"/>
      <c r="AY269" s="55" t="s">
        <v>59</v>
      </c>
      <c r="AZ269" s="60"/>
      <c r="BA269" s="60"/>
      <c r="BB269" s="60"/>
      <c r="BC269" s="57" t="s">
        <v>59</v>
      </c>
      <c r="BD269" s="59" t="s">
        <v>59</v>
      </c>
      <c r="BE269" s="60" t="s">
        <v>59</v>
      </c>
      <c r="BF269" s="55"/>
      <c r="BG269" s="55"/>
      <c r="BH269" s="60" t="s">
        <v>59</v>
      </c>
      <c r="BI269" s="60" t="s">
        <v>59</v>
      </c>
      <c r="BJ269" s="60"/>
      <c r="BK269" s="60" t="s">
        <v>59</v>
      </c>
      <c r="BL269" s="55" t="s">
        <v>55</v>
      </c>
    </row>
    <row r="270" spans="1:146" s="61" customFormat="1" ht="10.15" customHeight="1" x14ac:dyDescent="0.15">
      <c r="A270" s="51" t="s">
        <v>731</v>
      </c>
      <c r="B270" s="52" t="s">
        <v>966</v>
      </c>
      <c r="C270" s="53" t="s">
        <v>732</v>
      </c>
      <c r="D270" s="53" t="s">
        <v>122</v>
      </c>
      <c r="E270" s="53" t="s">
        <v>136</v>
      </c>
      <c r="F270" s="53" t="s">
        <v>117</v>
      </c>
      <c r="G270" s="53" t="s">
        <v>718</v>
      </c>
      <c r="H270" s="53" t="s">
        <v>197</v>
      </c>
      <c r="I270" s="53" t="s">
        <v>732</v>
      </c>
      <c r="J270" s="53" t="s">
        <v>65</v>
      </c>
      <c r="K270" s="53" t="s">
        <v>137</v>
      </c>
      <c r="L270" s="53" t="s">
        <v>199</v>
      </c>
      <c r="M270" s="53" t="s">
        <v>206</v>
      </c>
      <c r="N270" s="53">
        <v>1</v>
      </c>
      <c r="O270" s="54" t="s">
        <v>195</v>
      </c>
      <c r="P270" s="243" t="s">
        <v>59</v>
      </c>
      <c r="Q270" s="58"/>
      <c r="R270" s="58"/>
      <c r="S270" s="59"/>
      <c r="T270" s="205">
        <f t="shared" si="41"/>
        <v>0</v>
      </c>
      <c r="U270" s="58"/>
      <c r="V270" s="59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 t="s">
        <v>59</v>
      </c>
      <c r="AH270" s="60" t="s">
        <v>59</v>
      </c>
      <c r="AI270" s="60" t="s">
        <v>59</v>
      </c>
      <c r="AJ270" s="60" t="s">
        <v>59</v>
      </c>
      <c r="AK270" s="60" t="s">
        <v>59</v>
      </c>
      <c r="AL270" s="60" t="s">
        <v>59</v>
      </c>
      <c r="AM270" s="60" t="s">
        <v>59</v>
      </c>
      <c r="AN270" s="60" t="s">
        <v>59</v>
      </c>
      <c r="AO270" s="60" t="s">
        <v>59</v>
      </c>
      <c r="AP270" s="60" t="s">
        <v>59</v>
      </c>
      <c r="AQ270" s="60" t="s">
        <v>59</v>
      </c>
      <c r="AR270" s="60"/>
      <c r="AS270" s="60"/>
      <c r="AT270" s="60"/>
      <c r="AU270" s="60"/>
      <c r="AV270" s="60"/>
      <c r="AW270" s="60"/>
      <c r="AX270" s="60"/>
      <c r="AY270" s="55" t="s">
        <v>59</v>
      </c>
      <c r="AZ270" s="60"/>
      <c r="BA270" s="60"/>
      <c r="BB270" s="60"/>
      <c r="BC270" s="57" t="s">
        <v>59</v>
      </c>
      <c r="BD270" s="59" t="s">
        <v>59</v>
      </c>
      <c r="BE270" s="60" t="s">
        <v>59</v>
      </c>
      <c r="BF270" s="55"/>
      <c r="BG270" s="55"/>
      <c r="BH270" s="60" t="s">
        <v>59</v>
      </c>
      <c r="BI270" s="60" t="s">
        <v>59</v>
      </c>
      <c r="BJ270" s="60"/>
      <c r="BK270" s="60" t="s">
        <v>59</v>
      </c>
      <c r="BL270" s="55" t="s">
        <v>55</v>
      </c>
    </row>
    <row r="271" spans="1:146" s="217" customFormat="1" ht="10.15" customHeight="1" x14ac:dyDescent="0.15">
      <c r="A271" s="208"/>
      <c r="B271" s="209"/>
      <c r="C271" s="209" t="s">
        <v>735</v>
      </c>
      <c r="D271" s="209"/>
      <c r="E271" s="209"/>
      <c r="F271" s="209"/>
      <c r="G271" s="209"/>
      <c r="H271" s="209"/>
      <c r="I271" s="209"/>
      <c r="J271" s="209"/>
      <c r="K271" s="209"/>
      <c r="L271" s="209"/>
      <c r="M271" s="209"/>
      <c r="N271" s="209">
        <f>SUM(N272:N273)</f>
        <v>2</v>
      </c>
      <c r="O271" s="210"/>
      <c r="P271" s="213">
        <f>COUNTIF(P272:P273,"si")</f>
        <v>0</v>
      </c>
      <c r="Q271" s="214">
        <f t="shared" ref="Q271:BL271" si="42">COUNTIF(Q272:Q273,"si")</f>
        <v>0</v>
      </c>
      <c r="R271" s="214">
        <f t="shared" si="42"/>
        <v>0</v>
      </c>
      <c r="S271" s="215">
        <f t="shared" si="42"/>
        <v>0</v>
      </c>
      <c r="T271" s="205">
        <f t="shared" si="41"/>
        <v>0</v>
      </c>
      <c r="U271" s="214">
        <f t="shared" si="42"/>
        <v>0</v>
      </c>
      <c r="V271" s="215">
        <f t="shared" si="42"/>
        <v>0</v>
      </c>
      <c r="W271" s="216">
        <f t="shared" si="42"/>
        <v>0</v>
      </c>
      <c r="X271" s="216">
        <f t="shared" si="42"/>
        <v>0</v>
      </c>
      <c r="Y271" s="216">
        <f t="shared" si="42"/>
        <v>0</v>
      </c>
      <c r="Z271" s="216">
        <f t="shared" si="42"/>
        <v>0</v>
      </c>
      <c r="AA271" s="216">
        <f t="shared" si="42"/>
        <v>0</v>
      </c>
      <c r="AB271" s="216">
        <f t="shared" si="42"/>
        <v>0</v>
      </c>
      <c r="AC271" s="216">
        <f t="shared" si="42"/>
        <v>0</v>
      </c>
      <c r="AD271" s="216">
        <f t="shared" si="42"/>
        <v>0</v>
      </c>
      <c r="AE271" s="216">
        <f t="shared" si="42"/>
        <v>0</v>
      </c>
      <c r="AF271" s="216">
        <f t="shared" si="42"/>
        <v>0</v>
      </c>
      <c r="AG271" s="216">
        <f t="shared" si="42"/>
        <v>0</v>
      </c>
      <c r="AH271" s="216">
        <f t="shared" si="42"/>
        <v>0</v>
      </c>
      <c r="AI271" s="216">
        <f t="shared" si="42"/>
        <v>0</v>
      </c>
      <c r="AJ271" s="216">
        <f t="shared" si="42"/>
        <v>0</v>
      </c>
      <c r="AK271" s="216">
        <f t="shared" si="42"/>
        <v>0</v>
      </c>
      <c r="AL271" s="216">
        <f t="shared" si="42"/>
        <v>0</v>
      </c>
      <c r="AM271" s="216">
        <f t="shared" si="42"/>
        <v>0</v>
      </c>
      <c r="AN271" s="216">
        <f t="shared" si="42"/>
        <v>0</v>
      </c>
      <c r="AO271" s="216">
        <f t="shared" si="42"/>
        <v>0</v>
      </c>
      <c r="AP271" s="216">
        <f t="shared" si="42"/>
        <v>0</v>
      </c>
      <c r="AQ271" s="216">
        <f t="shared" si="42"/>
        <v>0</v>
      </c>
      <c r="AR271" s="216">
        <f t="shared" si="42"/>
        <v>0</v>
      </c>
      <c r="AS271" s="216">
        <f t="shared" si="42"/>
        <v>0</v>
      </c>
      <c r="AT271" s="216">
        <f t="shared" si="42"/>
        <v>0</v>
      </c>
      <c r="AU271" s="216">
        <f t="shared" si="42"/>
        <v>0</v>
      </c>
      <c r="AV271" s="216">
        <f t="shared" si="42"/>
        <v>0</v>
      </c>
      <c r="AW271" s="216">
        <f t="shared" si="42"/>
        <v>0</v>
      </c>
      <c r="AX271" s="216">
        <f t="shared" si="42"/>
        <v>0</v>
      </c>
      <c r="AY271" s="211">
        <f t="shared" si="42"/>
        <v>0</v>
      </c>
      <c r="AZ271" s="216">
        <f t="shared" si="42"/>
        <v>0</v>
      </c>
      <c r="BA271" s="216">
        <f t="shared" si="42"/>
        <v>0</v>
      </c>
      <c r="BB271" s="216">
        <f t="shared" si="42"/>
        <v>0</v>
      </c>
      <c r="BC271" s="213">
        <f t="shared" si="42"/>
        <v>0</v>
      </c>
      <c r="BD271" s="215">
        <f t="shared" si="42"/>
        <v>0</v>
      </c>
      <c r="BE271" s="216">
        <f t="shared" si="42"/>
        <v>0</v>
      </c>
      <c r="BF271" s="211">
        <f t="shared" si="42"/>
        <v>0</v>
      </c>
      <c r="BG271" s="211">
        <f t="shared" si="42"/>
        <v>0</v>
      </c>
      <c r="BH271" s="216">
        <f t="shared" si="42"/>
        <v>0</v>
      </c>
      <c r="BI271" s="216">
        <f t="shared" si="42"/>
        <v>0</v>
      </c>
      <c r="BJ271" s="216">
        <f t="shared" si="42"/>
        <v>0</v>
      </c>
      <c r="BK271" s="216">
        <f t="shared" si="42"/>
        <v>0</v>
      </c>
      <c r="BL271" s="211">
        <f t="shared" si="42"/>
        <v>2</v>
      </c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</row>
    <row r="272" spans="1:146" s="61" customFormat="1" ht="10.15" customHeight="1" x14ac:dyDescent="0.15">
      <c r="A272" s="51" t="s">
        <v>734</v>
      </c>
      <c r="B272" s="52" t="s">
        <v>966</v>
      </c>
      <c r="C272" s="53" t="s">
        <v>735</v>
      </c>
      <c r="D272" s="53" t="s">
        <v>122</v>
      </c>
      <c r="E272" s="53" t="s">
        <v>136</v>
      </c>
      <c r="F272" s="53" t="s">
        <v>99</v>
      </c>
      <c r="G272" s="53" t="s">
        <v>735</v>
      </c>
      <c r="H272" s="53" t="s">
        <v>51</v>
      </c>
      <c r="I272" s="53" t="s">
        <v>735</v>
      </c>
      <c r="J272" s="53" t="s">
        <v>65</v>
      </c>
      <c r="K272" s="53" t="s">
        <v>137</v>
      </c>
      <c r="L272" s="53" t="s">
        <v>199</v>
      </c>
      <c r="M272" s="53" t="s">
        <v>200</v>
      </c>
      <c r="N272" s="53">
        <v>1</v>
      </c>
      <c r="O272" s="54" t="s">
        <v>195</v>
      </c>
      <c r="P272" s="243" t="s">
        <v>59</v>
      </c>
      <c r="Q272" s="58"/>
      <c r="R272" s="58"/>
      <c r="S272" s="59"/>
      <c r="T272" s="205">
        <f t="shared" si="41"/>
        <v>0</v>
      </c>
      <c r="U272" s="58"/>
      <c r="V272" s="59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 t="s">
        <v>59</v>
      </c>
      <c r="AH272" s="60" t="s">
        <v>59</v>
      </c>
      <c r="AI272" s="60" t="s">
        <v>59</v>
      </c>
      <c r="AJ272" s="60" t="s">
        <v>59</v>
      </c>
      <c r="AK272" s="60" t="s">
        <v>59</v>
      </c>
      <c r="AL272" s="60" t="s">
        <v>59</v>
      </c>
      <c r="AM272" s="60" t="s">
        <v>59</v>
      </c>
      <c r="AN272" s="60" t="s">
        <v>59</v>
      </c>
      <c r="AO272" s="60" t="s">
        <v>59</v>
      </c>
      <c r="AP272" s="60" t="s">
        <v>59</v>
      </c>
      <c r="AQ272" s="60" t="s">
        <v>59</v>
      </c>
      <c r="AR272" s="60"/>
      <c r="AS272" s="60"/>
      <c r="AT272" s="60"/>
      <c r="AU272" s="60"/>
      <c r="AV272" s="60"/>
      <c r="AW272" s="60"/>
      <c r="AX272" s="60"/>
      <c r="AY272" s="55" t="s">
        <v>59</v>
      </c>
      <c r="AZ272" s="60"/>
      <c r="BA272" s="60"/>
      <c r="BB272" s="60"/>
      <c r="BC272" s="57" t="s">
        <v>59</v>
      </c>
      <c r="BD272" s="59" t="s">
        <v>59</v>
      </c>
      <c r="BE272" s="60" t="s">
        <v>59</v>
      </c>
      <c r="BF272" s="55"/>
      <c r="BG272" s="55"/>
      <c r="BH272" s="60" t="s">
        <v>59</v>
      </c>
      <c r="BI272" s="60" t="s">
        <v>59</v>
      </c>
      <c r="BJ272" s="60"/>
      <c r="BK272" s="60" t="s">
        <v>59</v>
      </c>
      <c r="BL272" s="55" t="s">
        <v>55</v>
      </c>
    </row>
    <row r="273" spans="1:146" s="61" customFormat="1" ht="10.15" customHeight="1" x14ac:dyDescent="0.15">
      <c r="A273" s="51" t="s">
        <v>737</v>
      </c>
      <c r="B273" s="52" t="s">
        <v>966</v>
      </c>
      <c r="C273" s="53" t="s">
        <v>738</v>
      </c>
      <c r="D273" s="53" t="s">
        <v>122</v>
      </c>
      <c r="E273" s="53" t="s">
        <v>136</v>
      </c>
      <c r="F273" s="53" t="s">
        <v>99</v>
      </c>
      <c r="G273" s="53" t="s">
        <v>735</v>
      </c>
      <c r="H273" s="53" t="s">
        <v>132</v>
      </c>
      <c r="I273" s="53" t="s">
        <v>738</v>
      </c>
      <c r="J273" s="53" t="s">
        <v>65</v>
      </c>
      <c r="K273" s="53" t="s">
        <v>137</v>
      </c>
      <c r="L273" s="53" t="s">
        <v>199</v>
      </c>
      <c r="M273" s="53" t="s">
        <v>206</v>
      </c>
      <c r="N273" s="53">
        <v>1</v>
      </c>
      <c r="O273" s="54" t="s">
        <v>195</v>
      </c>
      <c r="P273" s="243" t="s">
        <v>59</v>
      </c>
      <c r="Q273" s="58"/>
      <c r="R273" s="58"/>
      <c r="S273" s="59"/>
      <c r="T273" s="205">
        <f t="shared" si="41"/>
        <v>0</v>
      </c>
      <c r="U273" s="58"/>
      <c r="V273" s="59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 t="s">
        <v>59</v>
      </c>
      <c r="AH273" s="60" t="s">
        <v>59</v>
      </c>
      <c r="AI273" s="60" t="s">
        <v>59</v>
      </c>
      <c r="AJ273" s="60" t="s">
        <v>59</v>
      </c>
      <c r="AK273" s="60" t="s">
        <v>59</v>
      </c>
      <c r="AL273" s="60" t="s">
        <v>59</v>
      </c>
      <c r="AM273" s="60" t="s">
        <v>59</v>
      </c>
      <c r="AN273" s="60" t="s">
        <v>59</v>
      </c>
      <c r="AO273" s="60" t="s">
        <v>59</v>
      </c>
      <c r="AP273" s="60" t="s">
        <v>59</v>
      </c>
      <c r="AQ273" s="60" t="s">
        <v>59</v>
      </c>
      <c r="AR273" s="60"/>
      <c r="AS273" s="60"/>
      <c r="AT273" s="60"/>
      <c r="AU273" s="60"/>
      <c r="AV273" s="60"/>
      <c r="AW273" s="60"/>
      <c r="AX273" s="60"/>
      <c r="AY273" s="55" t="s">
        <v>59</v>
      </c>
      <c r="AZ273" s="60"/>
      <c r="BA273" s="60"/>
      <c r="BB273" s="60"/>
      <c r="BC273" s="57" t="s">
        <v>59</v>
      </c>
      <c r="BD273" s="59" t="s">
        <v>59</v>
      </c>
      <c r="BE273" s="60" t="s">
        <v>59</v>
      </c>
      <c r="BF273" s="55"/>
      <c r="BG273" s="55"/>
      <c r="BH273" s="60" t="s">
        <v>59</v>
      </c>
      <c r="BI273" s="60" t="s">
        <v>59</v>
      </c>
      <c r="BJ273" s="60"/>
      <c r="BK273" s="60" t="s">
        <v>59</v>
      </c>
      <c r="BL273" s="55" t="s">
        <v>55</v>
      </c>
    </row>
    <row r="274" spans="1:146" s="217" customFormat="1" ht="10.15" customHeight="1" x14ac:dyDescent="0.15">
      <c r="A274" s="208"/>
      <c r="B274" s="209"/>
      <c r="C274" s="209" t="s">
        <v>160</v>
      </c>
      <c r="D274" s="209"/>
      <c r="E274" s="209"/>
      <c r="F274" s="209"/>
      <c r="G274" s="209"/>
      <c r="H274" s="209"/>
      <c r="I274" s="209"/>
      <c r="J274" s="209"/>
      <c r="K274" s="209"/>
      <c r="L274" s="209"/>
      <c r="M274" s="209"/>
      <c r="N274" s="209">
        <f>SUM(N275:N283)</f>
        <v>9</v>
      </c>
      <c r="O274" s="210"/>
      <c r="P274" s="213">
        <f>COUNTIF(P275:P283,"si")</f>
        <v>0</v>
      </c>
      <c r="Q274" s="214">
        <f t="shared" ref="Q274:BL274" si="43">COUNTIF(Q275:Q283,"si")</f>
        <v>0</v>
      </c>
      <c r="R274" s="214">
        <f t="shared" si="43"/>
        <v>0</v>
      </c>
      <c r="S274" s="215">
        <f t="shared" si="43"/>
        <v>0</v>
      </c>
      <c r="T274" s="205">
        <f t="shared" si="41"/>
        <v>0</v>
      </c>
      <c r="U274" s="214">
        <f t="shared" si="43"/>
        <v>0</v>
      </c>
      <c r="V274" s="215">
        <f t="shared" si="43"/>
        <v>0</v>
      </c>
      <c r="W274" s="216">
        <f t="shared" si="43"/>
        <v>0</v>
      </c>
      <c r="X274" s="216">
        <f t="shared" si="43"/>
        <v>0</v>
      </c>
      <c r="Y274" s="216">
        <f t="shared" si="43"/>
        <v>0</v>
      </c>
      <c r="Z274" s="216">
        <f t="shared" si="43"/>
        <v>0</v>
      </c>
      <c r="AA274" s="216">
        <f t="shared" si="43"/>
        <v>0</v>
      </c>
      <c r="AB274" s="216">
        <f t="shared" si="43"/>
        <v>0</v>
      </c>
      <c r="AC274" s="216">
        <f t="shared" si="43"/>
        <v>0</v>
      </c>
      <c r="AD274" s="216">
        <f t="shared" si="43"/>
        <v>0</v>
      </c>
      <c r="AE274" s="216">
        <f t="shared" si="43"/>
        <v>0</v>
      </c>
      <c r="AF274" s="216">
        <f t="shared" si="43"/>
        <v>0</v>
      </c>
      <c r="AG274" s="216">
        <f t="shared" si="43"/>
        <v>0</v>
      </c>
      <c r="AH274" s="216">
        <f t="shared" si="43"/>
        <v>0</v>
      </c>
      <c r="AI274" s="216">
        <f t="shared" si="43"/>
        <v>0</v>
      </c>
      <c r="AJ274" s="216">
        <f t="shared" si="43"/>
        <v>0</v>
      </c>
      <c r="AK274" s="216">
        <f t="shared" si="43"/>
        <v>0</v>
      </c>
      <c r="AL274" s="216">
        <f t="shared" si="43"/>
        <v>0</v>
      </c>
      <c r="AM274" s="216">
        <f t="shared" si="43"/>
        <v>0</v>
      </c>
      <c r="AN274" s="216">
        <f t="shared" si="43"/>
        <v>0</v>
      </c>
      <c r="AO274" s="216">
        <f t="shared" si="43"/>
        <v>0</v>
      </c>
      <c r="AP274" s="216">
        <f t="shared" si="43"/>
        <v>0</v>
      </c>
      <c r="AQ274" s="216">
        <f t="shared" si="43"/>
        <v>0</v>
      </c>
      <c r="AR274" s="216">
        <f t="shared" si="43"/>
        <v>0</v>
      </c>
      <c r="AS274" s="216">
        <f t="shared" si="43"/>
        <v>0</v>
      </c>
      <c r="AT274" s="216">
        <f t="shared" si="43"/>
        <v>0</v>
      </c>
      <c r="AU274" s="216">
        <f t="shared" si="43"/>
        <v>0</v>
      </c>
      <c r="AV274" s="216">
        <f t="shared" si="43"/>
        <v>0</v>
      </c>
      <c r="AW274" s="216">
        <f t="shared" si="43"/>
        <v>0</v>
      </c>
      <c r="AX274" s="216">
        <f t="shared" si="43"/>
        <v>0</v>
      </c>
      <c r="AY274" s="211">
        <f t="shared" si="43"/>
        <v>0</v>
      </c>
      <c r="AZ274" s="216">
        <f t="shared" si="43"/>
        <v>0</v>
      </c>
      <c r="BA274" s="216">
        <f t="shared" si="43"/>
        <v>0</v>
      </c>
      <c r="BB274" s="216">
        <f t="shared" si="43"/>
        <v>0</v>
      </c>
      <c r="BC274" s="213">
        <f t="shared" si="43"/>
        <v>1</v>
      </c>
      <c r="BD274" s="215">
        <f t="shared" si="43"/>
        <v>0</v>
      </c>
      <c r="BE274" s="216">
        <f t="shared" si="43"/>
        <v>1</v>
      </c>
      <c r="BF274" s="211">
        <f t="shared" si="43"/>
        <v>0</v>
      </c>
      <c r="BG274" s="211">
        <f t="shared" si="43"/>
        <v>0</v>
      </c>
      <c r="BH274" s="216">
        <f t="shared" si="43"/>
        <v>0</v>
      </c>
      <c r="BI274" s="216">
        <f t="shared" si="43"/>
        <v>0</v>
      </c>
      <c r="BJ274" s="216">
        <f t="shared" si="43"/>
        <v>0</v>
      </c>
      <c r="BK274" s="216">
        <f t="shared" si="43"/>
        <v>0</v>
      </c>
      <c r="BL274" s="211">
        <f t="shared" si="43"/>
        <v>9</v>
      </c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</row>
    <row r="275" spans="1:146" s="61" customFormat="1" ht="10.15" customHeight="1" x14ac:dyDescent="0.15">
      <c r="A275" s="51" t="s">
        <v>753</v>
      </c>
      <c r="B275" s="52" t="s">
        <v>966</v>
      </c>
      <c r="C275" s="53" t="s">
        <v>754</v>
      </c>
      <c r="D275" s="53" t="s">
        <v>122</v>
      </c>
      <c r="E275" s="53" t="s">
        <v>136</v>
      </c>
      <c r="F275" s="53" t="s">
        <v>90</v>
      </c>
      <c r="G275" s="53" t="s">
        <v>160</v>
      </c>
      <c r="H275" s="53" t="s">
        <v>51</v>
      </c>
      <c r="I275" s="53" t="s">
        <v>161</v>
      </c>
      <c r="J275" s="53" t="s">
        <v>65</v>
      </c>
      <c r="K275" s="53" t="s">
        <v>137</v>
      </c>
      <c r="L275" s="53" t="s">
        <v>199</v>
      </c>
      <c r="M275" s="53" t="s">
        <v>215</v>
      </c>
      <c r="N275" s="53">
        <v>1</v>
      </c>
      <c r="O275" s="54" t="s">
        <v>195</v>
      </c>
      <c r="P275" s="243" t="s">
        <v>59</v>
      </c>
      <c r="Q275" s="58"/>
      <c r="R275" s="58"/>
      <c r="S275" s="59"/>
      <c r="T275" s="205">
        <f t="shared" si="41"/>
        <v>0</v>
      </c>
      <c r="U275" s="58"/>
      <c r="V275" s="59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 t="s">
        <v>59</v>
      </c>
      <c r="AH275" s="60" t="s">
        <v>59</v>
      </c>
      <c r="AI275" s="60" t="s">
        <v>59</v>
      </c>
      <c r="AJ275" s="60" t="s">
        <v>59</v>
      </c>
      <c r="AK275" s="60" t="s">
        <v>59</v>
      </c>
      <c r="AL275" s="60" t="s">
        <v>59</v>
      </c>
      <c r="AM275" s="60" t="s">
        <v>59</v>
      </c>
      <c r="AN275" s="60" t="s">
        <v>59</v>
      </c>
      <c r="AO275" s="60" t="s">
        <v>59</v>
      </c>
      <c r="AP275" s="60" t="s">
        <v>59</v>
      </c>
      <c r="AQ275" s="60" t="s">
        <v>59</v>
      </c>
      <c r="AR275" s="60"/>
      <c r="AS275" s="60"/>
      <c r="AT275" s="60"/>
      <c r="AU275" s="60"/>
      <c r="AV275" s="60"/>
      <c r="AW275" s="60"/>
      <c r="AX275" s="60"/>
      <c r="AY275" s="55" t="s">
        <v>59</v>
      </c>
      <c r="AZ275" s="60"/>
      <c r="BA275" s="60"/>
      <c r="BB275" s="60"/>
      <c r="BC275" s="57" t="s">
        <v>59</v>
      </c>
      <c r="BD275" s="59" t="s">
        <v>59</v>
      </c>
      <c r="BE275" s="60" t="s">
        <v>59</v>
      </c>
      <c r="BF275" s="55"/>
      <c r="BG275" s="55"/>
      <c r="BH275" s="60" t="s">
        <v>59</v>
      </c>
      <c r="BI275" s="60" t="s">
        <v>59</v>
      </c>
      <c r="BJ275" s="60"/>
      <c r="BK275" s="60" t="s">
        <v>59</v>
      </c>
      <c r="BL275" s="55" t="s">
        <v>55</v>
      </c>
    </row>
    <row r="276" spans="1:146" s="61" customFormat="1" ht="10.15" customHeight="1" x14ac:dyDescent="0.15">
      <c r="A276" s="51" t="s">
        <v>756</v>
      </c>
      <c r="B276" s="52" t="s">
        <v>966</v>
      </c>
      <c r="C276" s="53" t="s">
        <v>160</v>
      </c>
      <c r="D276" s="53" t="s">
        <v>122</v>
      </c>
      <c r="E276" s="53" t="s">
        <v>136</v>
      </c>
      <c r="F276" s="53" t="s">
        <v>90</v>
      </c>
      <c r="G276" s="53" t="s">
        <v>160</v>
      </c>
      <c r="H276" s="53" t="s">
        <v>51</v>
      </c>
      <c r="I276" s="53" t="s">
        <v>161</v>
      </c>
      <c r="J276" s="53" t="s">
        <v>65</v>
      </c>
      <c r="K276" s="53" t="s">
        <v>137</v>
      </c>
      <c r="L276" s="53" t="s">
        <v>199</v>
      </c>
      <c r="M276" s="53" t="s">
        <v>224</v>
      </c>
      <c r="N276" s="53">
        <v>1</v>
      </c>
      <c r="O276" s="54" t="s">
        <v>195</v>
      </c>
      <c r="P276" s="243" t="s">
        <v>59</v>
      </c>
      <c r="Q276" s="58"/>
      <c r="R276" s="58"/>
      <c r="S276" s="59"/>
      <c r="T276" s="205">
        <f t="shared" si="41"/>
        <v>0</v>
      </c>
      <c r="U276" s="58"/>
      <c r="V276" s="59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 t="s">
        <v>59</v>
      </c>
      <c r="AH276" s="60" t="s">
        <v>59</v>
      </c>
      <c r="AI276" s="60" t="s">
        <v>59</v>
      </c>
      <c r="AJ276" s="60" t="s">
        <v>59</v>
      </c>
      <c r="AK276" s="60" t="s">
        <v>59</v>
      </c>
      <c r="AL276" s="60" t="s">
        <v>59</v>
      </c>
      <c r="AM276" s="60" t="s">
        <v>59</v>
      </c>
      <c r="AN276" s="60" t="s">
        <v>59</v>
      </c>
      <c r="AO276" s="60" t="s">
        <v>59</v>
      </c>
      <c r="AP276" s="60" t="s">
        <v>59</v>
      </c>
      <c r="AQ276" s="60" t="s">
        <v>59</v>
      </c>
      <c r="AR276" s="60"/>
      <c r="AS276" s="60"/>
      <c r="AT276" s="60"/>
      <c r="AU276" s="60"/>
      <c r="AV276" s="60"/>
      <c r="AW276" s="60"/>
      <c r="AX276" s="60"/>
      <c r="AY276" s="55" t="s">
        <v>59</v>
      </c>
      <c r="AZ276" s="60"/>
      <c r="BA276" s="60"/>
      <c r="BB276" s="60"/>
      <c r="BC276" s="57" t="s">
        <v>55</v>
      </c>
      <c r="BD276" s="59" t="s">
        <v>59</v>
      </c>
      <c r="BE276" s="60" t="s">
        <v>55</v>
      </c>
      <c r="BF276" s="55"/>
      <c r="BG276" s="55"/>
      <c r="BH276" s="60" t="s">
        <v>59</v>
      </c>
      <c r="BI276" s="60" t="s">
        <v>59</v>
      </c>
      <c r="BJ276" s="60"/>
      <c r="BK276" s="60" t="s">
        <v>59</v>
      </c>
      <c r="BL276" s="55" t="s">
        <v>55</v>
      </c>
    </row>
    <row r="277" spans="1:146" s="61" customFormat="1" ht="10.15" customHeight="1" x14ac:dyDescent="0.15">
      <c r="A277" s="51" t="s">
        <v>952</v>
      </c>
      <c r="B277" s="52" t="s">
        <v>966</v>
      </c>
      <c r="C277" s="53" t="s">
        <v>953</v>
      </c>
      <c r="D277" s="53" t="s">
        <v>122</v>
      </c>
      <c r="E277" s="53" t="s">
        <v>136</v>
      </c>
      <c r="F277" s="53" t="s">
        <v>90</v>
      </c>
      <c r="G277" s="53" t="s">
        <v>160</v>
      </c>
      <c r="H277" s="53" t="s">
        <v>130</v>
      </c>
      <c r="I277" s="53" t="s">
        <v>954</v>
      </c>
      <c r="J277" s="53" t="s">
        <v>65</v>
      </c>
      <c r="K277" s="53" t="s">
        <v>137</v>
      </c>
      <c r="L277" s="53" t="s">
        <v>199</v>
      </c>
      <c r="M277" s="53" t="s">
        <v>200</v>
      </c>
      <c r="N277" s="53">
        <v>1</v>
      </c>
      <c r="O277" s="54" t="s">
        <v>195</v>
      </c>
      <c r="P277" s="243" t="s">
        <v>59</v>
      </c>
      <c r="Q277" s="58"/>
      <c r="R277" s="58"/>
      <c r="S277" s="59"/>
      <c r="T277" s="205">
        <f t="shared" si="41"/>
        <v>0</v>
      </c>
      <c r="U277" s="58"/>
      <c r="V277" s="59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 t="s">
        <v>59</v>
      </c>
      <c r="AH277" s="60" t="s">
        <v>59</v>
      </c>
      <c r="AI277" s="60" t="s">
        <v>59</v>
      </c>
      <c r="AJ277" s="60" t="s">
        <v>59</v>
      </c>
      <c r="AK277" s="60" t="s">
        <v>59</v>
      </c>
      <c r="AL277" s="60" t="s">
        <v>59</v>
      </c>
      <c r="AM277" s="60" t="s">
        <v>59</v>
      </c>
      <c r="AN277" s="60" t="s">
        <v>59</v>
      </c>
      <c r="AO277" s="60" t="s">
        <v>59</v>
      </c>
      <c r="AP277" s="60" t="s">
        <v>59</v>
      </c>
      <c r="AQ277" s="60" t="s">
        <v>59</v>
      </c>
      <c r="AR277" s="60"/>
      <c r="AS277" s="60"/>
      <c r="AT277" s="60"/>
      <c r="AU277" s="60"/>
      <c r="AV277" s="60"/>
      <c r="AW277" s="60"/>
      <c r="AX277" s="60"/>
      <c r="AY277" s="55" t="s">
        <v>59</v>
      </c>
      <c r="AZ277" s="60"/>
      <c r="BA277" s="60"/>
      <c r="BB277" s="60"/>
      <c r="BC277" s="57" t="s">
        <v>59</v>
      </c>
      <c r="BD277" s="59" t="s">
        <v>59</v>
      </c>
      <c r="BE277" s="60" t="s">
        <v>59</v>
      </c>
      <c r="BF277" s="55"/>
      <c r="BG277" s="55"/>
      <c r="BH277" s="60" t="s">
        <v>59</v>
      </c>
      <c r="BI277" s="60" t="s">
        <v>59</v>
      </c>
      <c r="BJ277" s="60"/>
      <c r="BK277" s="60" t="s">
        <v>59</v>
      </c>
      <c r="BL277" s="55" t="s">
        <v>55</v>
      </c>
    </row>
    <row r="278" spans="1:146" s="61" customFormat="1" ht="10.15" customHeight="1" x14ac:dyDescent="0.15">
      <c r="A278" s="51" t="s">
        <v>757</v>
      </c>
      <c r="B278" s="52" t="s">
        <v>966</v>
      </c>
      <c r="C278" s="53" t="s">
        <v>758</v>
      </c>
      <c r="D278" s="53" t="s">
        <v>122</v>
      </c>
      <c r="E278" s="53" t="s">
        <v>136</v>
      </c>
      <c r="F278" s="53" t="s">
        <v>90</v>
      </c>
      <c r="G278" s="53" t="s">
        <v>160</v>
      </c>
      <c r="H278" s="53" t="s">
        <v>132</v>
      </c>
      <c r="I278" s="53" t="s">
        <v>758</v>
      </c>
      <c r="J278" s="53" t="s">
        <v>65</v>
      </c>
      <c r="K278" s="53" t="s">
        <v>137</v>
      </c>
      <c r="L278" s="53" t="s">
        <v>199</v>
      </c>
      <c r="M278" s="53" t="s">
        <v>207</v>
      </c>
      <c r="N278" s="53">
        <v>1</v>
      </c>
      <c r="O278" s="54" t="s">
        <v>195</v>
      </c>
      <c r="P278" s="243" t="s">
        <v>59</v>
      </c>
      <c r="Q278" s="58"/>
      <c r="R278" s="58"/>
      <c r="S278" s="59"/>
      <c r="T278" s="205">
        <f t="shared" si="41"/>
        <v>0</v>
      </c>
      <c r="U278" s="58"/>
      <c r="V278" s="59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 t="s">
        <v>59</v>
      </c>
      <c r="AH278" s="60" t="s">
        <v>59</v>
      </c>
      <c r="AI278" s="60" t="s">
        <v>59</v>
      </c>
      <c r="AJ278" s="60" t="s">
        <v>59</v>
      </c>
      <c r="AK278" s="60" t="s">
        <v>59</v>
      </c>
      <c r="AL278" s="60" t="s">
        <v>59</v>
      </c>
      <c r="AM278" s="60" t="s">
        <v>59</v>
      </c>
      <c r="AN278" s="60" t="s">
        <v>59</v>
      </c>
      <c r="AO278" s="60" t="s">
        <v>59</v>
      </c>
      <c r="AP278" s="60" t="s">
        <v>59</v>
      </c>
      <c r="AQ278" s="60" t="s">
        <v>59</v>
      </c>
      <c r="AR278" s="60"/>
      <c r="AS278" s="60"/>
      <c r="AT278" s="60"/>
      <c r="AU278" s="60"/>
      <c r="AV278" s="60"/>
      <c r="AW278" s="60"/>
      <c r="AX278" s="60"/>
      <c r="AY278" s="55" t="s">
        <v>59</v>
      </c>
      <c r="AZ278" s="60"/>
      <c r="BA278" s="60"/>
      <c r="BB278" s="60"/>
      <c r="BC278" s="57" t="s">
        <v>59</v>
      </c>
      <c r="BD278" s="59" t="s">
        <v>59</v>
      </c>
      <c r="BE278" s="60" t="s">
        <v>59</v>
      </c>
      <c r="BF278" s="55"/>
      <c r="BG278" s="55"/>
      <c r="BH278" s="60" t="s">
        <v>59</v>
      </c>
      <c r="BI278" s="60" t="s">
        <v>59</v>
      </c>
      <c r="BJ278" s="60"/>
      <c r="BK278" s="60" t="s">
        <v>59</v>
      </c>
      <c r="BL278" s="55" t="s">
        <v>55</v>
      </c>
    </row>
    <row r="279" spans="1:146" s="61" customFormat="1" ht="10.15" customHeight="1" x14ac:dyDescent="0.15">
      <c r="A279" s="51" t="s">
        <v>930</v>
      </c>
      <c r="B279" s="52" t="s">
        <v>966</v>
      </c>
      <c r="C279" s="53" t="s">
        <v>931</v>
      </c>
      <c r="D279" s="53" t="s">
        <v>122</v>
      </c>
      <c r="E279" s="53" t="s">
        <v>136</v>
      </c>
      <c r="F279" s="53" t="s">
        <v>90</v>
      </c>
      <c r="G279" s="53" t="s">
        <v>160</v>
      </c>
      <c r="H279" s="53" t="s">
        <v>211</v>
      </c>
      <c r="I279" s="53" t="s">
        <v>932</v>
      </c>
      <c r="J279" s="53" t="s">
        <v>65</v>
      </c>
      <c r="K279" s="53" t="s">
        <v>137</v>
      </c>
      <c r="L279" s="53" t="s">
        <v>199</v>
      </c>
      <c r="M279" s="53" t="s">
        <v>206</v>
      </c>
      <c r="N279" s="53">
        <v>1</v>
      </c>
      <c r="O279" s="54" t="s">
        <v>195</v>
      </c>
      <c r="P279" s="243" t="s">
        <v>59</v>
      </c>
      <c r="Q279" s="58"/>
      <c r="R279" s="58"/>
      <c r="S279" s="59"/>
      <c r="T279" s="205">
        <f t="shared" si="41"/>
        <v>0</v>
      </c>
      <c r="U279" s="58"/>
      <c r="V279" s="59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 t="s">
        <v>59</v>
      </c>
      <c r="AH279" s="60" t="s">
        <v>59</v>
      </c>
      <c r="AI279" s="60" t="s">
        <v>59</v>
      </c>
      <c r="AJ279" s="60" t="s">
        <v>59</v>
      </c>
      <c r="AK279" s="60" t="s">
        <v>59</v>
      </c>
      <c r="AL279" s="60" t="s">
        <v>59</v>
      </c>
      <c r="AM279" s="60" t="s">
        <v>59</v>
      </c>
      <c r="AN279" s="60" t="s">
        <v>59</v>
      </c>
      <c r="AO279" s="60" t="s">
        <v>59</v>
      </c>
      <c r="AP279" s="60" t="s">
        <v>59</v>
      </c>
      <c r="AQ279" s="60" t="s">
        <v>59</v>
      </c>
      <c r="AR279" s="60"/>
      <c r="AS279" s="60"/>
      <c r="AT279" s="60"/>
      <c r="AU279" s="60"/>
      <c r="AV279" s="60"/>
      <c r="AW279" s="60"/>
      <c r="AX279" s="60"/>
      <c r="AY279" s="55" t="s">
        <v>59</v>
      </c>
      <c r="AZ279" s="60"/>
      <c r="BA279" s="60"/>
      <c r="BB279" s="60"/>
      <c r="BC279" s="57" t="s">
        <v>59</v>
      </c>
      <c r="BD279" s="59" t="s">
        <v>59</v>
      </c>
      <c r="BE279" s="60" t="s">
        <v>59</v>
      </c>
      <c r="BF279" s="55"/>
      <c r="BG279" s="55"/>
      <c r="BH279" s="60" t="s">
        <v>59</v>
      </c>
      <c r="BI279" s="60" t="s">
        <v>59</v>
      </c>
      <c r="BJ279" s="60"/>
      <c r="BK279" s="60" t="s">
        <v>59</v>
      </c>
      <c r="BL279" s="55" t="s">
        <v>55</v>
      </c>
    </row>
    <row r="280" spans="1:146" s="61" customFormat="1" ht="10.15" customHeight="1" x14ac:dyDescent="0.15">
      <c r="A280" s="51" t="s">
        <v>759</v>
      </c>
      <c r="B280" s="52" t="s">
        <v>966</v>
      </c>
      <c r="C280" s="53" t="s">
        <v>109</v>
      </c>
      <c r="D280" s="53" t="s">
        <v>122</v>
      </c>
      <c r="E280" s="53" t="s">
        <v>136</v>
      </c>
      <c r="F280" s="53" t="s">
        <v>90</v>
      </c>
      <c r="G280" s="53" t="s">
        <v>160</v>
      </c>
      <c r="H280" s="53" t="s">
        <v>119</v>
      </c>
      <c r="I280" s="53" t="s">
        <v>760</v>
      </c>
      <c r="J280" s="53" t="s">
        <v>65</v>
      </c>
      <c r="K280" s="53" t="s">
        <v>137</v>
      </c>
      <c r="L280" s="53" t="s">
        <v>199</v>
      </c>
      <c r="M280" s="53" t="s">
        <v>206</v>
      </c>
      <c r="N280" s="53">
        <v>1</v>
      </c>
      <c r="O280" s="54" t="s">
        <v>195</v>
      </c>
      <c r="P280" s="243" t="s">
        <v>59</v>
      </c>
      <c r="Q280" s="58"/>
      <c r="R280" s="58"/>
      <c r="S280" s="59"/>
      <c r="T280" s="205">
        <f t="shared" si="41"/>
        <v>0</v>
      </c>
      <c r="U280" s="58"/>
      <c r="V280" s="59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 t="s">
        <v>59</v>
      </c>
      <c r="AH280" s="60" t="s">
        <v>59</v>
      </c>
      <c r="AI280" s="60" t="s">
        <v>59</v>
      </c>
      <c r="AJ280" s="60" t="s">
        <v>59</v>
      </c>
      <c r="AK280" s="60" t="s">
        <v>59</v>
      </c>
      <c r="AL280" s="60" t="s">
        <v>59</v>
      </c>
      <c r="AM280" s="60" t="s">
        <v>59</v>
      </c>
      <c r="AN280" s="60" t="s">
        <v>59</v>
      </c>
      <c r="AO280" s="60" t="s">
        <v>59</v>
      </c>
      <c r="AP280" s="60" t="s">
        <v>59</v>
      </c>
      <c r="AQ280" s="60" t="s">
        <v>59</v>
      </c>
      <c r="AR280" s="60"/>
      <c r="AS280" s="60"/>
      <c r="AT280" s="60"/>
      <c r="AU280" s="60"/>
      <c r="AV280" s="60"/>
      <c r="AW280" s="60"/>
      <c r="AX280" s="60"/>
      <c r="AY280" s="55" t="s">
        <v>59</v>
      </c>
      <c r="AZ280" s="60"/>
      <c r="BA280" s="60"/>
      <c r="BB280" s="60"/>
      <c r="BC280" s="57" t="s">
        <v>59</v>
      </c>
      <c r="BD280" s="59" t="s">
        <v>59</v>
      </c>
      <c r="BE280" s="60" t="s">
        <v>59</v>
      </c>
      <c r="BF280" s="55"/>
      <c r="BG280" s="55"/>
      <c r="BH280" s="60" t="s">
        <v>59</v>
      </c>
      <c r="BI280" s="60" t="s">
        <v>59</v>
      </c>
      <c r="BJ280" s="60"/>
      <c r="BK280" s="60" t="s">
        <v>59</v>
      </c>
      <c r="BL280" s="55" t="s">
        <v>55</v>
      </c>
    </row>
    <row r="281" spans="1:146" s="61" customFormat="1" ht="10.15" customHeight="1" x14ac:dyDescent="0.15">
      <c r="A281" s="51" t="s">
        <v>886</v>
      </c>
      <c r="B281" s="52" t="s">
        <v>966</v>
      </c>
      <c r="C281" s="53" t="s">
        <v>887</v>
      </c>
      <c r="D281" s="53" t="s">
        <v>122</v>
      </c>
      <c r="E281" s="53" t="s">
        <v>136</v>
      </c>
      <c r="F281" s="53" t="s">
        <v>90</v>
      </c>
      <c r="G281" s="53" t="s">
        <v>160</v>
      </c>
      <c r="H281" s="53" t="s">
        <v>214</v>
      </c>
      <c r="I281" s="53" t="s">
        <v>887</v>
      </c>
      <c r="J281" s="53" t="s">
        <v>65</v>
      </c>
      <c r="K281" s="53" t="s">
        <v>137</v>
      </c>
      <c r="L281" s="53" t="s">
        <v>199</v>
      </c>
      <c r="M281" s="53" t="s">
        <v>215</v>
      </c>
      <c r="N281" s="53">
        <v>1</v>
      </c>
      <c r="O281" s="54" t="s">
        <v>195</v>
      </c>
      <c r="P281" s="243" t="s">
        <v>59</v>
      </c>
      <c r="Q281" s="58"/>
      <c r="R281" s="58"/>
      <c r="S281" s="59"/>
      <c r="T281" s="205">
        <f t="shared" si="41"/>
        <v>0</v>
      </c>
      <c r="U281" s="58"/>
      <c r="V281" s="59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 t="s">
        <v>59</v>
      </c>
      <c r="AH281" s="60" t="s">
        <v>59</v>
      </c>
      <c r="AI281" s="60" t="s">
        <v>59</v>
      </c>
      <c r="AJ281" s="60" t="s">
        <v>59</v>
      </c>
      <c r="AK281" s="60" t="s">
        <v>59</v>
      </c>
      <c r="AL281" s="60" t="s">
        <v>59</v>
      </c>
      <c r="AM281" s="60" t="s">
        <v>59</v>
      </c>
      <c r="AN281" s="60" t="s">
        <v>59</v>
      </c>
      <c r="AO281" s="60" t="s">
        <v>59</v>
      </c>
      <c r="AP281" s="60" t="s">
        <v>59</v>
      </c>
      <c r="AQ281" s="60" t="s">
        <v>59</v>
      </c>
      <c r="AR281" s="60"/>
      <c r="AS281" s="60"/>
      <c r="AT281" s="60"/>
      <c r="AU281" s="60"/>
      <c r="AV281" s="60"/>
      <c r="AW281" s="60"/>
      <c r="AX281" s="60"/>
      <c r="AY281" s="55" t="s">
        <v>59</v>
      </c>
      <c r="AZ281" s="60"/>
      <c r="BA281" s="60"/>
      <c r="BB281" s="60"/>
      <c r="BC281" s="57" t="s">
        <v>59</v>
      </c>
      <c r="BD281" s="59" t="s">
        <v>59</v>
      </c>
      <c r="BE281" s="60" t="s">
        <v>59</v>
      </c>
      <c r="BF281" s="55"/>
      <c r="BG281" s="55"/>
      <c r="BH281" s="60" t="s">
        <v>59</v>
      </c>
      <c r="BI281" s="60" t="s">
        <v>59</v>
      </c>
      <c r="BJ281" s="60"/>
      <c r="BK281" s="60" t="s">
        <v>59</v>
      </c>
      <c r="BL281" s="55" t="s">
        <v>55</v>
      </c>
    </row>
    <row r="282" spans="1:146" s="61" customFormat="1" ht="10.15" customHeight="1" x14ac:dyDescent="0.15">
      <c r="A282" s="51" t="s">
        <v>871</v>
      </c>
      <c r="B282" s="52" t="s">
        <v>966</v>
      </c>
      <c r="C282" s="53" t="s">
        <v>872</v>
      </c>
      <c r="D282" s="53" t="s">
        <v>122</v>
      </c>
      <c r="E282" s="53" t="s">
        <v>136</v>
      </c>
      <c r="F282" s="53" t="s">
        <v>90</v>
      </c>
      <c r="G282" s="53" t="s">
        <v>160</v>
      </c>
      <c r="H282" s="53" t="s">
        <v>190</v>
      </c>
      <c r="I282" s="53" t="s">
        <v>872</v>
      </c>
      <c r="J282" s="53" t="s">
        <v>65</v>
      </c>
      <c r="K282" s="53" t="s">
        <v>137</v>
      </c>
      <c r="L282" s="53" t="s">
        <v>199</v>
      </c>
      <c r="M282" s="53" t="s">
        <v>200</v>
      </c>
      <c r="N282" s="53">
        <v>1</v>
      </c>
      <c r="O282" s="54" t="s">
        <v>195</v>
      </c>
      <c r="P282" s="243" t="s">
        <v>59</v>
      </c>
      <c r="Q282" s="58"/>
      <c r="R282" s="58"/>
      <c r="S282" s="59"/>
      <c r="T282" s="205">
        <f t="shared" si="41"/>
        <v>0</v>
      </c>
      <c r="U282" s="58"/>
      <c r="V282" s="59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 t="s">
        <v>59</v>
      </c>
      <c r="AH282" s="60" t="s">
        <v>59</v>
      </c>
      <c r="AI282" s="60" t="s">
        <v>59</v>
      </c>
      <c r="AJ282" s="60" t="s">
        <v>59</v>
      </c>
      <c r="AK282" s="60" t="s">
        <v>59</v>
      </c>
      <c r="AL282" s="60" t="s">
        <v>59</v>
      </c>
      <c r="AM282" s="60" t="s">
        <v>59</v>
      </c>
      <c r="AN282" s="60" t="s">
        <v>59</v>
      </c>
      <c r="AO282" s="60" t="s">
        <v>59</v>
      </c>
      <c r="AP282" s="60" t="s">
        <v>59</v>
      </c>
      <c r="AQ282" s="60" t="s">
        <v>59</v>
      </c>
      <c r="AR282" s="60"/>
      <c r="AS282" s="60"/>
      <c r="AT282" s="60"/>
      <c r="AU282" s="60"/>
      <c r="AV282" s="60"/>
      <c r="AW282" s="60"/>
      <c r="AX282" s="60"/>
      <c r="AY282" s="55" t="s">
        <v>59</v>
      </c>
      <c r="AZ282" s="60"/>
      <c r="BA282" s="60"/>
      <c r="BB282" s="60"/>
      <c r="BC282" s="57" t="s">
        <v>59</v>
      </c>
      <c r="BD282" s="59" t="s">
        <v>59</v>
      </c>
      <c r="BE282" s="60" t="s">
        <v>59</v>
      </c>
      <c r="BF282" s="55"/>
      <c r="BG282" s="55"/>
      <c r="BH282" s="60" t="s">
        <v>59</v>
      </c>
      <c r="BI282" s="60" t="s">
        <v>59</v>
      </c>
      <c r="BJ282" s="60"/>
      <c r="BK282" s="60" t="s">
        <v>59</v>
      </c>
      <c r="BL282" s="55" t="s">
        <v>55</v>
      </c>
    </row>
    <row r="283" spans="1:146" s="61" customFormat="1" ht="10.15" customHeight="1" x14ac:dyDescent="0.15">
      <c r="A283" s="51" t="s">
        <v>762</v>
      </c>
      <c r="B283" s="52" t="s">
        <v>966</v>
      </c>
      <c r="C283" s="53" t="s">
        <v>222</v>
      </c>
      <c r="D283" s="53" t="s">
        <v>122</v>
      </c>
      <c r="E283" s="53" t="s">
        <v>136</v>
      </c>
      <c r="F283" s="53" t="s">
        <v>90</v>
      </c>
      <c r="G283" s="53" t="s">
        <v>160</v>
      </c>
      <c r="H283" s="53" t="s">
        <v>124</v>
      </c>
      <c r="I283" s="53" t="s">
        <v>222</v>
      </c>
      <c r="J283" s="53" t="s">
        <v>65</v>
      </c>
      <c r="K283" s="53" t="s">
        <v>137</v>
      </c>
      <c r="L283" s="53" t="s">
        <v>199</v>
      </c>
      <c r="M283" s="53" t="s">
        <v>207</v>
      </c>
      <c r="N283" s="53">
        <v>1</v>
      </c>
      <c r="O283" s="54" t="s">
        <v>195</v>
      </c>
      <c r="P283" s="243" t="s">
        <v>59</v>
      </c>
      <c r="Q283" s="58"/>
      <c r="R283" s="58"/>
      <c r="S283" s="59"/>
      <c r="T283" s="205">
        <f t="shared" si="41"/>
        <v>0</v>
      </c>
      <c r="U283" s="58"/>
      <c r="V283" s="59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 t="s">
        <v>59</v>
      </c>
      <c r="AH283" s="60" t="s">
        <v>59</v>
      </c>
      <c r="AI283" s="60" t="s">
        <v>59</v>
      </c>
      <c r="AJ283" s="60" t="s">
        <v>59</v>
      </c>
      <c r="AK283" s="60" t="s">
        <v>59</v>
      </c>
      <c r="AL283" s="60" t="s">
        <v>59</v>
      </c>
      <c r="AM283" s="60" t="s">
        <v>59</v>
      </c>
      <c r="AN283" s="60" t="s">
        <v>59</v>
      </c>
      <c r="AO283" s="60" t="s">
        <v>59</v>
      </c>
      <c r="AP283" s="60" t="s">
        <v>59</v>
      </c>
      <c r="AQ283" s="60" t="s">
        <v>59</v>
      </c>
      <c r="AR283" s="60"/>
      <c r="AS283" s="60"/>
      <c r="AT283" s="60"/>
      <c r="AU283" s="60"/>
      <c r="AV283" s="60"/>
      <c r="AW283" s="60"/>
      <c r="AX283" s="60"/>
      <c r="AY283" s="55" t="s">
        <v>59</v>
      </c>
      <c r="AZ283" s="60"/>
      <c r="BA283" s="60"/>
      <c r="BB283" s="60"/>
      <c r="BC283" s="57" t="s">
        <v>59</v>
      </c>
      <c r="BD283" s="59" t="s">
        <v>59</v>
      </c>
      <c r="BE283" s="60" t="s">
        <v>59</v>
      </c>
      <c r="BF283" s="55"/>
      <c r="BG283" s="55"/>
      <c r="BH283" s="60" t="s">
        <v>59</v>
      </c>
      <c r="BI283" s="60" t="s">
        <v>59</v>
      </c>
      <c r="BJ283" s="60"/>
      <c r="BK283" s="60" t="s">
        <v>59</v>
      </c>
      <c r="BL283" s="55" t="s">
        <v>55</v>
      </c>
    </row>
    <row r="284" spans="1:146" s="217" customFormat="1" ht="10.15" customHeight="1" x14ac:dyDescent="0.15">
      <c r="A284" s="208"/>
      <c r="B284" s="209"/>
      <c r="C284" s="209" t="s">
        <v>765</v>
      </c>
      <c r="D284" s="209"/>
      <c r="E284" s="209"/>
      <c r="F284" s="209"/>
      <c r="G284" s="209"/>
      <c r="H284" s="209"/>
      <c r="I284" s="209"/>
      <c r="J284" s="209"/>
      <c r="K284" s="209"/>
      <c r="L284" s="209"/>
      <c r="M284" s="209"/>
      <c r="N284" s="209">
        <f>SUM(N285:N292)</f>
        <v>8</v>
      </c>
      <c r="O284" s="210"/>
      <c r="P284" s="213">
        <f>COUNTIF(P285:P292,"si")</f>
        <v>0</v>
      </c>
      <c r="Q284" s="214">
        <f t="shared" ref="Q284:BL284" si="44">COUNTIF(Q285:Q292,"si")</f>
        <v>0</v>
      </c>
      <c r="R284" s="214">
        <f t="shared" si="44"/>
        <v>0</v>
      </c>
      <c r="S284" s="215">
        <f t="shared" si="44"/>
        <v>0</v>
      </c>
      <c r="T284" s="205">
        <f t="shared" si="41"/>
        <v>0</v>
      </c>
      <c r="U284" s="214">
        <f t="shared" si="44"/>
        <v>0</v>
      </c>
      <c r="V284" s="215">
        <f t="shared" si="44"/>
        <v>0</v>
      </c>
      <c r="W284" s="216">
        <f t="shared" si="44"/>
        <v>0</v>
      </c>
      <c r="X284" s="216">
        <f t="shared" si="44"/>
        <v>0</v>
      </c>
      <c r="Y284" s="216">
        <f t="shared" si="44"/>
        <v>0</v>
      </c>
      <c r="Z284" s="216">
        <f t="shared" si="44"/>
        <v>0</v>
      </c>
      <c r="AA284" s="216">
        <f t="shared" si="44"/>
        <v>0</v>
      </c>
      <c r="AB284" s="216">
        <f t="shared" si="44"/>
        <v>0</v>
      </c>
      <c r="AC284" s="216">
        <f t="shared" si="44"/>
        <v>0</v>
      </c>
      <c r="AD284" s="216">
        <f t="shared" si="44"/>
        <v>0</v>
      </c>
      <c r="AE284" s="216">
        <f t="shared" si="44"/>
        <v>0</v>
      </c>
      <c r="AF284" s="216">
        <f t="shared" si="44"/>
        <v>0</v>
      </c>
      <c r="AG284" s="216">
        <f t="shared" si="44"/>
        <v>0</v>
      </c>
      <c r="AH284" s="216">
        <f t="shared" si="44"/>
        <v>0</v>
      </c>
      <c r="AI284" s="216">
        <f t="shared" si="44"/>
        <v>0</v>
      </c>
      <c r="AJ284" s="216">
        <f t="shared" si="44"/>
        <v>0</v>
      </c>
      <c r="AK284" s="216">
        <f t="shared" si="44"/>
        <v>0</v>
      </c>
      <c r="AL284" s="216">
        <f t="shared" si="44"/>
        <v>0</v>
      </c>
      <c r="AM284" s="216">
        <f t="shared" si="44"/>
        <v>0</v>
      </c>
      <c r="AN284" s="216">
        <f t="shared" si="44"/>
        <v>0</v>
      </c>
      <c r="AO284" s="216">
        <f t="shared" si="44"/>
        <v>0</v>
      </c>
      <c r="AP284" s="216">
        <f t="shared" si="44"/>
        <v>0</v>
      </c>
      <c r="AQ284" s="216">
        <f t="shared" si="44"/>
        <v>0</v>
      </c>
      <c r="AR284" s="216">
        <f t="shared" si="44"/>
        <v>0</v>
      </c>
      <c r="AS284" s="216">
        <f t="shared" si="44"/>
        <v>0</v>
      </c>
      <c r="AT284" s="216">
        <f t="shared" si="44"/>
        <v>0</v>
      </c>
      <c r="AU284" s="216">
        <f t="shared" si="44"/>
        <v>0</v>
      </c>
      <c r="AV284" s="216">
        <f t="shared" si="44"/>
        <v>0</v>
      </c>
      <c r="AW284" s="216">
        <f t="shared" si="44"/>
        <v>0</v>
      </c>
      <c r="AX284" s="216">
        <f t="shared" si="44"/>
        <v>0</v>
      </c>
      <c r="AY284" s="211">
        <f t="shared" si="44"/>
        <v>0</v>
      </c>
      <c r="AZ284" s="216">
        <f t="shared" si="44"/>
        <v>0</v>
      </c>
      <c r="BA284" s="216">
        <f t="shared" si="44"/>
        <v>0</v>
      </c>
      <c r="BB284" s="216">
        <f t="shared" si="44"/>
        <v>0</v>
      </c>
      <c r="BC284" s="213">
        <f t="shared" si="44"/>
        <v>0</v>
      </c>
      <c r="BD284" s="215">
        <f t="shared" si="44"/>
        <v>0</v>
      </c>
      <c r="BE284" s="216">
        <f t="shared" si="44"/>
        <v>0</v>
      </c>
      <c r="BF284" s="211">
        <f t="shared" si="44"/>
        <v>0</v>
      </c>
      <c r="BG284" s="211">
        <f t="shared" si="44"/>
        <v>0</v>
      </c>
      <c r="BH284" s="216">
        <f t="shared" si="44"/>
        <v>0</v>
      </c>
      <c r="BI284" s="216">
        <f t="shared" si="44"/>
        <v>0</v>
      </c>
      <c r="BJ284" s="216">
        <f t="shared" si="44"/>
        <v>0</v>
      </c>
      <c r="BK284" s="216">
        <f t="shared" si="44"/>
        <v>0</v>
      </c>
      <c r="BL284" s="211">
        <f t="shared" si="44"/>
        <v>8</v>
      </c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</row>
    <row r="285" spans="1:146" s="61" customFormat="1" ht="10.15" customHeight="1" x14ac:dyDescent="0.15">
      <c r="A285" s="51" t="s">
        <v>764</v>
      </c>
      <c r="B285" s="52" t="s">
        <v>966</v>
      </c>
      <c r="C285" s="53" t="s">
        <v>765</v>
      </c>
      <c r="D285" s="53" t="s">
        <v>122</v>
      </c>
      <c r="E285" s="53" t="s">
        <v>136</v>
      </c>
      <c r="F285" s="53" t="s">
        <v>93</v>
      </c>
      <c r="G285" s="53" t="s">
        <v>765</v>
      </c>
      <c r="H285" s="53" t="s">
        <v>51</v>
      </c>
      <c r="I285" s="53" t="s">
        <v>765</v>
      </c>
      <c r="J285" s="53" t="s">
        <v>65</v>
      </c>
      <c r="K285" s="53" t="s">
        <v>137</v>
      </c>
      <c r="L285" s="53" t="s">
        <v>199</v>
      </c>
      <c r="M285" s="53" t="s">
        <v>201</v>
      </c>
      <c r="N285" s="53">
        <v>1</v>
      </c>
      <c r="O285" s="54" t="s">
        <v>195</v>
      </c>
      <c r="P285" s="243" t="s">
        <v>59</v>
      </c>
      <c r="Q285" s="58"/>
      <c r="R285" s="58"/>
      <c r="S285" s="59"/>
      <c r="T285" s="205">
        <f t="shared" si="41"/>
        <v>0</v>
      </c>
      <c r="U285" s="58"/>
      <c r="V285" s="59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 t="s">
        <v>59</v>
      </c>
      <c r="AH285" s="60" t="s">
        <v>59</v>
      </c>
      <c r="AI285" s="60" t="s">
        <v>59</v>
      </c>
      <c r="AJ285" s="60" t="s">
        <v>59</v>
      </c>
      <c r="AK285" s="60" t="s">
        <v>59</v>
      </c>
      <c r="AL285" s="60" t="s">
        <v>59</v>
      </c>
      <c r="AM285" s="60" t="s">
        <v>59</v>
      </c>
      <c r="AN285" s="60" t="s">
        <v>59</v>
      </c>
      <c r="AO285" s="60" t="s">
        <v>59</v>
      </c>
      <c r="AP285" s="60" t="s">
        <v>59</v>
      </c>
      <c r="AQ285" s="60" t="s">
        <v>59</v>
      </c>
      <c r="AR285" s="60"/>
      <c r="AS285" s="60"/>
      <c r="AT285" s="60"/>
      <c r="AU285" s="60"/>
      <c r="AV285" s="60"/>
      <c r="AW285" s="60"/>
      <c r="AX285" s="60"/>
      <c r="AY285" s="55" t="s">
        <v>59</v>
      </c>
      <c r="AZ285" s="60"/>
      <c r="BA285" s="60"/>
      <c r="BB285" s="60"/>
      <c r="BC285" s="57" t="s">
        <v>59</v>
      </c>
      <c r="BD285" s="59" t="s">
        <v>59</v>
      </c>
      <c r="BE285" s="60" t="s">
        <v>59</v>
      </c>
      <c r="BF285" s="55"/>
      <c r="BG285" s="55"/>
      <c r="BH285" s="60" t="s">
        <v>59</v>
      </c>
      <c r="BI285" s="60" t="s">
        <v>59</v>
      </c>
      <c r="BJ285" s="60"/>
      <c r="BK285" s="60" t="s">
        <v>59</v>
      </c>
      <c r="BL285" s="55" t="s">
        <v>55</v>
      </c>
    </row>
    <row r="286" spans="1:146" s="61" customFormat="1" ht="10.15" customHeight="1" x14ac:dyDescent="0.15">
      <c r="A286" s="51" t="s">
        <v>767</v>
      </c>
      <c r="B286" s="52" t="s">
        <v>966</v>
      </c>
      <c r="C286" s="53" t="s">
        <v>768</v>
      </c>
      <c r="D286" s="53" t="s">
        <v>122</v>
      </c>
      <c r="E286" s="53" t="s">
        <v>136</v>
      </c>
      <c r="F286" s="53" t="s">
        <v>93</v>
      </c>
      <c r="G286" s="53" t="s">
        <v>765</v>
      </c>
      <c r="H286" s="53" t="s">
        <v>121</v>
      </c>
      <c r="I286" s="53" t="s">
        <v>768</v>
      </c>
      <c r="J286" s="53" t="s">
        <v>65</v>
      </c>
      <c r="K286" s="53" t="s">
        <v>137</v>
      </c>
      <c r="L286" s="53" t="s">
        <v>199</v>
      </c>
      <c r="M286" s="53" t="s">
        <v>206</v>
      </c>
      <c r="N286" s="53">
        <v>1</v>
      </c>
      <c r="O286" s="54" t="s">
        <v>195</v>
      </c>
      <c r="P286" s="243" t="s">
        <v>59</v>
      </c>
      <c r="Q286" s="58"/>
      <c r="R286" s="58"/>
      <c r="S286" s="59"/>
      <c r="T286" s="205">
        <f t="shared" si="41"/>
        <v>0</v>
      </c>
      <c r="U286" s="58"/>
      <c r="V286" s="59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 t="s">
        <v>59</v>
      </c>
      <c r="AH286" s="60" t="s">
        <v>59</v>
      </c>
      <c r="AI286" s="60" t="s">
        <v>59</v>
      </c>
      <c r="AJ286" s="60" t="s">
        <v>59</v>
      </c>
      <c r="AK286" s="60" t="s">
        <v>59</v>
      </c>
      <c r="AL286" s="60" t="s">
        <v>59</v>
      </c>
      <c r="AM286" s="60" t="s">
        <v>59</v>
      </c>
      <c r="AN286" s="60" t="s">
        <v>59</v>
      </c>
      <c r="AO286" s="60" t="s">
        <v>59</v>
      </c>
      <c r="AP286" s="60" t="s">
        <v>59</v>
      </c>
      <c r="AQ286" s="60" t="s">
        <v>59</v>
      </c>
      <c r="AR286" s="60"/>
      <c r="AS286" s="60"/>
      <c r="AT286" s="60"/>
      <c r="AU286" s="60"/>
      <c r="AV286" s="60"/>
      <c r="AW286" s="60"/>
      <c r="AX286" s="60"/>
      <c r="AY286" s="55" t="s">
        <v>59</v>
      </c>
      <c r="AZ286" s="60"/>
      <c r="BA286" s="60"/>
      <c r="BB286" s="60"/>
      <c r="BC286" s="57" t="s">
        <v>59</v>
      </c>
      <c r="BD286" s="59" t="s">
        <v>59</v>
      </c>
      <c r="BE286" s="60" t="s">
        <v>59</v>
      </c>
      <c r="BF286" s="55"/>
      <c r="BG286" s="55"/>
      <c r="BH286" s="60" t="s">
        <v>59</v>
      </c>
      <c r="BI286" s="60" t="s">
        <v>59</v>
      </c>
      <c r="BJ286" s="60"/>
      <c r="BK286" s="60" t="s">
        <v>59</v>
      </c>
      <c r="BL286" s="55" t="s">
        <v>55</v>
      </c>
    </row>
    <row r="287" spans="1:146" s="61" customFormat="1" ht="10.15" customHeight="1" x14ac:dyDescent="0.15">
      <c r="A287" s="51" t="s">
        <v>770</v>
      </c>
      <c r="B287" s="52" t="s">
        <v>966</v>
      </c>
      <c r="C287" s="53" t="s">
        <v>771</v>
      </c>
      <c r="D287" s="53" t="s">
        <v>122</v>
      </c>
      <c r="E287" s="53" t="s">
        <v>136</v>
      </c>
      <c r="F287" s="53" t="s">
        <v>93</v>
      </c>
      <c r="G287" s="53" t="s">
        <v>765</v>
      </c>
      <c r="H287" s="53" t="s">
        <v>132</v>
      </c>
      <c r="I287" s="53" t="s">
        <v>771</v>
      </c>
      <c r="J287" s="53" t="s">
        <v>65</v>
      </c>
      <c r="K287" s="53" t="s">
        <v>137</v>
      </c>
      <c r="L287" s="53" t="s">
        <v>199</v>
      </c>
      <c r="M287" s="53" t="s">
        <v>206</v>
      </c>
      <c r="N287" s="53">
        <v>1</v>
      </c>
      <c r="O287" s="54" t="s">
        <v>195</v>
      </c>
      <c r="P287" s="243" t="s">
        <v>59</v>
      </c>
      <c r="Q287" s="58"/>
      <c r="R287" s="58"/>
      <c r="S287" s="59"/>
      <c r="T287" s="205">
        <f t="shared" si="41"/>
        <v>0</v>
      </c>
      <c r="U287" s="58"/>
      <c r="V287" s="59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 t="s">
        <v>59</v>
      </c>
      <c r="AH287" s="60" t="s">
        <v>59</v>
      </c>
      <c r="AI287" s="60" t="s">
        <v>59</v>
      </c>
      <c r="AJ287" s="60" t="s">
        <v>59</v>
      </c>
      <c r="AK287" s="60" t="s">
        <v>59</v>
      </c>
      <c r="AL287" s="60" t="s">
        <v>59</v>
      </c>
      <c r="AM287" s="60" t="s">
        <v>59</v>
      </c>
      <c r="AN287" s="60" t="s">
        <v>59</v>
      </c>
      <c r="AO287" s="60" t="s">
        <v>59</v>
      </c>
      <c r="AP287" s="60" t="s">
        <v>59</v>
      </c>
      <c r="AQ287" s="60" t="s">
        <v>59</v>
      </c>
      <c r="AR287" s="60"/>
      <c r="AS287" s="60"/>
      <c r="AT287" s="60"/>
      <c r="AU287" s="60"/>
      <c r="AV287" s="60"/>
      <c r="AW287" s="60"/>
      <c r="AX287" s="60"/>
      <c r="AY287" s="55" t="s">
        <v>59</v>
      </c>
      <c r="AZ287" s="60"/>
      <c r="BA287" s="60"/>
      <c r="BB287" s="60"/>
      <c r="BC287" s="57" t="s">
        <v>59</v>
      </c>
      <c r="BD287" s="59" t="s">
        <v>59</v>
      </c>
      <c r="BE287" s="60" t="s">
        <v>59</v>
      </c>
      <c r="BF287" s="55"/>
      <c r="BG287" s="55"/>
      <c r="BH287" s="60" t="s">
        <v>59</v>
      </c>
      <c r="BI287" s="60" t="s">
        <v>59</v>
      </c>
      <c r="BJ287" s="60"/>
      <c r="BK287" s="60" t="s">
        <v>59</v>
      </c>
      <c r="BL287" s="55" t="s">
        <v>55</v>
      </c>
    </row>
    <row r="288" spans="1:146" s="61" customFormat="1" ht="10.15" customHeight="1" x14ac:dyDescent="0.15">
      <c r="A288" s="51" t="s">
        <v>772</v>
      </c>
      <c r="B288" s="52" t="s">
        <v>966</v>
      </c>
      <c r="C288" s="53" t="s">
        <v>773</v>
      </c>
      <c r="D288" s="53" t="s">
        <v>122</v>
      </c>
      <c r="E288" s="53" t="s">
        <v>136</v>
      </c>
      <c r="F288" s="53" t="s">
        <v>93</v>
      </c>
      <c r="G288" s="53" t="s">
        <v>765</v>
      </c>
      <c r="H288" s="53" t="s">
        <v>197</v>
      </c>
      <c r="I288" s="53" t="s">
        <v>773</v>
      </c>
      <c r="J288" s="53" t="s">
        <v>65</v>
      </c>
      <c r="K288" s="53" t="s">
        <v>137</v>
      </c>
      <c r="L288" s="53" t="s">
        <v>199</v>
      </c>
      <c r="M288" s="53" t="s">
        <v>200</v>
      </c>
      <c r="N288" s="53">
        <v>1</v>
      </c>
      <c r="O288" s="54" t="s">
        <v>195</v>
      </c>
      <c r="P288" s="243" t="s">
        <v>59</v>
      </c>
      <c r="Q288" s="58"/>
      <c r="R288" s="58"/>
      <c r="S288" s="59"/>
      <c r="T288" s="205">
        <f t="shared" si="41"/>
        <v>0</v>
      </c>
      <c r="U288" s="58"/>
      <c r="V288" s="59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 t="s">
        <v>59</v>
      </c>
      <c r="AH288" s="60" t="s">
        <v>59</v>
      </c>
      <c r="AI288" s="60" t="s">
        <v>59</v>
      </c>
      <c r="AJ288" s="60" t="s">
        <v>59</v>
      </c>
      <c r="AK288" s="60" t="s">
        <v>59</v>
      </c>
      <c r="AL288" s="60" t="s">
        <v>59</v>
      </c>
      <c r="AM288" s="60" t="s">
        <v>59</v>
      </c>
      <c r="AN288" s="60" t="s">
        <v>59</v>
      </c>
      <c r="AO288" s="60" t="s">
        <v>59</v>
      </c>
      <c r="AP288" s="60" t="s">
        <v>59</v>
      </c>
      <c r="AQ288" s="60" t="s">
        <v>59</v>
      </c>
      <c r="AR288" s="60"/>
      <c r="AS288" s="60"/>
      <c r="AT288" s="60"/>
      <c r="AU288" s="60"/>
      <c r="AV288" s="60"/>
      <c r="AW288" s="60"/>
      <c r="AX288" s="60"/>
      <c r="AY288" s="55" t="s">
        <v>59</v>
      </c>
      <c r="AZ288" s="60"/>
      <c r="BA288" s="60"/>
      <c r="BB288" s="60"/>
      <c r="BC288" s="57" t="s">
        <v>59</v>
      </c>
      <c r="BD288" s="59" t="s">
        <v>59</v>
      </c>
      <c r="BE288" s="60" t="s">
        <v>59</v>
      </c>
      <c r="BF288" s="55"/>
      <c r="BG288" s="55"/>
      <c r="BH288" s="60" t="s">
        <v>59</v>
      </c>
      <c r="BI288" s="60" t="s">
        <v>59</v>
      </c>
      <c r="BJ288" s="60"/>
      <c r="BK288" s="60" t="s">
        <v>59</v>
      </c>
      <c r="BL288" s="55" t="s">
        <v>55</v>
      </c>
    </row>
    <row r="289" spans="1:146" s="61" customFormat="1" ht="10.15" customHeight="1" x14ac:dyDescent="0.15">
      <c r="A289" s="51" t="s">
        <v>775</v>
      </c>
      <c r="B289" s="52" t="s">
        <v>966</v>
      </c>
      <c r="C289" s="53" t="s">
        <v>776</v>
      </c>
      <c r="D289" s="53" t="s">
        <v>122</v>
      </c>
      <c r="E289" s="53" t="s">
        <v>136</v>
      </c>
      <c r="F289" s="53" t="s">
        <v>93</v>
      </c>
      <c r="G289" s="53" t="s">
        <v>765</v>
      </c>
      <c r="H289" s="53" t="s">
        <v>94</v>
      </c>
      <c r="I289" s="53" t="s">
        <v>776</v>
      </c>
      <c r="J289" s="53" t="s">
        <v>65</v>
      </c>
      <c r="K289" s="53" t="s">
        <v>137</v>
      </c>
      <c r="L289" s="53" t="s">
        <v>199</v>
      </c>
      <c r="M289" s="53" t="s">
        <v>206</v>
      </c>
      <c r="N289" s="53">
        <v>1</v>
      </c>
      <c r="O289" s="54" t="s">
        <v>195</v>
      </c>
      <c r="P289" s="243" t="s">
        <v>59</v>
      </c>
      <c r="Q289" s="58"/>
      <c r="R289" s="58"/>
      <c r="S289" s="59"/>
      <c r="T289" s="205">
        <f t="shared" si="41"/>
        <v>0</v>
      </c>
      <c r="U289" s="58"/>
      <c r="V289" s="59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 t="s">
        <v>59</v>
      </c>
      <c r="AH289" s="60" t="s">
        <v>59</v>
      </c>
      <c r="AI289" s="60" t="s">
        <v>59</v>
      </c>
      <c r="AJ289" s="60" t="s">
        <v>59</v>
      </c>
      <c r="AK289" s="60" t="s">
        <v>59</v>
      </c>
      <c r="AL289" s="60" t="s">
        <v>59</v>
      </c>
      <c r="AM289" s="60" t="s">
        <v>59</v>
      </c>
      <c r="AN289" s="60" t="s">
        <v>59</v>
      </c>
      <c r="AO289" s="60" t="s">
        <v>59</v>
      </c>
      <c r="AP289" s="60" t="s">
        <v>59</v>
      </c>
      <c r="AQ289" s="60" t="s">
        <v>59</v>
      </c>
      <c r="AR289" s="60"/>
      <c r="AS289" s="60"/>
      <c r="AT289" s="60"/>
      <c r="AU289" s="60"/>
      <c r="AV289" s="60"/>
      <c r="AW289" s="60"/>
      <c r="AX289" s="60"/>
      <c r="AY289" s="55" t="s">
        <v>59</v>
      </c>
      <c r="AZ289" s="60"/>
      <c r="BA289" s="60"/>
      <c r="BB289" s="60"/>
      <c r="BC289" s="57" t="s">
        <v>59</v>
      </c>
      <c r="BD289" s="59" t="s">
        <v>59</v>
      </c>
      <c r="BE289" s="60" t="s">
        <v>59</v>
      </c>
      <c r="BF289" s="55"/>
      <c r="BG289" s="55"/>
      <c r="BH289" s="60" t="s">
        <v>59</v>
      </c>
      <c r="BI289" s="60" t="s">
        <v>59</v>
      </c>
      <c r="BJ289" s="60"/>
      <c r="BK289" s="60" t="s">
        <v>59</v>
      </c>
      <c r="BL289" s="55" t="s">
        <v>55</v>
      </c>
    </row>
    <row r="290" spans="1:146" s="61" customFormat="1" ht="10.15" customHeight="1" x14ac:dyDescent="0.15">
      <c r="A290" s="51" t="s">
        <v>777</v>
      </c>
      <c r="B290" s="52" t="s">
        <v>966</v>
      </c>
      <c r="C290" s="53" t="s">
        <v>1291</v>
      </c>
      <c r="D290" s="53" t="s">
        <v>122</v>
      </c>
      <c r="E290" s="53" t="s">
        <v>136</v>
      </c>
      <c r="F290" s="53" t="s">
        <v>93</v>
      </c>
      <c r="G290" s="53" t="s">
        <v>765</v>
      </c>
      <c r="H290" s="53" t="s">
        <v>133</v>
      </c>
      <c r="I290" s="53" t="s">
        <v>271</v>
      </c>
      <c r="J290" s="53" t="s">
        <v>65</v>
      </c>
      <c r="K290" s="53" t="s">
        <v>137</v>
      </c>
      <c r="L290" s="53" t="s">
        <v>199</v>
      </c>
      <c r="M290" s="53" t="s">
        <v>215</v>
      </c>
      <c r="N290" s="53">
        <v>1</v>
      </c>
      <c r="O290" s="54" t="s">
        <v>195</v>
      </c>
      <c r="P290" s="243" t="s">
        <v>59</v>
      </c>
      <c r="Q290" s="58"/>
      <c r="R290" s="58"/>
      <c r="S290" s="59"/>
      <c r="T290" s="205">
        <f t="shared" si="41"/>
        <v>0</v>
      </c>
      <c r="U290" s="58"/>
      <c r="V290" s="59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 t="s">
        <v>59</v>
      </c>
      <c r="AH290" s="60" t="s">
        <v>59</v>
      </c>
      <c r="AI290" s="60" t="s">
        <v>59</v>
      </c>
      <c r="AJ290" s="60" t="s">
        <v>59</v>
      </c>
      <c r="AK290" s="60" t="s">
        <v>59</v>
      </c>
      <c r="AL290" s="60" t="s">
        <v>59</v>
      </c>
      <c r="AM290" s="60" t="s">
        <v>59</v>
      </c>
      <c r="AN290" s="60" t="s">
        <v>59</v>
      </c>
      <c r="AO290" s="60" t="s">
        <v>59</v>
      </c>
      <c r="AP290" s="60" t="s">
        <v>59</v>
      </c>
      <c r="AQ290" s="60" t="s">
        <v>59</v>
      </c>
      <c r="AR290" s="60"/>
      <c r="AS290" s="60"/>
      <c r="AT290" s="60"/>
      <c r="AU290" s="60"/>
      <c r="AV290" s="60"/>
      <c r="AW290" s="60"/>
      <c r="AX290" s="60"/>
      <c r="AY290" s="55" t="s">
        <v>59</v>
      </c>
      <c r="AZ290" s="60"/>
      <c r="BA290" s="60"/>
      <c r="BB290" s="60"/>
      <c r="BC290" s="57" t="s">
        <v>59</v>
      </c>
      <c r="BD290" s="59" t="s">
        <v>59</v>
      </c>
      <c r="BE290" s="60" t="s">
        <v>59</v>
      </c>
      <c r="BF290" s="55"/>
      <c r="BG290" s="55"/>
      <c r="BH290" s="60" t="s">
        <v>59</v>
      </c>
      <c r="BI290" s="60" t="s">
        <v>59</v>
      </c>
      <c r="BJ290" s="60"/>
      <c r="BK290" s="60" t="s">
        <v>59</v>
      </c>
      <c r="BL290" s="55" t="s">
        <v>55</v>
      </c>
    </row>
    <row r="291" spans="1:146" s="61" customFormat="1" ht="10.15" customHeight="1" x14ac:dyDescent="0.15">
      <c r="A291" s="51" t="s">
        <v>779</v>
      </c>
      <c r="B291" s="52" t="s">
        <v>966</v>
      </c>
      <c r="C291" s="53" t="s">
        <v>1292</v>
      </c>
      <c r="D291" s="53" t="s">
        <v>122</v>
      </c>
      <c r="E291" s="53" t="s">
        <v>136</v>
      </c>
      <c r="F291" s="53" t="s">
        <v>93</v>
      </c>
      <c r="G291" s="53" t="s">
        <v>765</v>
      </c>
      <c r="H291" s="53" t="s">
        <v>193</v>
      </c>
      <c r="I291" s="53" t="s">
        <v>235</v>
      </c>
      <c r="J291" s="53" t="s">
        <v>65</v>
      </c>
      <c r="K291" s="53" t="s">
        <v>137</v>
      </c>
      <c r="L291" s="53" t="s">
        <v>199</v>
      </c>
      <c r="M291" s="53" t="s">
        <v>208</v>
      </c>
      <c r="N291" s="53">
        <v>1</v>
      </c>
      <c r="O291" s="54" t="s">
        <v>195</v>
      </c>
      <c r="P291" s="243" t="s">
        <v>59</v>
      </c>
      <c r="Q291" s="58"/>
      <c r="R291" s="58"/>
      <c r="S291" s="59"/>
      <c r="T291" s="205">
        <f t="shared" si="41"/>
        <v>0</v>
      </c>
      <c r="U291" s="58"/>
      <c r="V291" s="59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 t="s">
        <v>59</v>
      </c>
      <c r="AH291" s="60" t="s">
        <v>59</v>
      </c>
      <c r="AI291" s="60" t="s">
        <v>59</v>
      </c>
      <c r="AJ291" s="60" t="s">
        <v>59</v>
      </c>
      <c r="AK291" s="60" t="s">
        <v>59</v>
      </c>
      <c r="AL291" s="60" t="s">
        <v>59</v>
      </c>
      <c r="AM291" s="60" t="s">
        <v>59</v>
      </c>
      <c r="AN291" s="60" t="s">
        <v>59</v>
      </c>
      <c r="AO291" s="60" t="s">
        <v>59</v>
      </c>
      <c r="AP291" s="60" t="s">
        <v>59</v>
      </c>
      <c r="AQ291" s="60" t="s">
        <v>59</v>
      </c>
      <c r="AR291" s="60"/>
      <c r="AS291" s="60"/>
      <c r="AT291" s="60"/>
      <c r="AU291" s="60"/>
      <c r="AV291" s="60"/>
      <c r="AW291" s="60"/>
      <c r="AX291" s="60"/>
      <c r="AY291" s="55" t="s">
        <v>59</v>
      </c>
      <c r="AZ291" s="60"/>
      <c r="BA291" s="60"/>
      <c r="BB291" s="60"/>
      <c r="BC291" s="57" t="s">
        <v>59</v>
      </c>
      <c r="BD291" s="59" t="s">
        <v>59</v>
      </c>
      <c r="BE291" s="60" t="s">
        <v>59</v>
      </c>
      <c r="BF291" s="55"/>
      <c r="BG291" s="55"/>
      <c r="BH291" s="60" t="s">
        <v>59</v>
      </c>
      <c r="BI291" s="60" t="s">
        <v>59</v>
      </c>
      <c r="BJ291" s="60"/>
      <c r="BK291" s="60" t="s">
        <v>59</v>
      </c>
      <c r="BL291" s="55" t="s">
        <v>55</v>
      </c>
    </row>
    <row r="292" spans="1:146" s="61" customFormat="1" ht="10.15" customHeight="1" x14ac:dyDescent="0.15">
      <c r="A292" s="51" t="s">
        <v>820</v>
      </c>
      <c r="B292" s="52" t="s">
        <v>966</v>
      </c>
      <c r="C292" s="53" t="s">
        <v>1295</v>
      </c>
      <c r="D292" s="53" t="s">
        <v>122</v>
      </c>
      <c r="E292" s="53" t="s">
        <v>136</v>
      </c>
      <c r="F292" s="53" t="s">
        <v>93</v>
      </c>
      <c r="G292" s="53" t="s">
        <v>765</v>
      </c>
      <c r="H292" s="53" t="s">
        <v>193</v>
      </c>
      <c r="I292" s="53" t="s">
        <v>235</v>
      </c>
      <c r="J292" s="53" t="s">
        <v>65</v>
      </c>
      <c r="K292" s="53" t="s">
        <v>137</v>
      </c>
      <c r="L292" s="53" t="s">
        <v>199</v>
      </c>
      <c r="M292" s="53" t="s">
        <v>217</v>
      </c>
      <c r="N292" s="53">
        <v>1</v>
      </c>
      <c r="O292" s="54" t="s">
        <v>218</v>
      </c>
      <c r="P292" s="243" t="s">
        <v>59</v>
      </c>
      <c r="Q292" s="58"/>
      <c r="R292" s="58"/>
      <c r="S292" s="59"/>
      <c r="T292" s="205">
        <f t="shared" si="41"/>
        <v>0</v>
      </c>
      <c r="U292" s="58"/>
      <c r="V292" s="59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 t="s">
        <v>59</v>
      </c>
      <c r="AH292" s="60" t="s">
        <v>59</v>
      </c>
      <c r="AI292" s="60" t="s">
        <v>59</v>
      </c>
      <c r="AJ292" s="60" t="s">
        <v>59</v>
      </c>
      <c r="AK292" s="60" t="s">
        <v>59</v>
      </c>
      <c r="AL292" s="60" t="s">
        <v>59</v>
      </c>
      <c r="AM292" s="60" t="s">
        <v>59</v>
      </c>
      <c r="AN292" s="60" t="s">
        <v>59</v>
      </c>
      <c r="AO292" s="60" t="s">
        <v>59</v>
      </c>
      <c r="AP292" s="60" t="s">
        <v>59</v>
      </c>
      <c r="AQ292" s="60" t="s">
        <v>59</v>
      </c>
      <c r="AR292" s="60"/>
      <c r="AS292" s="60"/>
      <c r="AT292" s="60"/>
      <c r="AU292" s="60"/>
      <c r="AV292" s="60"/>
      <c r="AW292" s="60"/>
      <c r="AX292" s="60"/>
      <c r="AY292" s="55" t="s">
        <v>59</v>
      </c>
      <c r="AZ292" s="60"/>
      <c r="BA292" s="60"/>
      <c r="BB292" s="60"/>
      <c r="BC292" s="57" t="s">
        <v>59</v>
      </c>
      <c r="BD292" s="59" t="s">
        <v>59</v>
      </c>
      <c r="BE292" s="60" t="s">
        <v>59</v>
      </c>
      <c r="BF292" s="55"/>
      <c r="BG292" s="55"/>
      <c r="BH292" s="60" t="s">
        <v>59</v>
      </c>
      <c r="BI292" s="60" t="s">
        <v>59</v>
      </c>
      <c r="BJ292" s="60"/>
      <c r="BK292" s="60" t="s">
        <v>59</v>
      </c>
      <c r="BL292" s="55" t="s">
        <v>55</v>
      </c>
    </row>
    <row r="293" spans="1:146" s="217" customFormat="1" ht="10.15" customHeight="1" x14ac:dyDescent="0.15">
      <c r="A293" s="208"/>
      <c r="B293" s="209"/>
      <c r="C293" s="209" t="s">
        <v>126</v>
      </c>
      <c r="D293" s="209"/>
      <c r="E293" s="209"/>
      <c r="F293" s="209"/>
      <c r="G293" s="209"/>
      <c r="H293" s="209"/>
      <c r="I293" s="209"/>
      <c r="J293" s="209"/>
      <c r="K293" s="209"/>
      <c r="L293" s="209"/>
      <c r="M293" s="209"/>
      <c r="N293" s="209">
        <f>SUM(N294:N295)</f>
        <v>2</v>
      </c>
      <c r="O293" s="210"/>
      <c r="P293" s="213">
        <f>COUNTIF(P294:P295,"si")</f>
        <v>0</v>
      </c>
      <c r="Q293" s="214">
        <f t="shared" ref="Q293:BL293" si="45">COUNTIF(Q294:Q295,"si")</f>
        <v>0</v>
      </c>
      <c r="R293" s="214">
        <f t="shared" si="45"/>
        <v>0</v>
      </c>
      <c r="S293" s="215">
        <f t="shared" si="45"/>
        <v>0</v>
      </c>
      <c r="T293" s="205">
        <f t="shared" si="41"/>
        <v>0</v>
      </c>
      <c r="U293" s="214">
        <f t="shared" si="45"/>
        <v>0</v>
      </c>
      <c r="V293" s="215">
        <f t="shared" si="45"/>
        <v>0</v>
      </c>
      <c r="W293" s="216">
        <f t="shared" si="45"/>
        <v>0</v>
      </c>
      <c r="X293" s="216">
        <f t="shared" si="45"/>
        <v>0</v>
      </c>
      <c r="Y293" s="216">
        <f t="shared" si="45"/>
        <v>0</v>
      </c>
      <c r="Z293" s="216">
        <f t="shared" si="45"/>
        <v>0</v>
      </c>
      <c r="AA293" s="216">
        <f t="shared" si="45"/>
        <v>0</v>
      </c>
      <c r="AB293" s="216">
        <f t="shared" si="45"/>
        <v>0</v>
      </c>
      <c r="AC293" s="216">
        <f t="shared" si="45"/>
        <v>0</v>
      </c>
      <c r="AD293" s="216">
        <f t="shared" si="45"/>
        <v>0</v>
      </c>
      <c r="AE293" s="216">
        <f t="shared" si="45"/>
        <v>0</v>
      </c>
      <c r="AF293" s="216">
        <f t="shared" si="45"/>
        <v>0</v>
      </c>
      <c r="AG293" s="216">
        <f t="shared" si="45"/>
        <v>0</v>
      </c>
      <c r="AH293" s="216">
        <f t="shared" si="45"/>
        <v>0</v>
      </c>
      <c r="AI293" s="216">
        <f t="shared" si="45"/>
        <v>0</v>
      </c>
      <c r="AJ293" s="216">
        <f t="shared" si="45"/>
        <v>0</v>
      </c>
      <c r="AK293" s="216">
        <f t="shared" si="45"/>
        <v>0</v>
      </c>
      <c r="AL293" s="216">
        <f t="shared" si="45"/>
        <v>0</v>
      </c>
      <c r="AM293" s="216">
        <f t="shared" si="45"/>
        <v>0</v>
      </c>
      <c r="AN293" s="216">
        <f t="shared" si="45"/>
        <v>0</v>
      </c>
      <c r="AO293" s="216">
        <f t="shared" si="45"/>
        <v>0</v>
      </c>
      <c r="AP293" s="216">
        <f t="shared" si="45"/>
        <v>0</v>
      </c>
      <c r="AQ293" s="216">
        <f t="shared" si="45"/>
        <v>0</v>
      </c>
      <c r="AR293" s="216">
        <f t="shared" si="45"/>
        <v>0</v>
      </c>
      <c r="AS293" s="216">
        <f t="shared" si="45"/>
        <v>0</v>
      </c>
      <c r="AT293" s="216">
        <f t="shared" si="45"/>
        <v>0</v>
      </c>
      <c r="AU293" s="216">
        <f t="shared" si="45"/>
        <v>0</v>
      </c>
      <c r="AV293" s="216">
        <f t="shared" si="45"/>
        <v>0</v>
      </c>
      <c r="AW293" s="216">
        <f t="shared" si="45"/>
        <v>0</v>
      </c>
      <c r="AX293" s="216">
        <f t="shared" si="45"/>
        <v>0</v>
      </c>
      <c r="AY293" s="211">
        <f t="shared" si="45"/>
        <v>0</v>
      </c>
      <c r="AZ293" s="216">
        <f t="shared" si="45"/>
        <v>0</v>
      </c>
      <c r="BA293" s="216">
        <f t="shared" si="45"/>
        <v>0</v>
      </c>
      <c r="BB293" s="216">
        <f t="shared" si="45"/>
        <v>0</v>
      </c>
      <c r="BC293" s="213">
        <f t="shared" si="45"/>
        <v>0</v>
      </c>
      <c r="BD293" s="215">
        <f t="shared" si="45"/>
        <v>0</v>
      </c>
      <c r="BE293" s="216">
        <f t="shared" si="45"/>
        <v>0</v>
      </c>
      <c r="BF293" s="211">
        <f t="shared" si="45"/>
        <v>0</v>
      </c>
      <c r="BG293" s="211">
        <f t="shared" si="45"/>
        <v>0</v>
      </c>
      <c r="BH293" s="216">
        <f t="shared" si="45"/>
        <v>0</v>
      </c>
      <c r="BI293" s="216">
        <f t="shared" si="45"/>
        <v>0</v>
      </c>
      <c r="BJ293" s="216">
        <f t="shared" si="45"/>
        <v>0</v>
      </c>
      <c r="BK293" s="216">
        <f t="shared" si="45"/>
        <v>0</v>
      </c>
      <c r="BL293" s="211">
        <f t="shared" si="45"/>
        <v>2</v>
      </c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</row>
    <row r="294" spans="1:146" s="61" customFormat="1" ht="10.15" customHeight="1" x14ac:dyDescent="0.15">
      <c r="A294" s="51" t="s">
        <v>784</v>
      </c>
      <c r="B294" s="52" t="s">
        <v>966</v>
      </c>
      <c r="C294" s="53" t="s">
        <v>126</v>
      </c>
      <c r="D294" s="53" t="s">
        <v>122</v>
      </c>
      <c r="E294" s="53" t="s">
        <v>136</v>
      </c>
      <c r="F294" s="53" t="s">
        <v>91</v>
      </c>
      <c r="G294" s="53" t="s">
        <v>126</v>
      </c>
      <c r="H294" s="53" t="s">
        <v>51</v>
      </c>
      <c r="I294" s="53" t="s">
        <v>785</v>
      </c>
      <c r="J294" s="53" t="s">
        <v>65</v>
      </c>
      <c r="K294" s="53" t="s">
        <v>137</v>
      </c>
      <c r="L294" s="53" t="s">
        <v>199</v>
      </c>
      <c r="M294" s="53" t="s">
        <v>207</v>
      </c>
      <c r="N294" s="53">
        <v>1</v>
      </c>
      <c r="O294" s="54" t="s">
        <v>195</v>
      </c>
      <c r="P294" s="243" t="s">
        <v>59</v>
      </c>
      <c r="Q294" s="58"/>
      <c r="R294" s="58"/>
      <c r="S294" s="59"/>
      <c r="T294" s="205">
        <f t="shared" si="41"/>
        <v>0</v>
      </c>
      <c r="U294" s="58"/>
      <c r="V294" s="59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 t="s">
        <v>59</v>
      </c>
      <c r="AH294" s="60" t="s">
        <v>59</v>
      </c>
      <c r="AI294" s="60" t="s">
        <v>59</v>
      </c>
      <c r="AJ294" s="60" t="s">
        <v>59</v>
      </c>
      <c r="AK294" s="60" t="s">
        <v>59</v>
      </c>
      <c r="AL294" s="60" t="s">
        <v>59</v>
      </c>
      <c r="AM294" s="60" t="s">
        <v>59</v>
      </c>
      <c r="AN294" s="60" t="s">
        <v>59</v>
      </c>
      <c r="AO294" s="60" t="s">
        <v>59</v>
      </c>
      <c r="AP294" s="60" t="s">
        <v>59</v>
      </c>
      <c r="AQ294" s="60" t="s">
        <v>59</v>
      </c>
      <c r="AR294" s="60"/>
      <c r="AS294" s="60"/>
      <c r="AT294" s="60"/>
      <c r="AU294" s="60"/>
      <c r="AV294" s="60"/>
      <c r="AW294" s="60"/>
      <c r="AX294" s="60"/>
      <c r="AY294" s="55" t="s">
        <v>59</v>
      </c>
      <c r="AZ294" s="60"/>
      <c r="BA294" s="60"/>
      <c r="BB294" s="60"/>
      <c r="BC294" s="57" t="s">
        <v>59</v>
      </c>
      <c r="BD294" s="59" t="s">
        <v>59</v>
      </c>
      <c r="BE294" s="60" t="s">
        <v>59</v>
      </c>
      <c r="BF294" s="55"/>
      <c r="BG294" s="55"/>
      <c r="BH294" s="60" t="s">
        <v>59</v>
      </c>
      <c r="BI294" s="60" t="s">
        <v>59</v>
      </c>
      <c r="BJ294" s="60"/>
      <c r="BK294" s="60" t="s">
        <v>59</v>
      </c>
      <c r="BL294" s="55" t="s">
        <v>55</v>
      </c>
    </row>
    <row r="295" spans="1:146" s="61" customFormat="1" ht="10.15" customHeight="1" x14ac:dyDescent="0.15">
      <c r="A295" s="51" t="s">
        <v>786</v>
      </c>
      <c r="B295" s="52" t="s">
        <v>966</v>
      </c>
      <c r="C295" s="53" t="s">
        <v>114</v>
      </c>
      <c r="D295" s="53" t="s">
        <v>122</v>
      </c>
      <c r="E295" s="53" t="s">
        <v>136</v>
      </c>
      <c r="F295" s="53" t="s">
        <v>91</v>
      </c>
      <c r="G295" s="53" t="s">
        <v>126</v>
      </c>
      <c r="H295" s="53" t="s">
        <v>216</v>
      </c>
      <c r="I295" s="53" t="s">
        <v>114</v>
      </c>
      <c r="J295" s="53" t="s">
        <v>65</v>
      </c>
      <c r="K295" s="53" t="s">
        <v>137</v>
      </c>
      <c r="L295" s="53" t="s">
        <v>199</v>
      </c>
      <c r="M295" s="53" t="s">
        <v>207</v>
      </c>
      <c r="N295" s="53">
        <v>1</v>
      </c>
      <c r="O295" s="54" t="s">
        <v>195</v>
      </c>
      <c r="P295" s="243" t="s">
        <v>59</v>
      </c>
      <c r="Q295" s="58"/>
      <c r="R295" s="58"/>
      <c r="S295" s="59"/>
      <c r="T295" s="205">
        <f t="shared" si="41"/>
        <v>0</v>
      </c>
      <c r="U295" s="58"/>
      <c r="V295" s="59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 t="s">
        <v>59</v>
      </c>
      <c r="AH295" s="60" t="s">
        <v>59</v>
      </c>
      <c r="AI295" s="60" t="s">
        <v>59</v>
      </c>
      <c r="AJ295" s="60" t="s">
        <v>59</v>
      </c>
      <c r="AK295" s="60" t="s">
        <v>59</v>
      </c>
      <c r="AL295" s="60" t="s">
        <v>59</v>
      </c>
      <c r="AM295" s="60" t="s">
        <v>59</v>
      </c>
      <c r="AN295" s="60" t="s">
        <v>59</v>
      </c>
      <c r="AO295" s="60" t="s">
        <v>59</v>
      </c>
      <c r="AP295" s="60" t="s">
        <v>59</v>
      </c>
      <c r="AQ295" s="60" t="s">
        <v>59</v>
      </c>
      <c r="AR295" s="60"/>
      <c r="AS295" s="60"/>
      <c r="AT295" s="60"/>
      <c r="AU295" s="60"/>
      <c r="AV295" s="60"/>
      <c r="AW295" s="60"/>
      <c r="AX295" s="60"/>
      <c r="AY295" s="55" t="s">
        <v>59</v>
      </c>
      <c r="AZ295" s="60"/>
      <c r="BA295" s="60"/>
      <c r="BB295" s="60"/>
      <c r="BC295" s="57" t="s">
        <v>59</v>
      </c>
      <c r="BD295" s="59" t="s">
        <v>59</v>
      </c>
      <c r="BE295" s="60" t="s">
        <v>59</v>
      </c>
      <c r="BF295" s="55"/>
      <c r="BG295" s="55"/>
      <c r="BH295" s="60" t="s">
        <v>59</v>
      </c>
      <c r="BI295" s="60" t="s">
        <v>59</v>
      </c>
      <c r="BJ295" s="60"/>
      <c r="BK295" s="60" t="s">
        <v>59</v>
      </c>
      <c r="BL295" s="55" t="s">
        <v>55</v>
      </c>
    </row>
    <row r="296" spans="1:146" s="217" customFormat="1" ht="10.15" customHeight="1" x14ac:dyDescent="0.15">
      <c r="A296" s="208"/>
      <c r="B296" s="209"/>
      <c r="C296" s="209" t="s">
        <v>788</v>
      </c>
      <c r="D296" s="209"/>
      <c r="E296" s="209"/>
      <c r="F296" s="209"/>
      <c r="G296" s="209"/>
      <c r="H296" s="209"/>
      <c r="I296" s="209"/>
      <c r="J296" s="209"/>
      <c r="K296" s="209"/>
      <c r="L296" s="209"/>
      <c r="M296" s="209"/>
      <c r="N296" s="209">
        <f>SUM(N297:N300)</f>
        <v>4</v>
      </c>
      <c r="O296" s="210"/>
      <c r="P296" s="213">
        <f>COUNTIF(P297:P300,"si")</f>
        <v>0</v>
      </c>
      <c r="Q296" s="214">
        <f t="shared" ref="Q296:BL296" si="46">COUNTIF(Q297:Q300,"si")</f>
        <v>0</v>
      </c>
      <c r="R296" s="214">
        <f t="shared" si="46"/>
        <v>0</v>
      </c>
      <c r="S296" s="215">
        <f t="shared" si="46"/>
        <v>0</v>
      </c>
      <c r="T296" s="205">
        <f t="shared" si="41"/>
        <v>0</v>
      </c>
      <c r="U296" s="214">
        <f t="shared" si="46"/>
        <v>0</v>
      </c>
      <c r="V296" s="215">
        <f t="shared" si="46"/>
        <v>0</v>
      </c>
      <c r="W296" s="216">
        <f t="shared" si="46"/>
        <v>0</v>
      </c>
      <c r="X296" s="216">
        <f t="shared" si="46"/>
        <v>0</v>
      </c>
      <c r="Y296" s="216">
        <f t="shared" si="46"/>
        <v>0</v>
      </c>
      <c r="Z296" s="216">
        <f t="shared" si="46"/>
        <v>0</v>
      </c>
      <c r="AA296" s="216">
        <f t="shared" si="46"/>
        <v>0</v>
      </c>
      <c r="AB296" s="216">
        <f t="shared" si="46"/>
        <v>0</v>
      </c>
      <c r="AC296" s="216">
        <f t="shared" si="46"/>
        <v>0</v>
      </c>
      <c r="AD296" s="216">
        <f t="shared" si="46"/>
        <v>0</v>
      </c>
      <c r="AE296" s="216">
        <f t="shared" si="46"/>
        <v>0</v>
      </c>
      <c r="AF296" s="216">
        <f t="shared" si="46"/>
        <v>0</v>
      </c>
      <c r="AG296" s="216">
        <f t="shared" si="46"/>
        <v>0</v>
      </c>
      <c r="AH296" s="216">
        <f t="shared" si="46"/>
        <v>0</v>
      </c>
      <c r="AI296" s="216">
        <f t="shared" si="46"/>
        <v>0</v>
      </c>
      <c r="AJ296" s="216">
        <f t="shared" si="46"/>
        <v>0</v>
      </c>
      <c r="AK296" s="216">
        <f t="shared" si="46"/>
        <v>0</v>
      </c>
      <c r="AL296" s="216">
        <f t="shared" si="46"/>
        <v>0</v>
      </c>
      <c r="AM296" s="216">
        <f t="shared" si="46"/>
        <v>0</v>
      </c>
      <c r="AN296" s="216">
        <f t="shared" si="46"/>
        <v>0</v>
      </c>
      <c r="AO296" s="216">
        <f t="shared" si="46"/>
        <v>0</v>
      </c>
      <c r="AP296" s="216">
        <f t="shared" si="46"/>
        <v>0</v>
      </c>
      <c r="AQ296" s="216">
        <f t="shared" si="46"/>
        <v>0</v>
      </c>
      <c r="AR296" s="216">
        <f t="shared" si="46"/>
        <v>0</v>
      </c>
      <c r="AS296" s="216">
        <f t="shared" si="46"/>
        <v>0</v>
      </c>
      <c r="AT296" s="216">
        <f t="shared" si="46"/>
        <v>0</v>
      </c>
      <c r="AU296" s="216">
        <f t="shared" si="46"/>
        <v>0</v>
      </c>
      <c r="AV296" s="216">
        <f t="shared" si="46"/>
        <v>0</v>
      </c>
      <c r="AW296" s="216">
        <f t="shared" si="46"/>
        <v>0</v>
      </c>
      <c r="AX296" s="216">
        <f t="shared" si="46"/>
        <v>0</v>
      </c>
      <c r="AY296" s="211">
        <f t="shared" si="46"/>
        <v>0</v>
      </c>
      <c r="AZ296" s="216">
        <f t="shared" si="46"/>
        <v>0</v>
      </c>
      <c r="BA296" s="216">
        <f t="shared" si="46"/>
        <v>0</v>
      </c>
      <c r="BB296" s="216">
        <f t="shared" si="46"/>
        <v>0</v>
      </c>
      <c r="BC296" s="213">
        <f t="shared" si="46"/>
        <v>0</v>
      </c>
      <c r="BD296" s="215">
        <f t="shared" si="46"/>
        <v>0</v>
      </c>
      <c r="BE296" s="216">
        <f t="shared" si="46"/>
        <v>0</v>
      </c>
      <c r="BF296" s="211">
        <f t="shared" si="46"/>
        <v>0</v>
      </c>
      <c r="BG296" s="211">
        <f t="shared" si="46"/>
        <v>0</v>
      </c>
      <c r="BH296" s="216">
        <f t="shared" si="46"/>
        <v>0</v>
      </c>
      <c r="BI296" s="216">
        <f t="shared" si="46"/>
        <v>0</v>
      </c>
      <c r="BJ296" s="216">
        <f t="shared" si="46"/>
        <v>0</v>
      </c>
      <c r="BK296" s="216">
        <f t="shared" si="46"/>
        <v>0</v>
      </c>
      <c r="BL296" s="211">
        <f t="shared" si="46"/>
        <v>4</v>
      </c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</row>
    <row r="297" spans="1:146" s="61" customFormat="1" ht="10.15" customHeight="1" x14ac:dyDescent="0.15">
      <c r="A297" s="51" t="s">
        <v>787</v>
      </c>
      <c r="B297" s="52" t="s">
        <v>966</v>
      </c>
      <c r="C297" s="53" t="s">
        <v>788</v>
      </c>
      <c r="D297" s="53" t="s">
        <v>122</v>
      </c>
      <c r="E297" s="53" t="s">
        <v>136</v>
      </c>
      <c r="F297" s="53" t="s">
        <v>95</v>
      </c>
      <c r="G297" s="53" t="s">
        <v>788</v>
      </c>
      <c r="H297" s="53" t="s">
        <v>51</v>
      </c>
      <c r="I297" s="53" t="s">
        <v>788</v>
      </c>
      <c r="J297" s="53" t="s">
        <v>65</v>
      </c>
      <c r="K297" s="53" t="s">
        <v>137</v>
      </c>
      <c r="L297" s="53" t="s">
        <v>199</v>
      </c>
      <c r="M297" s="53" t="s">
        <v>207</v>
      </c>
      <c r="N297" s="53">
        <v>1</v>
      </c>
      <c r="O297" s="54" t="s">
        <v>195</v>
      </c>
      <c r="P297" s="243" t="s">
        <v>59</v>
      </c>
      <c r="Q297" s="58"/>
      <c r="R297" s="58"/>
      <c r="S297" s="59"/>
      <c r="T297" s="205">
        <f t="shared" si="41"/>
        <v>0</v>
      </c>
      <c r="U297" s="58"/>
      <c r="V297" s="59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 t="s">
        <v>59</v>
      </c>
      <c r="AH297" s="60" t="s">
        <v>59</v>
      </c>
      <c r="AI297" s="60" t="s">
        <v>59</v>
      </c>
      <c r="AJ297" s="60" t="s">
        <v>59</v>
      </c>
      <c r="AK297" s="60" t="s">
        <v>59</v>
      </c>
      <c r="AL297" s="60" t="s">
        <v>59</v>
      </c>
      <c r="AM297" s="60" t="s">
        <v>59</v>
      </c>
      <c r="AN297" s="60" t="s">
        <v>59</v>
      </c>
      <c r="AO297" s="60" t="s">
        <v>59</v>
      </c>
      <c r="AP297" s="60" t="s">
        <v>59</v>
      </c>
      <c r="AQ297" s="60" t="s">
        <v>59</v>
      </c>
      <c r="AR297" s="60"/>
      <c r="AS297" s="60"/>
      <c r="AT297" s="60"/>
      <c r="AU297" s="60"/>
      <c r="AV297" s="60"/>
      <c r="AW297" s="60"/>
      <c r="AX297" s="60"/>
      <c r="AY297" s="55" t="s">
        <v>59</v>
      </c>
      <c r="AZ297" s="60"/>
      <c r="BA297" s="60"/>
      <c r="BB297" s="60"/>
      <c r="BC297" s="57" t="s">
        <v>59</v>
      </c>
      <c r="BD297" s="59" t="s">
        <v>59</v>
      </c>
      <c r="BE297" s="60" t="s">
        <v>59</v>
      </c>
      <c r="BF297" s="55"/>
      <c r="BG297" s="55"/>
      <c r="BH297" s="60" t="s">
        <v>59</v>
      </c>
      <c r="BI297" s="60" t="s">
        <v>59</v>
      </c>
      <c r="BJ297" s="60"/>
      <c r="BK297" s="60" t="s">
        <v>59</v>
      </c>
      <c r="BL297" s="55" t="s">
        <v>55</v>
      </c>
    </row>
    <row r="298" spans="1:146" s="61" customFormat="1" ht="10.15" customHeight="1" x14ac:dyDescent="0.15">
      <c r="A298" s="51" t="s">
        <v>789</v>
      </c>
      <c r="B298" s="52" t="s">
        <v>966</v>
      </c>
      <c r="C298" s="53" t="s">
        <v>790</v>
      </c>
      <c r="D298" s="53" t="s">
        <v>122</v>
      </c>
      <c r="E298" s="53" t="s">
        <v>136</v>
      </c>
      <c r="F298" s="53" t="s">
        <v>95</v>
      </c>
      <c r="G298" s="53" t="s">
        <v>788</v>
      </c>
      <c r="H298" s="53" t="s">
        <v>121</v>
      </c>
      <c r="I298" s="53" t="s">
        <v>790</v>
      </c>
      <c r="J298" s="53" t="s">
        <v>65</v>
      </c>
      <c r="K298" s="53" t="s">
        <v>137</v>
      </c>
      <c r="L298" s="53" t="s">
        <v>199</v>
      </c>
      <c r="M298" s="53" t="s">
        <v>215</v>
      </c>
      <c r="N298" s="53">
        <v>1</v>
      </c>
      <c r="O298" s="54" t="s">
        <v>195</v>
      </c>
      <c r="P298" s="243" t="s">
        <v>59</v>
      </c>
      <c r="Q298" s="58"/>
      <c r="R298" s="58"/>
      <c r="S298" s="59"/>
      <c r="T298" s="205">
        <f t="shared" si="41"/>
        <v>0</v>
      </c>
      <c r="U298" s="58"/>
      <c r="V298" s="59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 t="s">
        <v>59</v>
      </c>
      <c r="AH298" s="60" t="s">
        <v>59</v>
      </c>
      <c r="AI298" s="60" t="s">
        <v>59</v>
      </c>
      <c r="AJ298" s="60" t="s">
        <v>59</v>
      </c>
      <c r="AK298" s="60" t="s">
        <v>59</v>
      </c>
      <c r="AL298" s="60" t="s">
        <v>59</v>
      </c>
      <c r="AM298" s="60" t="s">
        <v>59</v>
      </c>
      <c r="AN298" s="60" t="s">
        <v>59</v>
      </c>
      <c r="AO298" s="60" t="s">
        <v>59</v>
      </c>
      <c r="AP298" s="60" t="s">
        <v>59</v>
      </c>
      <c r="AQ298" s="60" t="s">
        <v>59</v>
      </c>
      <c r="AR298" s="60"/>
      <c r="AS298" s="60"/>
      <c r="AT298" s="60"/>
      <c r="AU298" s="60"/>
      <c r="AV298" s="60"/>
      <c r="AW298" s="60"/>
      <c r="AX298" s="60"/>
      <c r="AY298" s="55" t="s">
        <v>59</v>
      </c>
      <c r="AZ298" s="60"/>
      <c r="BA298" s="60"/>
      <c r="BB298" s="60"/>
      <c r="BC298" s="57" t="s">
        <v>59</v>
      </c>
      <c r="BD298" s="59" t="s">
        <v>59</v>
      </c>
      <c r="BE298" s="60" t="s">
        <v>59</v>
      </c>
      <c r="BF298" s="55"/>
      <c r="BG298" s="55"/>
      <c r="BH298" s="60" t="s">
        <v>59</v>
      </c>
      <c r="BI298" s="60" t="s">
        <v>59</v>
      </c>
      <c r="BJ298" s="60"/>
      <c r="BK298" s="60" t="s">
        <v>59</v>
      </c>
      <c r="BL298" s="55" t="s">
        <v>55</v>
      </c>
    </row>
    <row r="299" spans="1:146" s="61" customFormat="1" ht="10.15" customHeight="1" x14ac:dyDescent="0.15">
      <c r="A299" s="51" t="s">
        <v>792</v>
      </c>
      <c r="B299" s="52" t="s">
        <v>966</v>
      </c>
      <c r="C299" s="53" t="s">
        <v>793</v>
      </c>
      <c r="D299" s="53" t="s">
        <v>122</v>
      </c>
      <c r="E299" s="53" t="s">
        <v>136</v>
      </c>
      <c r="F299" s="53" t="s">
        <v>95</v>
      </c>
      <c r="G299" s="53" t="s">
        <v>788</v>
      </c>
      <c r="H299" s="53" t="s">
        <v>130</v>
      </c>
      <c r="I299" s="53" t="s">
        <v>793</v>
      </c>
      <c r="J299" s="53" t="s">
        <v>65</v>
      </c>
      <c r="K299" s="53" t="s">
        <v>137</v>
      </c>
      <c r="L299" s="53" t="s">
        <v>199</v>
      </c>
      <c r="M299" s="53" t="s">
        <v>215</v>
      </c>
      <c r="N299" s="53">
        <v>1</v>
      </c>
      <c r="O299" s="54" t="s">
        <v>195</v>
      </c>
      <c r="P299" s="243" t="s">
        <v>59</v>
      </c>
      <c r="Q299" s="58"/>
      <c r="R299" s="58"/>
      <c r="S299" s="59"/>
      <c r="T299" s="205">
        <f t="shared" si="41"/>
        <v>0</v>
      </c>
      <c r="U299" s="58"/>
      <c r="V299" s="59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 t="s">
        <v>59</v>
      </c>
      <c r="AH299" s="60" t="s">
        <v>59</v>
      </c>
      <c r="AI299" s="60" t="s">
        <v>59</v>
      </c>
      <c r="AJ299" s="60" t="s">
        <v>59</v>
      </c>
      <c r="AK299" s="60" t="s">
        <v>59</v>
      </c>
      <c r="AL299" s="60" t="s">
        <v>59</v>
      </c>
      <c r="AM299" s="60" t="s">
        <v>59</v>
      </c>
      <c r="AN299" s="60" t="s">
        <v>59</v>
      </c>
      <c r="AO299" s="60" t="s">
        <v>59</v>
      </c>
      <c r="AP299" s="60" t="s">
        <v>59</v>
      </c>
      <c r="AQ299" s="60" t="s">
        <v>59</v>
      </c>
      <c r="AR299" s="60"/>
      <c r="AS299" s="60"/>
      <c r="AT299" s="60"/>
      <c r="AU299" s="60"/>
      <c r="AV299" s="60"/>
      <c r="AW299" s="60"/>
      <c r="AX299" s="60"/>
      <c r="AY299" s="55" t="s">
        <v>59</v>
      </c>
      <c r="AZ299" s="60"/>
      <c r="BA299" s="60"/>
      <c r="BB299" s="60"/>
      <c r="BC299" s="57" t="s">
        <v>59</v>
      </c>
      <c r="BD299" s="59" t="s">
        <v>59</v>
      </c>
      <c r="BE299" s="60" t="s">
        <v>59</v>
      </c>
      <c r="BF299" s="55"/>
      <c r="BG299" s="55"/>
      <c r="BH299" s="60" t="s">
        <v>59</v>
      </c>
      <c r="BI299" s="60" t="s">
        <v>59</v>
      </c>
      <c r="BJ299" s="60"/>
      <c r="BK299" s="60" t="s">
        <v>59</v>
      </c>
      <c r="BL299" s="55" t="s">
        <v>55</v>
      </c>
    </row>
    <row r="300" spans="1:146" s="61" customFormat="1" ht="10.15" customHeight="1" x14ac:dyDescent="0.15">
      <c r="A300" s="74" t="s">
        <v>795</v>
      </c>
      <c r="B300" s="75" t="s">
        <v>966</v>
      </c>
      <c r="C300" s="76" t="s">
        <v>1293</v>
      </c>
      <c r="D300" s="76" t="s">
        <v>122</v>
      </c>
      <c r="E300" s="76" t="s">
        <v>136</v>
      </c>
      <c r="F300" s="76" t="s">
        <v>95</v>
      </c>
      <c r="G300" s="76" t="s">
        <v>788</v>
      </c>
      <c r="H300" s="76" t="s">
        <v>191</v>
      </c>
      <c r="I300" s="76" t="s">
        <v>796</v>
      </c>
      <c r="J300" s="76" t="s">
        <v>65</v>
      </c>
      <c r="K300" s="76" t="s">
        <v>137</v>
      </c>
      <c r="L300" s="76" t="s">
        <v>199</v>
      </c>
      <c r="M300" s="76" t="s">
        <v>206</v>
      </c>
      <c r="N300" s="76">
        <v>1</v>
      </c>
      <c r="O300" s="77" t="s">
        <v>195</v>
      </c>
      <c r="P300" s="244" t="s">
        <v>59</v>
      </c>
      <c r="Q300" s="81"/>
      <c r="R300" s="81"/>
      <c r="S300" s="82"/>
      <c r="T300" s="236">
        <f t="shared" si="41"/>
        <v>0</v>
      </c>
      <c r="U300" s="81"/>
      <c r="V300" s="82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 t="s">
        <v>59</v>
      </c>
      <c r="AH300" s="81" t="s">
        <v>59</v>
      </c>
      <c r="AI300" s="81" t="s">
        <v>59</v>
      </c>
      <c r="AJ300" s="81" t="s">
        <v>59</v>
      </c>
      <c r="AK300" s="81" t="s">
        <v>59</v>
      </c>
      <c r="AL300" s="81" t="s">
        <v>59</v>
      </c>
      <c r="AM300" s="81" t="s">
        <v>59</v>
      </c>
      <c r="AN300" s="81" t="s">
        <v>59</v>
      </c>
      <c r="AO300" s="81" t="s">
        <v>59</v>
      </c>
      <c r="AP300" s="81" t="s">
        <v>59</v>
      </c>
      <c r="AQ300" s="81" t="s">
        <v>59</v>
      </c>
      <c r="AR300" s="81"/>
      <c r="AS300" s="81"/>
      <c r="AT300" s="81"/>
      <c r="AU300" s="81"/>
      <c r="AV300" s="81"/>
      <c r="AW300" s="81"/>
      <c r="AX300" s="81"/>
      <c r="AY300" s="78" t="s">
        <v>59</v>
      </c>
      <c r="AZ300" s="81"/>
      <c r="BA300" s="81"/>
      <c r="BB300" s="81"/>
      <c r="BC300" s="80" t="s">
        <v>59</v>
      </c>
      <c r="BD300" s="82" t="s">
        <v>59</v>
      </c>
      <c r="BE300" s="81" t="s">
        <v>59</v>
      </c>
      <c r="BF300" s="78"/>
      <c r="BG300" s="78"/>
      <c r="BH300" s="81" t="s">
        <v>59</v>
      </c>
      <c r="BI300" s="81" t="s">
        <v>59</v>
      </c>
      <c r="BJ300" s="81"/>
      <c r="BK300" s="81" t="s">
        <v>59</v>
      </c>
      <c r="BL300" s="78" t="s">
        <v>55</v>
      </c>
    </row>
    <row r="301" spans="1:146" ht="11.45" customHeight="1" x14ac:dyDescent="0.2"/>
    <row r="304" spans="1:146" s="136" customFormat="1" x14ac:dyDescent="0.2">
      <c r="N304" s="133">
        <v>248</v>
      </c>
      <c r="P304" s="134">
        <v>11</v>
      </c>
      <c r="Q304" s="134">
        <v>11</v>
      </c>
      <c r="R304" s="134">
        <v>11</v>
      </c>
      <c r="S304" s="134">
        <v>11</v>
      </c>
      <c r="T304" s="134"/>
      <c r="U304" s="134">
        <v>4</v>
      </c>
      <c r="V304" s="134">
        <v>4</v>
      </c>
      <c r="W304" s="134">
        <v>0</v>
      </c>
      <c r="X304" s="134">
        <v>0</v>
      </c>
      <c r="Y304" s="134">
        <v>2</v>
      </c>
      <c r="Z304" s="134">
        <v>1</v>
      </c>
      <c r="AA304" s="134">
        <v>0</v>
      </c>
      <c r="AB304" s="134">
        <v>0</v>
      </c>
      <c r="AC304" s="134">
        <v>0</v>
      </c>
      <c r="AD304" s="134">
        <v>0</v>
      </c>
      <c r="AE304" s="134">
        <v>0</v>
      </c>
      <c r="AF304" s="134">
        <v>2</v>
      </c>
      <c r="AG304" s="134">
        <v>1</v>
      </c>
      <c r="AH304" s="134">
        <v>2</v>
      </c>
      <c r="AI304" s="134">
        <v>0</v>
      </c>
      <c r="AJ304" s="134">
        <v>0</v>
      </c>
      <c r="AK304" s="134">
        <v>0</v>
      </c>
      <c r="AL304" s="134">
        <v>0</v>
      </c>
      <c r="AM304" s="134">
        <v>0</v>
      </c>
      <c r="AN304" s="134">
        <v>1</v>
      </c>
      <c r="AO304" s="134">
        <v>2</v>
      </c>
      <c r="AP304" s="134">
        <v>2</v>
      </c>
      <c r="AQ304" s="134">
        <v>2</v>
      </c>
      <c r="AR304" s="134">
        <v>0</v>
      </c>
      <c r="AS304" s="134">
        <v>0</v>
      </c>
      <c r="AT304" s="134">
        <v>1</v>
      </c>
      <c r="AU304" s="134">
        <v>0</v>
      </c>
      <c r="AV304" s="134">
        <v>1</v>
      </c>
      <c r="AW304" s="134">
        <v>0</v>
      </c>
      <c r="AX304" s="134">
        <v>0</v>
      </c>
      <c r="AY304" s="134">
        <v>11</v>
      </c>
      <c r="AZ304" s="134">
        <v>0</v>
      </c>
      <c r="BA304" s="134">
        <v>0</v>
      </c>
      <c r="BB304" s="134">
        <v>0</v>
      </c>
      <c r="BC304" s="134">
        <v>16</v>
      </c>
      <c r="BD304" s="134">
        <v>5</v>
      </c>
      <c r="BE304" s="134">
        <v>16</v>
      </c>
      <c r="BF304" s="134">
        <v>0</v>
      </c>
      <c r="BG304" s="134">
        <v>3</v>
      </c>
      <c r="BH304" s="134">
        <v>10</v>
      </c>
      <c r="BI304" s="134">
        <v>3</v>
      </c>
      <c r="BJ304" s="134">
        <v>1</v>
      </c>
      <c r="BK304" s="134">
        <v>0</v>
      </c>
      <c r="BL304" s="134">
        <v>209</v>
      </c>
    </row>
  </sheetData>
  <sortState ref="A14:BL23">
    <sortCondition ref="J14:J23"/>
    <sortCondition ref="F14:F23"/>
    <sortCondition ref="H14:H23"/>
  </sortState>
  <mergeCells count="4">
    <mergeCell ref="BC6:BD6"/>
    <mergeCell ref="T6:V7"/>
    <mergeCell ref="AY6:AY7"/>
    <mergeCell ref="BL6:BL7"/>
  </mergeCells>
  <printOptions horizontalCentered="1" gridLines="1" gridLinesSet="0"/>
  <pageMargins left="0.35433070866141736" right="0.35433070866141736" top="0.39370078740157483" bottom="0.39370078740157483" header="0.51181102362204722" footer="0.51181102362204722"/>
  <pageSetup scale="80" fitToWidth="0" fitToHeight="0" pageOrder="overThenDown" orientation="landscape" r:id="rId1"/>
  <headerFooter alignWithMargins="0"/>
  <rowBreaks count="3" manualBreakCount="3">
    <brk id="101" max="16383" man="1"/>
    <brk id="145" max="16383" man="1"/>
    <brk id="246" max="16383" man="1"/>
  </rowBreaks>
  <colBreaks count="1" manualBreakCount="1">
    <brk id="5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R304"/>
  <sheetViews>
    <sheetView topLeftCell="AB1" zoomScale="85" zoomScaleNormal="85" workbookViewId="0">
      <selection activeCell="AU1" sqref="AU1:JR1048576"/>
    </sheetView>
  </sheetViews>
  <sheetFormatPr baseColWidth="10" defaultColWidth="9.140625" defaultRowHeight="12.75" x14ac:dyDescent="0.2"/>
  <cols>
    <col min="1" max="1" width="11.42578125" customWidth="1"/>
    <col min="2" max="2" width="6" hidden="1" customWidth="1"/>
    <col min="3" max="3" width="31.7109375" customWidth="1"/>
    <col min="4" max="4" width="2.7109375" hidden="1" customWidth="1"/>
    <col min="5" max="5" width="8.28515625" hidden="1" customWidth="1"/>
    <col min="6" max="6" width="4.5703125" hidden="1" customWidth="1"/>
    <col min="7" max="7" width="10.7109375" customWidth="1"/>
    <col min="8" max="8" width="4.42578125" hidden="1" customWidth="1"/>
    <col min="10" max="10" width="3.28515625" hidden="1" customWidth="1"/>
    <col min="12" max="12" width="3" hidden="1" customWidth="1"/>
    <col min="13" max="13" width="3.42578125" customWidth="1"/>
    <col min="14" max="14" width="5.5703125" customWidth="1"/>
    <col min="15" max="15" width="3.42578125" customWidth="1"/>
    <col min="16" max="23" width="8.7109375" customWidth="1"/>
    <col min="24" max="24" width="10.42578125" customWidth="1"/>
    <col min="25" max="25" width="6.42578125" customWidth="1"/>
    <col min="26" max="26" width="4.42578125" customWidth="1"/>
    <col min="27" max="27" width="5.5703125" customWidth="1"/>
    <col min="28" max="30" width="6.42578125" customWidth="1"/>
    <col min="31" max="31" width="4.85546875" customWidth="1"/>
    <col min="32" max="32" width="6.42578125" customWidth="1"/>
    <col min="33" max="34" width="5.5703125" customWidth="1"/>
    <col min="35" max="35" width="4.5703125" customWidth="1"/>
    <col min="36" max="37" width="5.5703125" customWidth="1"/>
    <col min="38" max="38" width="4.7109375" customWidth="1"/>
    <col min="39" max="40" width="5.5703125" customWidth="1"/>
    <col min="41" max="44" width="6.42578125" customWidth="1"/>
    <col min="45" max="46" width="5" customWidth="1"/>
  </cols>
  <sheetData>
    <row r="1" spans="1:278" s="142" customFormat="1" ht="18" x14ac:dyDescent="0.25">
      <c r="A1" s="141" t="s">
        <v>0</v>
      </c>
      <c r="B1" s="141"/>
      <c r="P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K1" s="143"/>
      <c r="AL1" s="143"/>
      <c r="AM1" s="143"/>
      <c r="AN1" s="143"/>
      <c r="AP1" s="143"/>
      <c r="AQ1" s="143"/>
      <c r="AR1" s="143"/>
      <c r="AS1" s="143"/>
      <c r="AT1" s="143"/>
      <c r="AU1" s="143"/>
      <c r="AV1" s="143"/>
      <c r="BD1" s="143"/>
      <c r="BE1" s="143"/>
      <c r="BK1" s="143"/>
      <c r="BL1" s="143"/>
      <c r="BM1" s="143"/>
      <c r="BO1" s="144"/>
      <c r="BP1" s="144"/>
      <c r="BQ1" s="144"/>
      <c r="BR1" s="144"/>
      <c r="BS1" s="144"/>
      <c r="BT1" s="144"/>
      <c r="BU1" s="144"/>
      <c r="BV1" s="144"/>
      <c r="BW1" s="144"/>
      <c r="BX1" s="144"/>
      <c r="BY1" s="144"/>
      <c r="BZ1" s="144"/>
      <c r="CA1" s="144"/>
      <c r="CB1" s="144"/>
      <c r="CC1" s="144"/>
      <c r="CD1" s="144"/>
      <c r="CE1" s="144"/>
      <c r="CF1" s="144"/>
      <c r="CG1" s="144"/>
      <c r="CH1" s="144"/>
      <c r="CI1" s="144"/>
      <c r="CJ1" s="144"/>
      <c r="CK1" s="144"/>
      <c r="CL1" s="144"/>
      <c r="CM1" s="144"/>
      <c r="CN1" s="144"/>
      <c r="CO1" s="144"/>
      <c r="CP1" s="144"/>
      <c r="CQ1" s="144"/>
      <c r="CR1" s="144"/>
      <c r="CS1" s="144"/>
      <c r="CT1" s="144"/>
      <c r="CU1" s="144"/>
      <c r="CV1" s="144"/>
      <c r="CW1" s="144"/>
      <c r="CX1" s="144"/>
      <c r="CY1" s="144"/>
      <c r="CZ1" s="144"/>
      <c r="DA1" s="144"/>
      <c r="DB1" s="144"/>
      <c r="DC1" s="144"/>
      <c r="DD1" s="144"/>
      <c r="DE1" s="144"/>
      <c r="DF1" s="144"/>
      <c r="DG1" s="144"/>
      <c r="DH1" s="144"/>
      <c r="DI1" s="144"/>
      <c r="DJ1" s="144"/>
      <c r="DK1" s="144"/>
      <c r="DL1" s="144"/>
    </row>
    <row r="2" spans="1:278" s="12" customFormat="1" ht="15.75" x14ac:dyDescent="0.25">
      <c r="A2" s="145" t="s">
        <v>1</v>
      </c>
      <c r="B2" s="145"/>
      <c r="P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K2" s="146"/>
      <c r="AL2" s="146"/>
      <c r="AM2" s="146"/>
      <c r="AN2" s="146"/>
      <c r="AP2" s="146"/>
      <c r="AQ2" s="146"/>
      <c r="AR2" s="146"/>
      <c r="AS2" s="146"/>
      <c r="AT2" s="146"/>
      <c r="AU2" s="146"/>
      <c r="AV2" s="146"/>
      <c r="BD2" s="146"/>
      <c r="BE2" s="146"/>
      <c r="BK2" s="146"/>
      <c r="BL2" s="146"/>
      <c r="BM2" s="146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</row>
    <row r="3" spans="1:278" s="12" customFormat="1" ht="15.75" x14ac:dyDescent="0.25">
      <c r="A3" s="145" t="s">
        <v>2</v>
      </c>
      <c r="P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K3" s="146"/>
      <c r="AL3" s="146"/>
      <c r="AM3" s="146"/>
      <c r="AN3" s="146"/>
      <c r="AP3" s="146"/>
      <c r="AQ3" s="146"/>
      <c r="AR3" s="146"/>
      <c r="AS3" s="146"/>
      <c r="AT3" s="146"/>
      <c r="AU3" s="146"/>
      <c r="AV3" s="146"/>
      <c r="BD3" s="146"/>
      <c r="BE3" s="146"/>
      <c r="BK3" s="146"/>
      <c r="BL3" s="146"/>
      <c r="BM3" s="146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</row>
    <row r="4" spans="1:278" ht="15.75" x14ac:dyDescent="0.25">
      <c r="A4" s="147" t="s">
        <v>1407</v>
      </c>
      <c r="B4" s="6"/>
      <c r="C4" s="5"/>
    </row>
    <row r="6" spans="1:278" s="13" customFormat="1" ht="12.75" customHeight="1" x14ac:dyDescent="0.2">
      <c r="A6" s="14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6"/>
      <c r="P6" s="189" t="s">
        <v>1322</v>
      </c>
      <c r="Q6" s="189"/>
      <c r="R6" s="189"/>
      <c r="S6" s="189"/>
      <c r="T6" s="189"/>
      <c r="U6" s="189"/>
      <c r="V6" s="189"/>
      <c r="W6" s="189"/>
      <c r="X6" s="182"/>
      <c r="Y6" s="190" t="s">
        <v>1321</v>
      </c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2"/>
    </row>
    <row r="7" spans="1:278" s="29" customFormat="1" ht="9.75" x14ac:dyDescent="0.15">
      <c r="A7" s="62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64"/>
      <c r="P7" s="28"/>
      <c r="Q7" s="155" t="s">
        <v>1404</v>
      </c>
      <c r="R7" s="154"/>
      <c r="S7" s="154"/>
      <c r="T7" s="154"/>
      <c r="U7" s="156"/>
      <c r="V7" s="26" t="s">
        <v>1402</v>
      </c>
      <c r="W7" s="28"/>
      <c r="X7" s="90" t="s">
        <v>1403</v>
      </c>
      <c r="Y7" s="193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5"/>
    </row>
    <row r="8" spans="1:278" s="38" customFormat="1" ht="105" customHeight="1" x14ac:dyDescent="0.2">
      <c r="A8" s="30" t="s">
        <v>3</v>
      </c>
      <c r="B8" s="31" t="s">
        <v>1320</v>
      </c>
      <c r="C8" s="31" t="s">
        <v>1242</v>
      </c>
      <c r="D8" s="31" t="s">
        <v>1243</v>
      </c>
      <c r="E8" s="31" t="s">
        <v>1244</v>
      </c>
      <c r="F8" s="31" t="s">
        <v>1245</v>
      </c>
      <c r="G8" s="31" t="s">
        <v>1246</v>
      </c>
      <c r="H8" s="31" t="s">
        <v>1247</v>
      </c>
      <c r="I8" s="31" t="s">
        <v>1248</v>
      </c>
      <c r="J8" s="31" t="s">
        <v>1249</v>
      </c>
      <c r="K8" s="31" t="s">
        <v>1250</v>
      </c>
      <c r="L8" s="31" t="s">
        <v>1251</v>
      </c>
      <c r="M8" s="31" t="s">
        <v>1252</v>
      </c>
      <c r="N8" s="31" t="s">
        <v>1253</v>
      </c>
      <c r="O8" s="86" t="s">
        <v>4</v>
      </c>
      <c r="P8" s="240" t="s">
        <v>1102</v>
      </c>
      <c r="Q8" s="87" t="s">
        <v>1103</v>
      </c>
      <c r="R8" s="88" t="s">
        <v>1104</v>
      </c>
      <c r="S8" s="88" t="s">
        <v>1105</v>
      </c>
      <c r="T8" s="88" t="s">
        <v>1106</v>
      </c>
      <c r="U8" s="89" t="s">
        <v>1107</v>
      </c>
      <c r="V8" s="91" t="s">
        <v>1108</v>
      </c>
      <c r="W8" s="31" t="s">
        <v>1109</v>
      </c>
      <c r="X8" s="91" t="s">
        <v>1110</v>
      </c>
      <c r="Y8" s="31" t="s">
        <v>1111</v>
      </c>
      <c r="Z8" s="31" t="s">
        <v>1112</v>
      </c>
      <c r="AA8" s="31" t="s">
        <v>1113</v>
      </c>
      <c r="AB8" s="31" t="s">
        <v>1114</v>
      </c>
      <c r="AC8" s="31" t="s">
        <v>1115</v>
      </c>
      <c r="AD8" s="31" t="s">
        <v>1116</v>
      </c>
      <c r="AE8" s="31" t="s">
        <v>1117</v>
      </c>
      <c r="AF8" s="31" t="s">
        <v>1118</v>
      </c>
      <c r="AG8" s="31" t="s">
        <v>1119</v>
      </c>
      <c r="AH8" s="31" t="s">
        <v>1120</v>
      </c>
      <c r="AI8" s="31" t="s">
        <v>1121</v>
      </c>
      <c r="AJ8" s="31" t="s">
        <v>1122</v>
      </c>
      <c r="AK8" s="31" t="s">
        <v>1123</v>
      </c>
      <c r="AL8" s="31" t="s">
        <v>1124</v>
      </c>
      <c r="AM8" s="31" t="s">
        <v>1125</v>
      </c>
      <c r="AN8" s="31" t="s">
        <v>1126</v>
      </c>
      <c r="AO8" s="31" t="s">
        <v>1127</v>
      </c>
      <c r="AP8" s="31" t="s">
        <v>1128</v>
      </c>
      <c r="AQ8" s="31" t="s">
        <v>1129</v>
      </c>
      <c r="AR8" s="31" t="s">
        <v>1130</v>
      </c>
      <c r="AS8" s="31" t="s">
        <v>1131</v>
      </c>
      <c r="AT8" s="86" t="s">
        <v>1132</v>
      </c>
    </row>
    <row r="9" spans="1:278" s="207" customFormat="1" ht="11.1" customHeight="1" x14ac:dyDescent="0.2">
      <c r="A9" s="200"/>
      <c r="B9" s="201"/>
      <c r="C9" s="201" t="s">
        <v>1326</v>
      </c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2">
        <f>SUM(N12,N27)</f>
        <v>248</v>
      </c>
      <c r="O9" s="203"/>
      <c r="P9" s="206">
        <f t="shared" ref="P9:AT9" si="0">SUM(P12,P27)</f>
        <v>5</v>
      </c>
      <c r="Q9" s="206">
        <f t="shared" si="0"/>
        <v>0</v>
      </c>
      <c r="R9" s="206">
        <f t="shared" si="0"/>
        <v>0</v>
      </c>
      <c r="S9" s="206">
        <f t="shared" si="0"/>
        <v>0</v>
      </c>
      <c r="T9" s="206">
        <f t="shared" si="0"/>
        <v>250</v>
      </c>
      <c r="U9" s="206">
        <f t="shared" si="0"/>
        <v>0</v>
      </c>
      <c r="V9" s="206">
        <f t="shared" si="0"/>
        <v>29</v>
      </c>
      <c r="W9" s="206">
        <f t="shared" si="0"/>
        <v>4</v>
      </c>
      <c r="X9" s="206">
        <f t="shared" si="0"/>
        <v>140</v>
      </c>
      <c r="Y9" s="206">
        <f t="shared" si="0"/>
        <v>8</v>
      </c>
      <c r="Z9" s="206">
        <f t="shared" si="0"/>
        <v>94</v>
      </c>
      <c r="AA9" s="206">
        <f t="shared" si="0"/>
        <v>20</v>
      </c>
      <c r="AB9" s="206">
        <f t="shared" si="0"/>
        <v>3</v>
      </c>
      <c r="AC9" s="206">
        <f t="shared" si="0"/>
        <v>8</v>
      </c>
      <c r="AD9" s="206">
        <f t="shared" si="0"/>
        <v>223</v>
      </c>
      <c r="AE9" s="206">
        <f t="shared" si="0"/>
        <v>0</v>
      </c>
      <c r="AF9" s="206">
        <f t="shared" si="0"/>
        <v>1</v>
      </c>
      <c r="AG9" s="206">
        <f t="shared" si="0"/>
        <v>15</v>
      </c>
      <c r="AH9" s="206">
        <f t="shared" si="0"/>
        <v>14</v>
      </c>
      <c r="AI9" s="206">
        <f t="shared" si="0"/>
        <v>7</v>
      </c>
      <c r="AJ9" s="206">
        <f t="shared" si="0"/>
        <v>11</v>
      </c>
      <c r="AK9" s="206">
        <f t="shared" si="0"/>
        <v>93</v>
      </c>
      <c r="AL9" s="206">
        <f t="shared" si="0"/>
        <v>10</v>
      </c>
      <c r="AM9" s="206">
        <f t="shared" si="0"/>
        <v>118</v>
      </c>
      <c r="AN9" s="206">
        <f t="shared" si="0"/>
        <v>12</v>
      </c>
      <c r="AO9" s="206">
        <f t="shared" si="0"/>
        <v>13</v>
      </c>
      <c r="AP9" s="206">
        <f t="shared" si="0"/>
        <v>96</v>
      </c>
      <c r="AQ9" s="206">
        <f t="shared" si="0"/>
        <v>11</v>
      </c>
      <c r="AR9" s="206">
        <f t="shared" si="0"/>
        <v>65</v>
      </c>
      <c r="AS9" s="206">
        <f t="shared" si="0"/>
        <v>13</v>
      </c>
      <c r="AT9" s="206">
        <f t="shared" si="0"/>
        <v>16</v>
      </c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</row>
    <row r="10" spans="1:278" s="207" customFormat="1" ht="11.1" customHeight="1" x14ac:dyDescent="0.2">
      <c r="A10" s="200"/>
      <c r="B10" s="201"/>
      <c r="C10" s="201" t="s">
        <v>1327</v>
      </c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2">
        <f>SUM(N13,N27)</f>
        <v>247</v>
      </c>
      <c r="O10" s="203"/>
      <c r="P10" s="206">
        <f t="shared" ref="P10:AT10" si="1">SUM(P13,P27)</f>
        <v>5</v>
      </c>
      <c r="Q10" s="206">
        <f t="shared" si="1"/>
        <v>0</v>
      </c>
      <c r="R10" s="206">
        <f t="shared" si="1"/>
        <v>0</v>
      </c>
      <c r="S10" s="206">
        <f t="shared" si="1"/>
        <v>0</v>
      </c>
      <c r="T10" s="206">
        <f t="shared" si="1"/>
        <v>50</v>
      </c>
      <c r="U10" s="206">
        <f t="shared" si="1"/>
        <v>0</v>
      </c>
      <c r="V10" s="206">
        <f t="shared" si="1"/>
        <v>28</v>
      </c>
      <c r="W10" s="206">
        <f t="shared" si="1"/>
        <v>3</v>
      </c>
      <c r="X10" s="206">
        <f t="shared" si="1"/>
        <v>139</v>
      </c>
      <c r="Y10" s="206">
        <f t="shared" si="1"/>
        <v>7</v>
      </c>
      <c r="Z10" s="206">
        <f t="shared" si="1"/>
        <v>93</v>
      </c>
      <c r="AA10" s="206">
        <f t="shared" si="1"/>
        <v>19</v>
      </c>
      <c r="AB10" s="206">
        <f t="shared" si="1"/>
        <v>3</v>
      </c>
      <c r="AC10" s="206">
        <f t="shared" si="1"/>
        <v>7</v>
      </c>
      <c r="AD10" s="206">
        <f t="shared" si="1"/>
        <v>222</v>
      </c>
      <c r="AE10" s="206">
        <f t="shared" si="1"/>
        <v>0</v>
      </c>
      <c r="AF10" s="206">
        <f t="shared" si="1"/>
        <v>1</v>
      </c>
      <c r="AG10" s="206">
        <f t="shared" si="1"/>
        <v>14</v>
      </c>
      <c r="AH10" s="206">
        <f t="shared" si="1"/>
        <v>13</v>
      </c>
      <c r="AI10" s="206">
        <f t="shared" si="1"/>
        <v>7</v>
      </c>
      <c r="AJ10" s="206">
        <f t="shared" si="1"/>
        <v>10</v>
      </c>
      <c r="AK10" s="206">
        <f t="shared" si="1"/>
        <v>92</v>
      </c>
      <c r="AL10" s="206">
        <f t="shared" si="1"/>
        <v>9</v>
      </c>
      <c r="AM10" s="206">
        <f t="shared" si="1"/>
        <v>117</v>
      </c>
      <c r="AN10" s="206">
        <f t="shared" si="1"/>
        <v>11</v>
      </c>
      <c r="AO10" s="206">
        <f t="shared" si="1"/>
        <v>12</v>
      </c>
      <c r="AP10" s="206">
        <f t="shared" si="1"/>
        <v>95</v>
      </c>
      <c r="AQ10" s="206">
        <f t="shared" si="1"/>
        <v>10</v>
      </c>
      <c r="AR10" s="206">
        <f t="shared" si="1"/>
        <v>64</v>
      </c>
      <c r="AS10" s="206">
        <f t="shared" si="1"/>
        <v>12</v>
      </c>
      <c r="AT10" s="206">
        <f t="shared" si="1"/>
        <v>15</v>
      </c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</row>
    <row r="11" spans="1:278" s="41" customFormat="1" ht="11.1" customHeight="1" x14ac:dyDescent="0.2">
      <c r="A11" s="42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4"/>
      <c r="P11" s="206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</row>
    <row r="12" spans="1:278" s="207" customFormat="1" ht="11.1" customHeight="1" x14ac:dyDescent="0.2">
      <c r="A12" s="200"/>
      <c r="B12" s="201"/>
      <c r="C12" s="201" t="s">
        <v>1333</v>
      </c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2">
        <f>SUM(N13,N25)</f>
        <v>11</v>
      </c>
      <c r="O12" s="203"/>
      <c r="P12" s="206">
        <f>COUNTIF(P14:P25,"si")</f>
        <v>5</v>
      </c>
      <c r="Q12" s="206">
        <f t="shared" ref="Q12:AT12" si="2">COUNTIF(Q14:Q25,"si")</f>
        <v>0</v>
      </c>
      <c r="R12" s="206">
        <f t="shared" ref="R12:T12" si="3">SUM(R13,R25)</f>
        <v>0</v>
      </c>
      <c r="S12" s="206">
        <f t="shared" si="3"/>
        <v>0</v>
      </c>
      <c r="T12" s="206">
        <f t="shared" si="3"/>
        <v>250</v>
      </c>
      <c r="U12" s="206">
        <f t="shared" si="2"/>
        <v>0</v>
      </c>
      <c r="V12" s="206">
        <f t="shared" si="2"/>
        <v>11</v>
      </c>
      <c r="W12" s="206">
        <f t="shared" si="2"/>
        <v>4</v>
      </c>
      <c r="X12" s="206">
        <f t="shared" si="2"/>
        <v>11</v>
      </c>
      <c r="Y12" s="206">
        <f t="shared" si="2"/>
        <v>7</v>
      </c>
      <c r="Z12" s="206">
        <f t="shared" si="2"/>
        <v>11</v>
      </c>
      <c r="AA12" s="206">
        <f t="shared" si="2"/>
        <v>10</v>
      </c>
      <c r="AB12" s="206">
        <f t="shared" si="2"/>
        <v>2</v>
      </c>
      <c r="AC12" s="206">
        <f t="shared" si="2"/>
        <v>6</v>
      </c>
      <c r="AD12" s="206">
        <f t="shared" si="2"/>
        <v>11</v>
      </c>
      <c r="AE12" s="206">
        <f t="shared" si="2"/>
        <v>0</v>
      </c>
      <c r="AF12" s="206">
        <f t="shared" si="2"/>
        <v>0</v>
      </c>
      <c r="AG12" s="206">
        <f t="shared" si="2"/>
        <v>11</v>
      </c>
      <c r="AH12" s="206">
        <f t="shared" si="2"/>
        <v>11</v>
      </c>
      <c r="AI12" s="206">
        <f t="shared" si="2"/>
        <v>6</v>
      </c>
      <c r="AJ12" s="206">
        <f t="shared" si="2"/>
        <v>9</v>
      </c>
      <c r="AK12" s="206">
        <f t="shared" si="2"/>
        <v>11</v>
      </c>
      <c r="AL12" s="206">
        <f t="shared" si="2"/>
        <v>9</v>
      </c>
      <c r="AM12" s="206">
        <f t="shared" si="2"/>
        <v>10</v>
      </c>
      <c r="AN12" s="206">
        <f t="shared" si="2"/>
        <v>10</v>
      </c>
      <c r="AO12" s="206">
        <f t="shared" si="2"/>
        <v>11</v>
      </c>
      <c r="AP12" s="206">
        <f t="shared" si="2"/>
        <v>9</v>
      </c>
      <c r="AQ12" s="206">
        <f t="shared" si="2"/>
        <v>11</v>
      </c>
      <c r="AR12" s="206">
        <f t="shared" si="2"/>
        <v>11</v>
      </c>
      <c r="AS12" s="206">
        <f t="shared" si="2"/>
        <v>11</v>
      </c>
      <c r="AT12" s="206">
        <f t="shared" si="2"/>
        <v>11</v>
      </c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</row>
    <row r="13" spans="1:278" s="207" customFormat="1" ht="11.1" customHeight="1" x14ac:dyDescent="0.2">
      <c r="A13" s="200"/>
      <c r="B13" s="201"/>
      <c r="C13" s="201" t="s">
        <v>1328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2">
        <f>SUM(N14:N23)</f>
        <v>10</v>
      </c>
      <c r="O13" s="203"/>
      <c r="P13" s="206">
        <f>COUNTIF(P14:P23,"si")</f>
        <v>5</v>
      </c>
      <c r="Q13" s="206">
        <f t="shared" ref="Q13:AT13" si="4">COUNTIF(Q14:Q23,"si")</f>
        <v>0</v>
      </c>
      <c r="R13" s="206">
        <f t="shared" ref="R13:T13" si="5">SUM(R14:R23)</f>
        <v>0</v>
      </c>
      <c r="S13" s="206">
        <f t="shared" si="5"/>
        <v>0</v>
      </c>
      <c r="T13" s="206">
        <f t="shared" si="5"/>
        <v>50</v>
      </c>
      <c r="U13" s="206">
        <f t="shared" si="4"/>
        <v>0</v>
      </c>
      <c r="V13" s="206">
        <f t="shared" si="4"/>
        <v>10</v>
      </c>
      <c r="W13" s="206">
        <f t="shared" si="4"/>
        <v>3</v>
      </c>
      <c r="X13" s="206">
        <f t="shared" si="4"/>
        <v>10</v>
      </c>
      <c r="Y13" s="206">
        <f t="shared" si="4"/>
        <v>6</v>
      </c>
      <c r="Z13" s="206">
        <f t="shared" si="4"/>
        <v>10</v>
      </c>
      <c r="AA13" s="206">
        <f t="shared" si="4"/>
        <v>9</v>
      </c>
      <c r="AB13" s="206">
        <f t="shared" si="4"/>
        <v>2</v>
      </c>
      <c r="AC13" s="206">
        <f t="shared" si="4"/>
        <v>5</v>
      </c>
      <c r="AD13" s="206">
        <f t="shared" si="4"/>
        <v>10</v>
      </c>
      <c r="AE13" s="206">
        <f t="shared" si="4"/>
        <v>0</v>
      </c>
      <c r="AF13" s="206">
        <f t="shared" si="4"/>
        <v>0</v>
      </c>
      <c r="AG13" s="206">
        <f t="shared" si="4"/>
        <v>10</v>
      </c>
      <c r="AH13" s="206">
        <f t="shared" si="4"/>
        <v>10</v>
      </c>
      <c r="AI13" s="206">
        <f t="shared" si="4"/>
        <v>6</v>
      </c>
      <c r="AJ13" s="206">
        <f t="shared" si="4"/>
        <v>8</v>
      </c>
      <c r="AK13" s="206">
        <f t="shared" si="4"/>
        <v>10</v>
      </c>
      <c r="AL13" s="206">
        <f t="shared" si="4"/>
        <v>8</v>
      </c>
      <c r="AM13" s="206">
        <f t="shared" si="4"/>
        <v>9</v>
      </c>
      <c r="AN13" s="206">
        <f t="shared" si="4"/>
        <v>9</v>
      </c>
      <c r="AO13" s="206">
        <f t="shared" si="4"/>
        <v>10</v>
      </c>
      <c r="AP13" s="206">
        <f t="shared" si="4"/>
        <v>8</v>
      </c>
      <c r="AQ13" s="206">
        <f t="shared" si="4"/>
        <v>10</v>
      </c>
      <c r="AR13" s="206">
        <f t="shared" si="4"/>
        <v>10</v>
      </c>
      <c r="AS13" s="206">
        <f t="shared" si="4"/>
        <v>10</v>
      </c>
      <c r="AT13" s="206">
        <f t="shared" si="4"/>
        <v>10</v>
      </c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</row>
    <row r="14" spans="1:278" s="61" customFormat="1" ht="11.1" customHeight="1" x14ac:dyDescent="0.15">
      <c r="A14" s="51" t="s">
        <v>142</v>
      </c>
      <c r="B14" s="52" t="s">
        <v>966</v>
      </c>
      <c r="C14" s="53" t="s">
        <v>143</v>
      </c>
      <c r="D14" s="53" t="s">
        <v>122</v>
      </c>
      <c r="E14" s="53" t="s">
        <v>136</v>
      </c>
      <c r="F14" s="53" t="s">
        <v>69</v>
      </c>
      <c r="G14" s="53" t="s">
        <v>144</v>
      </c>
      <c r="H14" s="53" t="s">
        <v>51</v>
      </c>
      <c r="I14" s="53" t="s">
        <v>144</v>
      </c>
      <c r="J14" s="53" t="s">
        <v>49</v>
      </c>
      <c r="K14" s="53" t="s">
        <v>144</v>
      </c>
      <c r="L14" s="53" t="s">
        <v>52</v>
      </c>
      <c r="M14" s="53" t="s">
        <v>53</v>
      </c>
      <c r="N14" s="53">
        <v>1</v>
      </c>
      <c r="O14" s="54" t="s">
        <v>54</v>
      </c>
      <c r="P14" s="241" t="s">
        <v>55</v>
      </c>
      <c r="Q14" s="60" t="s">
        <v>59</v>
      </c>
      <c r="R14" s="60">
        <v>0</v>
      </c>
      <c r="S14" s="60">
        <v>0</v>
      </c>
      <c r="T14" s="60">
        <v>0</v>
      </c>
      <c r="U14" s="60" t="s">
        <v>59</v>
      </c>
      <c r="V14" s="60" t="s">
        <v>55</v>
      </c>
      <c r="W14" s="60" t="s">
        <v>55</v>
      </c>
      <c r="X14" s="60" t="s">
        <v>55</v>
      </c>
      <c r="Y14" s="60" t="s">
        <v>55</v>
      </c>
      <c r="Z14" s="60" t="s">
        <v>55</v>
      </c>
      <c r="AA14" s="60" t="s">
        <v>55</v>
      </c>
      <c r="AB14" s="60" t="s">
        <v>59</v>
      </c>
      <c r="AC14" s="60" t="s">
        <v>59</v>
      </c>
      <c r="AD14" s="60" t="s">
        <v>55</v>
      </c>
      <c r="AE14" s="60" t="s">
        <v>59</v>
      </c>
      <c r="AF14" s="60" t="s">
        <v>59</v>
      </c>
      <c r="AG14" s="60" t="s">
        <v>55</v>
      </c>
      <c r="AH14" s="60" t="s">
        <v>55</v>
      </c>
      <c r="AI14" s="60" t="s">
        <v>55</v>
      </c>
      <c r="AJ14" s="60" t="s">
        <v>55</v>
      </c>
      <c r="AK14" s="60" t="s">
        <v>55</v>
      </c>
      <c r="AL14" s="60" t="s">
        <v>55</v>
      </c>
      <c r="AM14" s="60" t="s">
        <v>55</v>
      </c>
      <c r="AN14" s="60" t="s">
        <v>55</v>
      </c>
      <c r="AO14" s="60" t="s">
        <v>55</v>
      </c>
      <c r="AP14" s="60" t="s">
        <v>55</v>
      </c>
      <c r="AQ14" s="60" t="s">
        <v>55</v>
      </c>
      <c r="AR14" s="60" t="s">
        <v>55</v>
      </c>
      <c r="AS14" s="60" t="s">
        <v>55</v>
      </c>
      <c r="AT14" s="60" t="s">
        <v>55</v>
      </c>
    </row>
    <row r="15" spans="1:278" s="61" customFormat="1" ht="11.1" customHeight="1" x14ac:dyDescent="0.15">
      <c r="A15" s="51" t="s">
        <v>164</v>
      </c>
      <c r="B15" s="52" t="s">
        <v>966</v>
      </c>
      <c r="C15" s="53" t="s">
        <v>165</v>
      </c>
      <c r="D15" s="53" t="s">
        <v>122</v>
      </c>
      <c r="E15" s="53" t="s">
        <v>136</v>
      </c>
      <c r="F15" s="53" t="s">
        <v>97</v>
      </c>
      <c r="G15" s="53" t="s">
        <v>166</v>
      </c>
      <c r="H15" s="53" t="s">
        <v>51</v>
      </c>
      <c r="I15" s="53" t="s">
        <v>166</v>
      </c>
      <c r="J15" s="53" t="s">
        <v>49</v>
      </c>
      <c r="K15" s="53" t="s">
        <v>144</v>
      </c>
      <c r="L15" s="53" t="s">
        <v>52</v>
      </c>
      <c r="M15" s="53" t="s">
        <v>53</v>
      </c>
      <c r="N15" s="53">
        <v>1</v>
      </c>
      <c r="O15" s="54" t="s">
        <v>54</v>
      </c>
      <c r="P15" s="241" t="s">
        <v>55</v>
      </c>
      <c r="Q15" s="60" t="s">
        <v>59</v>
      </c>
      <c r="R15" s="60">
        <v>0</v>
      </c>
      <c r="S15" s="60">
        <v>0</v>
      </c>
      <c r="T15" s="60">
        <v>0</v>
      </c>
      <c r="U15" s="60" t="s">
        <v>59</v>
      </c>
      <c r="V15" s="60" t="s">
        <v>55</v>
      </c>
      <c r="W15" s="60" t="s">
        <v>59</v>
      </c>
      <c r="X15" s="60" t="s">
        <v>55</v>
      </c>
      <c r="Y15" s="60" t="s">
        <v>55</v>
      </c>
      <c r="Z15" s="60" t="s">
        <v>55</v>
      </c>
      <c r="AA15" s="60" t="s">
        <v>59</v>
      </c>
      <c r="AB15" s="60" t="s">
        <v>59</v>
      </c>
      <c r="AC15" s="60" t="s">
        <v>55</v>
      </c>
      <c r="AD15" s="60" t="s">
        <v>55</v>
      </c>
      <c r="AE15" s="60" t="s">
        <v>59</v>
      </c>
      <c r="AF15" s="60" t="s">
        <v>59</v>
      </c>
      <c r="AG15" s="60" t="s">
        <v>55</v>
      </c>
      <c r="AH15" s="60" t="s">
        <v>55</v>
      </c>
      <c r="AI15" s="60" t="s">
        <v>55</v>
      </c>
      <c r="AJ15" s="60" t="s">
        <v>55</v>
      </c>
      <c r="AK15" s="60" t="s">
        <v>55</v>
      </c>
      <c r="AL15" s="60" t="s">
        <v>55</v>
      </c>
      <c r="AM15" s="60" t="s">
        <v>55</v>
      </c>
      <c r="AN15" s="60" t="s">
        <v>55</v>
      </c>
      <c r="AO15" s="60" t="s">
        <v>55</v>
      </c>
      <c r="AP15" s="60" t="s">
        <v>59</v>
      </c>
      <c r="AQ15" s="60" t="s">
        <v>55</v>
      </c>
      <c r="AR15" s="60" t="s">
        <v>55</v>
      </c>
      <c r="AS15" s="60" t="s">
        <v>55</v>
      </c>
      <c r="AT15" s="60" t="s">
        <v>55</v>
      </c>
    </row>
    <row r="16" spans="1:278" s="61" customFormat="1" ht="11.1" customHeight="1" x14ac:dyDescent="0.15">
      <c r="A16" s="51" t="s">
        <v>152</v>
      </c>
      <c r="B16" s="52" t="s">
        <v>966</v>
      </c>
      <c r="C16" s="53" t="s">
        <v>153</v>
      </c>
      <c r="D16" s="53" t="s">
        <v>122</v>
      </c>
      <c r="E16" s="53" t="s">
        <v>136</v>
      </c>
      <c r="F16" s="53" t="s">
        <v>87</v>
      </c>
      <c r="G16" s="53" t="s">
        <v>154</v>
      </c>
      <c r="H16" s="53" t="s">
        <v>51</v>
      </c>
      <c r="I16" s="53" t="s">
        <v>154</v>
      </c>
      <c r="J16" s="53" t="s">
        <v>49</v>
      </c>
      <c r="K16" s="53" t="s">
        <v>144</v>
      </c>
      <c r="L16" s="53" t="s">
        <v>52</v>
      </c>
      <c r="M16" s="53" t="s">
        <v>53</v>
      </c>
      <c r="N16" s="53">
        <v>1</v>
      </c>
      <c r="O16" s="54" t="s">
        <v>54</v>
      </c>
      <c r="P16" s="241" t="s">
        <v>59</v>
      </c>
      <c r="Q16" s="60" t="s">
        <v>59</v>
      </c>
      <c r="R16" s="60">
        <v>0</v>
      </c>
      <c r="S16" s="60">
        <v>0</v>
      </c>
      <c r="T16" s="60">
        <v>0</v>
      </c>
      <c r="U16" s="60" t="s">
        <v>59</v>
      </c>
      <c r="V16" s="60" t="s">
        <v>55</v>
      </c>
      <c r="W16" s="60" t="s">
        <v>59</v>
      </c>
      <c r="X16" s="60" t="s">
        <v>55</v>
      </c>
      <c r="Y16" s="60" t="s">
        <v>59</v>
      </c>
      <c r="Z16" s="60" t="s">
        <v>55</v>
      </c>
      <c r="AA16" s="60" t="s">
        <v>55</v>
      </c>
      <c r="AB16" s="60" t="s">
        <v>59</v>
      </c>
      <c r="AC16" s="60" t="s">
        <v>59</v>
      </c>
      <c r="AD16" s="60" t="s">
        <v>55</v>
      </c>
      <c r="AE16" s="60" t="s">
        <v>59</v>
      </c>
      <c r="AF16" s="60" t="s">
        <v>59</v>
      </c>
      <c r="AG16" s="60" t="s">
        <v>55</v>
      </c>
      <c r="AH16" s="60" t="s">
        <v>55</v>
      </c>
      <c r="AI16" s="60" t="s">
        <v>59</v>
      </c>
      <c r="AJ16" s="60" t="s">
        <v>59</v>
      </c>
      <c r="AK16" s="60" t="s">
        <v>55</v>
      </c>
      <c r="AL16" s="60" t="s">
        <v>55</v>
      </c>
      <c r="AM16" s="60" t="s">
        <v>55</v>
      </c>
      <c r="AN16" s="60" t="s">
        <v>55</v>
      </c>
      <c r="AO16" s="60" t="s">
        <v>55</v>
      </c>
      <c r="AP16" s="60" t="s">
        <v>55</v>
      </c>
      <c r="AQ16" s="60" t="s">
        <v>55</v>
      </c>
      <c r="AR16" s="60" t="s">
        <v>55</v>
      </c>
      <c r="AS16" s="60" t="s">
        <v>55</v>
      </c>
      <c r="AT16" s="60" t="s">
        <v>55</v>
      </c>
    </row>
    <row r="17" spans="1:278" s="61" customFormat="1" ht="11.1" customHeight="1" x14ac:dyDescent="0.15">
      <c r="A17" s="51" t="s">
        <v>148</v>
      </c>
      <c r="B17" s="52" t="s">
        <v>966</v>
      </c>
      <c r="C17" s="53" t="s">
        <v>1254</v>
      </c>
      <c r="D17" s="53" t="s">
        <v>122</v>
      </c>
      <c r="E17" s="53" t="s">
        <v>136</v>
      </c>
      <c r="F17" s="53" t="s">
        <v>98</v>
      </c>
      <c r="G17" s="53" t="s">
        <v>149</v>
      </c>
      <c r="H17" s="53" t="s">
        <v>51</v>
      </c>
      <c r="I17" s="53" t="s">
        <v>149</v>
      </c>
      <c r="J17" s="53" t="s">
        <v>67</v>
      </c>
      <c r="K17" s="53" t="s">
        <v>149</v>
      </c>
      <c r="L17" s="53" t="s">
        <v>52</v>
      </c>
      <c r="M17" s="53" t="s">
        <v>53</v>
      </c>
      <c r="N17" s="53">
        <v>1</v>
      </c>
      <c r="O17" s="54" t="s">
        <v>54</v>
      </c>
      <c r="P17" s="241" t="s">
        <v>55</v>
      </c>
      <c r="Q17" s="60" t="s">
        <v>59</v>
      </c>
      <c r="R17" s="60">
        <v>0</v>
      </c>
      <c r="S17" s="60">
        <v>0</v>
      </c>
      <c r="T17" s="60">
        <v>50</v>
      </c>
      <c r="U17" s="60" t="s">
        <v>59</v>
      </c>
      <c r="V17" s="60" t="s">
        <v>55</v>
      </c>
      <c r="W17" s="60" t="s">
        <v>55</v>
      </c>
      <c r="X17" s="60" t="s">
        <v>55</v>
      </c>
      <c r="Y17" s="60" t="s">
        <v>55</v>
      </c>
      <c r="Z17" s="60" t="s">
        <v>55</v>
      </c>
      <c r="AA17" s="60" t="s">
        <v>55</v>
      </c>
      <c r="AB17" s="60" t="s">
        <v>55</v>
      </c>
      <c r="AC17" s="60" t="s">
        <v>55</v>
      </c>
      <c r="AD17" s="60" t="s">
        <v>55</v>
      </c>
      <c r="AE17" s="60" t="s">
        <v>59</v>
      </c>
      <c r="AF17" s="60" t="s">
        <v>59</v>
      </c>
      <c r="AG17" s="60" t="s">
        <v>55</v>
      </c>
      <c r="AH17" s="60" t="s">
        <v>55</v>
      </c>
      <c r="AI17" s="60" t="s">
        <v>59</v>
      </c>
      <c r="AJ17" s="60" t="s">
        <v>55</v>
      </c>
      <c r="AK17" s="60" t="s">
        <v>55</v>
      </c>
      <c r="AL17" s="60" t="s">
        <v>55</v>
      </c>
      <c r="AM17" s="60" t="s">
        <v>55</v>
      </c>
      <c r="AN17" s="60" t="s">
        <v>55</v>
      </c>
      <c r="AO17" s="60" t="s">
        <v>55</v>
      </c>
      <c r="AP17" s="60" t="s">
        <v>55</v>
      </c>
      <c r="AQ17" s="60" t="s">
        <v>55</v>
      </c>
      <c r="AR17" s="60" t="s">
        <v>55</v>
      </c>
      <c r="AS17" s="60" t="s">
        <v>55</v>
      </c>
      <c r="AT17" s="60" t="s">
        <v>55</v>
      </c>
    </row>
    <row r="18" spans="1:278" s="61" customFormat="1" ht="11.1" customHeight="1" x14ac:dyDescent="0.15">
      <c r="A18" s="51" t="s">
        <v>156</v>
      </c>
      <c r="B18" s="52" t="s">
        <v>966</v>
      </c>
      <c r="C18" s="53" t="s">
        <v>157</v>
      </c>
      <c r="D18" s="53" t="s">
        <v>122</v>
      </c>
      <c r="E18" s="53" t="s">
        <v>136</v>
      </c>
      <c r="F18" s="53" t="s">
        <v>85</v>
      </c>
      <c r="G18" s="53" t="s">
        <v>158</v>
      </c>
      <c r="H18" s="53" t="s">
        <v>51</v>
      </c>
      <c r="I18" s="53" t="s">
        <v>158</v>
      </c>
      <c r="J18" s="53" t="s">
        <v>67</v>
      </c>
      <c r="K18" s="53" t="s">
        <v>149</v>
      </c>
      <c r="L18" s="53" t="s">
        <v>52</v>
      </c>
      <c r="M18" s="53" t="s">
        <v>79</v>
      </c>
      <c r="N18" s="53">
        <v>1</v>
      </c>
      <c r="O18" s="54" t="s">
        <v>80</v>
      </c>
      <c r="P18" s="241" t="s">
        <v>59</v>
      </c>
      <c r="Q18" s="60" t="s">
        <v>59</v>
      </c>
      <c r="R18" s="60">
        <v>0</v>
      </c>
      <c r="S18" s="60">
        <v>0</v>
      </c>
      <c r="T18" s="60">
        <v>0</v>
      </c>
      <c r="U18" s="60" t="s">
        <v>59</v>
      </c>
      <c r="V18" s="60" t="s">
        <v>55</v>
      </c>
      <c r="W18" s="60" t="s">
        <v>59</v>
      </c>
      <c r="X18" s="60" t="s">
        <v>55</v>
      </c>
      <c r="Y18" s="60" t="s">
        <v>59</v>
      </c>
      <c r="Z18" s="60" t="s">
        <v>55</v>
      </c>
      <c r="AA18" s="60" t="s">
        <v>55</v>
      </c>
      <c r="AB18" s="60" t="s">
        <v>59</v>
      </c>
      <c r="AC18" s="60" t="s">
        <v>59</v>
      </c>
      <c r="AD18" s="60" t="s">
        <v>55</v>
      </c>
      <c r="AE18" s="60" t="s">
        <v>59</v>
      </c>
      <c r="AF18" s="60" t="s">
        <v>59</v>
      </c>
      <c r="AG18" s="60" t="s">
        <v>55</v>
      </c>
      <c r="AH18" s="60" t="s">
        <v>55</v>
      </c>
      <c r="AI18" s="60" t="s">
        <v>59</v>
      </c>
      <c r="AJ18" s="60" t="s">
        <v>55</v>
      </c>
      <c r="AK18" s="60" t="s">
        <v>55</v>
      </c>
      <c r="AL18" s="60" t="s">
        <v>59</v>
      </c>
      <c r="AM18" s="60" t="s">
        <v>55</v>
      </c>
      <c r="AN18" s="60" t="s">
        <v>55</v>
      </c>
      <c r="AO18" s="60" t="s">
        <v>55</v>
      </c>
      <c r="AP18" s="60" t="s">
        <v>55</v>
      </c>
      <c r="AQ18" s="60" t="s">
        <v>55</v>
      </c>
      <c r="AR18" s="60" t="s">
        <v>55</v>
      </c>
      <c r="AS18" s="60" t="s">
        <v>55</v>
      </c>
      <c r="AT18" s="60" t="s">
        <v>55</v>
      </c>
    </row>
    <row r="19" spans="1:278" s="61" customFormat="1" ht="11.1" customHeight="1" x14ac:dyDescent="0.15">
      <c r="A19" s="51" t="s">
        <v>181</v>
      </c>
      <c r="B19" s="52" t="s">
        <v>966</v>
      </c>
      <c r="C19" s="53" t="s">
        <v>182</v>
      </c>
      <c r="D19" s="53" t="s">
        <v>122</v>
      </c>
      <c r="E19" s="53" t="s">
        <v>136</v>
      </c>
      <c r="F19" s="53" t="s">
        <v>66</v>
      </c>
      <c r="G19" s="53" t="s">
        <v>183</v>
      </c>
      <c r="H19" s="53" t="s">
        <v>51</v>
      </c>
      <c r="I19" s="53" t="s">
        <v>183</v>
      </c>
      <c r="J19" s="53" t="s">
        <v>65</v>
      </c>
      <c r="K19" s="53" t="s">
        <v>137</v>
      </c>
      <c r="L19" s="53" t="s">
        <v>52</v>
      </c>
      <c r="M19" s="53" t="s">
        <v>53</v>
      </c>
      <c r="N19" s="53">
        <v>1</v>
      </c>
      <c r="O19" s="54" t="s">
        <v>54</v>
      </c>
      <c r="P19" s="241"/>
      <c r="Q19" s="60" t="s">
        <v>59</v>
      </c>
      <c r="R19" s="60">
        <v>0</v>
      </c>
      <c r="S19" s="60">
        <v>0</v>
      </c>
      <c r="T19" s="60">
        <v>0</v>
      </c>
      <c r="U19" s="60" t="s">
        <v>59</v>
      </c>
      <c r="V19" s="60" t="s">
        <v>55</v>
      </c>
      <c r="W19" s="60" t="s">
        <v>59</v>
      </c>
      <c r="X19" s="60" t="s">
        <v>55</v>
      </c>
      <c r="Y19" s="60" t="s">
        <v>55</v>
      </c>
      <c r="Z19" s="60" t="s">
        <v>55</v>
      </c>
      <c r="AA19" s="60" t="s">
        <v>55</v>
      </c>
      <c r="AB19" s="60" t="s">
        <v>59</v>
      </c>
      <c r="AC19" s="60" t="s">
        <v>55</v>
      </c>
      <c r="AD19" s="60" t="s">
        <v>55</v>
      </c>
      <c r="AE19" s="60" t="s">
        <v>59</v>
      </c>
      <c r="AF19" s="60" t="s">
        <v>59</v>
      </c>
      <c r="AG19" s="60" t="s">
        <v>55</v>
      </c>
      <c r="AH19" s="60" t="s">
        <v>55</v>
      </c>
      <c r="AI19" s="60" t="s">
        <v>55</v>
      </c>
      <c r="AJ19" s="60" t="s">
        <v>55</v>
      </c>
      <c r="AK19" s="60" t="s">
        <v>55</v>
      </c>
      <c r="AL19" s="60" t="s">
        <v>55</v>
      </c>
      <c r="AM19" s="60" t="s">
        <v>55</v>
      </c>
      <c r="AN19" s="60" t="s">
        <v>55</v>
      </c>
      <c r="AO19" s="60" t="s">
        <v>55</v>
      </c>
      <c r="AP19" s="60" t="s">
        <v>55</v>
      </c>
      <c r="AQ19" s="60" t="s">
        <v>55</v>
      </c>
      <c r="AR19" s="60" t="s">
        <v>55</v>
      </c>
      <c r="AS19" s="60" t="s">
        <v>55</v>
      </c>
      <c r="AT19" s="60" t="s">
        <v>55</v>
      </c>
    </row>
    <row r="20" spans="1:278" s="61" customFormat="1" ht="11.1" customHeight="1" x14ac:dyDescent="0.15">
      <c r="A20" s="51" t="s">
        <v>134</v>
      </c>
      <c r="B20" s="52" t="s">
        <v>966</v>
      </c>
      <c r="C20" s="53" t="s">
        <v>135</v>
      </c>
      <c r="D20" s="53" t="s">
        <v>122</v>
      </c>
      <c r="E20" s="53" t="s">
        <v>136</v>
      </c>
      <c r="F20" s="53" t="s">
        <v>68</v>
      </c>
      <c r="G20" s="53" t="s">
        <v>137</v>
      </c>
      <c r="H20" s="53" t="s">
        <v>51</v>
      </c>
      <c r="I20" s="53" t="s">
        <v>137</v>
      </c>
      <c r="J20" s="53" t="s">
        <v>65</v>
      </c>
      <c r="K20" s="53" t="s">
        <v>137</v>
      </c>
      <c r="L20" s="53" t="s">
        <v>52</v>
      </c>
      <c r="M20" s="53" t="s">
        <v>53</v>
      </c>
      <c r="N20" s="53">
        <v>1</v>
      </c>
      <c r="O20" s="54" t="s">
        <v>54</v>
      </c>
      <c r="P20" s="241" t="s">
        <v>55</v>
      </c>
      <c r="Q20" s="60" t="s">
        <v>59</v>
      </c>
      <c r="R20" s="60">
        <v>0</v>
      </c>
      <c r="S20" s="60">
        <v>0</v>
      </c>
      <c r="T20" s="60">
        <v>0</v>
      </c>
      <c r="U20" s="60" t="s">
        <v>59</v>
      </c>
      <c r="V20" s="60" t="s">
        <v>55</v>
      </c>
      <c r="W20" s="60" t="s">
        <v>59</v>
      </c>
      <c r="X20" s="60" t="s">
        <v>55</v>
      </c>
      <c r="Y20" s="60" t="s">
        <v>55</v>
      </c>
      <c r="Z20" s="60" t="s">
        <v>55</v>
      </c>
      <c r="AA20" s="60" t="s">
        <v>55</v>
      </c>
      <c r="AB20" s="60" t="s">
        <v>59</v>
      </c>
      <c r="AC20" s="60" t="s">
        <v>59</v>
      </c>
      <c r="AD20" s="60" t="s">
        <v>55</v>
      </c>
      <c r="AE20" s="60" t="s">
        <v>59</v>
      </c>
      <c r="AF20" s="60" t="s">
        <v>59</v>
      </c>
      <c r="AG20" s="60" t="s">
        <v>55</v>
      </c>
      <c r="AH20" s="60" t="s">
        <v>55</v>
      </c>
      <c r="AI20" s="60" t="s">
        <v>59</v>
      </c>
      <c r="AJ20" s="60" t="s">
        <v>55</v>
      </c>
      <c r="AK20" s="60" t="s">
        <v>55</v>
      </c>
      <c r="AL20" s="60" t="s">
        <v>55</v>
      </c>
      <c r="AM20" s="60" t="s">
        <v>55</v>
      </c>
      <c r="AN20" s="60" t="s">
        <v>55</v>
      </c>
      <c r="AO20" s="60" t="s">
        <v>55</v>
      </c>
      <c r="AP20" s="60" t="s">
        <v>55</v>
      </c>
      <c r="AQ20" s="60" t="s">
        <v>55</v>
      </c>
      <c r="AR20" s="60" t="s">
        <v>55</v>
      </c>
      <c r="AS20" s="60" t="s">
        <v>55</v>
      </c>
      <c r="AT20" s="60" t="s">
        <v>55</v>
      </c>
    </row>
    <row r="21" spans="1:278" s="61" customFormat="1" ht="11.1" customHeight="1" x14ac:dyDescent="0.15">
      <c r="A21" s="51" t="s">
        <v>172</v>
      </c>
      <c r="B21" s="52" t="s">
        <v>966</v>
      </c>
      <c r="C21" s="53" t="s">
        <v>173</v>
      </c>
      <c r="D21" s="53" t="s">
        <v>122</v>
      </c>
      <c r="E21" s="53" t="s">
        <v>136</v>
      </c>
      <c r="F21" s="53" t="s">
        <v>104</v>
      </c>
      <c r="G21" s="53" t="s">
        <v>174</v>
      </c>
      <c r="H21" s="53" t="s">
        <v>51</v>
      </c>
      <c r="I21" s="53" t="s">
        <v>175</v>
      </c>
      <c r="J21" s="53" t="s">
        <v>65</v>
      </c>
      <c r="K21" s="53" t="s">
        <v>137</v>
      </c>
      <c r="L21" s="53" t="s">
        <v>52</v>
      </c>
      <c r="M21" s="53" t="s">
        <v>79</v>
      </c>
      <c r="N21" s="53">
        <v>1</v>
      </c>
      <c r="O21" s="54" t="s">
        <v>80</v>
      </c>
      <c r="P21" s="241" t="s">
        <v>59</v>
      </c>
      <c r="Q21" s="60" t="s">
        <v>59</v>
      </c>
      <c r="R21" s="60">
        <v>0</v>
      </c>
      <c r="S21" s="60">
        <v>0</v>
      </c>
      <c r="T21" s="60">
        <v>0</v>
      </c>
      <c r="U21" s="60" t="s">
        <v>59</v>
      </c>
      <c r="V21" s="60" t="s">
        <v>55</v>
      </c>
      <c r="W21" s="60" t="s">
        <v>59</v>
      </c>
      <c r="X21" s="60" t="s">
        <v>55</v>
      </c>
      <c r="Y21" s="60" t="s">
        <v>59</v>
      </c>
      <c r="Z21" s="60" t="s">
        <v>55</v>
      </c>
      <c r="AA21" s="60" t="s">
        <v>55</v>
      </c>
      <c r="AB21" s="60" t="s">
        <v>59</v>
      </c>
      <c r="AC21" s="60" t="s">
        <v>55</v>
      </c>
      <c r="AD21" s="60" t="s">
        <v>55</v>
      </c>
      <c r="AE21" s="60" t="s">
        <v>59</v>
      </c>
      <c r="AF21" s="60" t="s">
        <v>59</v>
      </c>
      <c r="AG21" s="60" t="s">
        <v>55</v>
      </c>
      <c r="AH21" s="60" t="s">
        <v>55</v>
      </c>
      <c r="AI21" s="60" t="s">
        <v>55</v>
      </c>
      <c r="AJ21" s="60" t="s">
        <v>59</v>
      </c>
      <c r="AK21" s="60" t="s">
        <v>55</v>
      </c>
      <c r="AL21" s="60" t="s">
        <v>59</v>
      </c>
      <c r="AM21" s="60" t="s">
        <v>59</v>
      </c>
      <c r="AN21" s="60" t="s">
        <v>59</v>
      </c>
      <c r="AO21" s="60" t="s">
        <v>55</v>
      </c>
      <c r="AP21" s="60" t="s">
        <v>55</v>
      </c>
      <c r="AQ21" s="60" t="s">
        <v>55</v>
      </c>
      <c r="AR21" s="60" t="s">
        <v>55</v>
      </c>
      <c r="AS21" s="60" t="s">
        <v>55</v>
      </c>
      <c r="AT21" s="60" t="s">
        <v>55</v>
      </c>
    </row>
    <row r="22" spans="1:278" s="61" customFormat="1" ht="11.1" customHeight="1" x14ac:dyDescent="0.15">
      <c r="A22" s="51" t="s">
        <v>168</v>
      </c>
      <c r="B22" s="52" t="s">
        <v>966</v>
      </c>
      <c r="C22" s="53" t="s">
        <v>169</v>
      </c>
      <c r="D22" s="53" t="s">
        <v>122</v>
      </c>
      <c r="E22" s="53" t="s">
        <v>136</v>
      </c>
      <c r="F22" s="53" t="s">
        <v>110</v>
      </c>
      <c r="G22" s="53" t="s">
        <v>170</v>
      </c>
      <c r="H22" s="53" t="s">
        <v>51</v>
      </c>
      <c r="I22" s="53" t="s">
        <v>170</v>
      </c>
      <c r="J22" s="53" t="s">
        <v>65</v>
      </c>
      <c r="K22" s="53" t="s">
        <v>137</v>
      </c>
      <c r="L22" s="53" t="s">
        <v>52</v>
      </c>
      <c r="M22" s="53" t="s">
        <v>79</v>
      </c>
      <c r="N22" s="53">
        <v>1</v>
      </c>
      <c r="O22" s="54" t="s">
        <v>80</v>
      </c>
      <c r="P22" s="241" t="s">
        <v>59</v>
      </c>
      <c r="Q22" s="60" t="s">
        <v>59</v>
      </c>
      <c r="R22" s="60">
        <v>0</v>
      </c>
      <c r="S22" s="60">
        <v>0</v>
      </c>
      <c r="T22" s="60">
        <v>0</v>
      </c>
      <c r="U22" s="60" t="s">
        <v>59</v>
      </c>
      <c r="V22" s="60" t="s">
        <v>55</v>
      </c>
      <c r="W22" s="60" t="s">
        <v>59</v>
      </c>
      <c r="X22" s="60" t="s">
        <v>55</v>
      </c>
      <c r="Y22" s="60" t="s">
        <v>59</v>
      </c>
      <c r="Z22" s="60" t="s">
        <v>55</v>
      </c>
      <c r="AA22" s="60" t="s">
        <v>55</v>
      </c>
      <c r="AB22" s="60" t="s">
        <v>59</v>
      </c>
      <c r="AC22" s="60" t="s">
        <v>59</v>
      </c>
      <c r="AD22" s="60" t="s">
        <v>55</v>
      </c>
      <c r="AE22" s="60" t="s">
        <v>59</v>
      </c>
      <c r="AF22" s="60" t="s">
        <v>59</v>
      </c>
      <c r="AG22" s="60" t="s">
        <v>55</v>
      </c>
      <c r="AH22" s="60" t="s">
        <v>55</v>
      </c>
      <c r="AI22" s="60" t="s">
        <v>55</v>
      </c>
      <c r="AJ22" s="60" t="s">
        <v>55</v>
      </c>
      <c r="AK22" s="60" t="s">
        <v>55</v>
      </c>
      <c r="AL22" s="60" t="s">
        <v>55</v>
      </c>
      <c r="AM22" s="60" t="s">
        <v>55</v>
      </c>
      <c r="AN22" s="60" t="s">
        <v>55</v>
      </c>
      <c r="AO22" s="60" t="s">
        <v>55</v>
      </c>
      <c r="AP22" s="60" t="s">
        <v>55</v>
      </c>
      <c r="AQ22" s="60" t="s">
        <v>55</v>
      </c>
      <c r="AR22" s="60" t="s">
        <v>55</v>
      </c>
      <c r="AS22" s="60" t="s">
        <v>55</v>
      </c>
      <c r="AT22" s="60" t="s">
        <v>55</v>
      </c>
    </row>
    <row r="23" spans="1:278" s="61" customFormat="1" ht="11.1" customHeight="1" x14ac:dyDescent="0.15">
      <c r="A23" s="51" t="s">
        <v>159</v>
      </c>
      <c r="B23" s="52" t="s">
        <v>966</v>
      </c>
      <c r="C23" s="53" t="s">
        <v>62</v>
      </c>
      <c r="D23" s="53" t="s">
        <v>122</v>
      </c>
      <c r="E23" s="53" t="s">
        <v>136</v>
      </c>
      <c r="F23" s="53" t="s">
        <v>90</v>
      </c>
      <c r="G23" s="53" t="s">
        <v>160</v>
      </c>
      <c r="H23" s="53" t="s">
        <v>51</v>
      </c>
      <c r="I23" s="53" t="s">
        <v>161</v>
      </c>
      <c r="J23" s="53" t="s">
        <v>65</v>
      </c>
      <c r="K23" s="53" t="s">
        <v>137</v>
      </c>
      <c r="L23" s="53" t="s">
        <v>52</v>
      </c>
      <c r="M23" s="53" t="s">
        <v>63</v>
      </c>
      <c r="N23" s="53">
        <v>1</v>
      </c>
      <c r="O23" s="54" t="s">
        <v>64</v>
      </c>
      <c r="P23" s="241" t="s">
        <v>55</v>
      </c>
      <c r="Q23" s="60" t="s">
        <v>59</v>
      </c>
      <c r="R23" s="60">
        <v>0</v>
      </c>
      <c r="S23" s="60">
        <v>0</v>
      </c>
      <c r="T23" s="60">
        <v>0</v>
      </c>
      <c r="U23" s="60" t="s">
        <v>59</v>
      </c>
      <c r="V23" s="60" t="s">
        <v>55</v>
      </c>
      <c r="W23" s="60" t="s">
        <v>55</v>
      </c>
      <c r="X23" s="60" t="s">
        <v>55</v>
      </c>
      <c r="Y23" s="60" t="s">
        <v>55</v>
      </c>
      <c r="Z23" s="60" t="s">
        <v>55</v>
      </c>
      <c r="AA23" s="60" t="s">
        <v>55</v>
      </c>
      <c r="AB23" s="60" t="s">
        <v>55</v>
      </c>
      <c r="AC23" s="60" t="s">
        <v>55</v>
      </c>
      <c r="AD23" s="60" t="s">
        <v>55</v>
      </c>
      <c r="AE23" s="60" t="s">
        <v>59</v>
      </c>
      <c r="AF23" s="60" t="s">
        <v>59</v>
      </c>
      <c r="AG23" s="60" t="s">
        <v>55</v>
      </c>
      <c r="AH23" s="60" t="s">
        <v>55</v>
      </c>
      <c r="AI23" s="60" t="s">
        <v>55</v>
      </c>
      <c r="AJ23" s="60" t="s">
        <v>55</v>
      </c>
      <c r="AK23" s="60" t="s">
        <v>55</v>
      </c>
      <c r="AL23" s="60" t="s">
        <v>55</v>
      </c>
      <c r="AM23" s="60" t="s">
        <v>55</v>
      </c>
      <c r="AN23" s="60" t="s">
        <v>55</v>
      </c>
      <c r="AO23" s="60" t="s">
        <v>55</v>
      </c>
      <c r="AP23" s="60" t="s">
        <v>59</v>
      </c>
      <c r="AQ23" s="60" t="s">
        <v>55</v>
      </c>
      <c r="AR23" s="60" t="s">
        <v>55</v>
      </c>
      <c r="AS23" s="60" t="s">
        <v>55</v>
      </c>
      <c r="AT23" s="60" t="s">
        <v>55</v>
      </c>
    </row>
    <row r="24" spans="1:278" s="61" customFormat="1" ht="11.1" customHeight="1" x14ac:dyDescent="0.15">
      <c r="A24" s="51"/>
      <c r="B24" s="52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4"/>
      <c r="P24" s="241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</row>
    <row r="25" spans="1:278" s="61" customFormat="1" ht="11.1" customHeight="1" x14ac:dyDescent="0.15">
      <c r="A25" s="51" t="s">
        <v>178</v>
      </c>
      <c r="B25" s="52" t="s">
        <v>966</v>
      </c>
      <c r="C25" s="53" t="s">
        <v>1255</v>
      </c>
      <c r="D25" s="53" t="s">
        <v>122</v>
      </c>
      <c r="E25" s="53" t="s">
        <v>136</v>
      </c>
      <c r="F25" s="53" t="s">
        <v>77</v>
      </c>
      <c r="G25" s="53" t="s">
        <v>179</v>
      </c>
      <c r="H25" s="53" t="s">
        <v>51</v>
      </c>
      <c r="I25" s="53" t="s">
        <v>179</v>
      </c>
      <c r="J25" s="53" t="s">
        <v>49</v>
      </c>
      <c r="K25" s="53" t="s">
        <v>144</v>
      </c>
      <c r="L25" s="53" t="s">
        <v>52</v>
      </c>
      <c r="M25" s="53" t="s">
        <v>63</v>
      </c>
      <c r="N25" s="53">
        <v>1</v>
      </c>
      <c r="O25" s="54" t="s">
        <v>64</v>
      </c>
      <c r="P25" s="241" t="s">
        <v>59</v>
      </c>
      <c r="Q25" s="60" t="s">
        <v>59</v>
      </c>
      <c r="R25" s="60">
        <v>0</v>
      </c>
      <c r="S25" s="60">
        <v>0</v>
      </c>
      <c r="T25" s="60">
        <v>200</v>
      </c>
      <c r="U25" s="60" t="s">
        <v>59</v>
      </c>
      <c r="V25" s="60" t="s">
        <v>55</v>
      </c>
      <c r="W25" s="60" t="s">
        <v>55</v>
      </c>
      <c r="X25" s="60" t="s">
        <v>55</v>
      </c>
      <c r="Y25" s="60" t="s">
        <v>55</v>
      </c>
      <c r="Z25" s="60" t="s">
        <v>55</v>
      </c>
      <c r="AA25" s="60" t="s">
        <v>55</v>
      </c>
      <c r="AB25" s="60" t="s">
        <v>59</v>
      </c>
      <c r="AC25" s="60" t="s">
        <v>55</v>
      </c>
      <c r="AD25" s="60" t="s">
        <v>55</v>
      </c>
      <c r="AE25" s="60" t="s">
        <v>59</v>
      </c>
      <c r="AF25" s="60" t="s">
        <v>59</v>
      </c>
      <c r="AG25" s="60" t="s">
        <v>55</v>
      </c>
      <c r="AH25" s="60" t="s">
        <v>55</v>
      </c>
      <c r="AI25" s="60" t="s">
        <v>59</v>
      </c>
      <c r="AJ25" s="60" t="s">
        <v>55</v>
      </c>
      <c r="AK25" s="60" t="s">
        <v>55</v>
      </c>
      <c r="AL25" s="60" t="s">
        <v>55</v>
      </c>
      <c r="AM25" s="60" t="s">
        <v>55</v>
      </c>
      <c r="AN25" s="60" t="s">
        <v>55</v>
      </c>
      <c r="AO25" s="60" t="s">
        <v>55</v>
      </c>
      <c r="AP25" s="60" t="s">
        <v>55</v>
      </c>
      <c r="AQ25" s="60" t="s">
        <v>55</v>
      </c>
      <c r="AR25" s="60" t="s">
        <v>55</v>
      </c>
      <c r="AS25" s="60" t="s">
        <v>55</v>
      </c>
      <c r="AT25" s="60" t="s">
        <v>55</v>
      </c>
    </row>
    <row r="26" spans="1:278" s="61" customFormat="1" ht="11.1" customHeight="1" x14ac:dyDescent="0.15">
      <c r="A26" s="51"/>
      <c r="B26" s="52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4"/>
      <c r="P26" s="241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</row>
    <row r="27" spans="1:278" s="217" customFormat="1" ht="11.1" customHeight="1" x14ac:dyDescent="0.15">
      <c r="A27" s="208"/>
      <c r="B27" s="209"/>
      <c r="C27" s="209" t="s">
        <v>1332</v>
      </c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>
        <f>SUM(N28,N138,N192)</f>
        <v>237</v>
      </c>
      <c r="O27" s="210"/>
      <c r="P27" s="216">
        <f t="shared" ref="P27:AT27" si="6">SUM(P28,P138,P192)</f>
        <v>0</v>
      </c>
      <c r="Q27" s="216">
        <f t="shared" si="6"/>
        <v>0</v>
      </c>
      <c r="R27" s="216">
        <f t="shared" si="6"/>
        <v>0</v>
      </c>
      <c r="S27" s="216">
        <f t="shared" si="6"/>
        <v>0</v>
      </c>
      <c r="T27" s="216">
        <f t="shared" si="6"/>
        <v>0</v>
      </c>
      <c r="U27" s="216">
        <f t="shared" si="6"/>
        <v>0</v>
      </c>
      <c r="V27" s="216">
        <f t="shared" si="6"/>
        <v>18</v>
      </c>
      <c r="W27" s="216">
        <f t="shared" si="6"/>
        <v>0</v>
      </c>
      <c r="X27" s="216">
        <f t="shared" si="6"/>
        <v>129</v>
      </c>
      <c r="Y27" s="216">
        <f t="shared" si="6"/>
        <v>1</v>
      </c>
      <c r="Z27" s="216">
        <f t="shared" si="6"/>
        <v>83</v>
      </c>
      <c r="AA27" s="216">
        <f t="shared" si="6"/>
        <v>10</v>
      </c>
      <c r="AB27" s="216">
        <f t="shared" si="6"/>
        <v>1</v>
      </c>
      <c r="AC27" s="216">
        <f t="shared" si="6"/>
        <v>2</v>
      </c>
      <c r="AD27" s="216">
        <f t="shared" si="6"/>
        <v>212</v>
      </c>
      <c r="AE27" s="216">
        <f t="shared" si="6"/>
        <v>0</v>
      </c>
      <c r="AF27" s="216">
        <f t="shared" si="6"/>
        <v>1</v>
      </c>
      <c r="AG27" s="216">
        <f t="shared" si="6"/>
        <v>4</v>
      </c>
      <c r="AH27" s="216">
        <f t="shared" si="6"/>
        <v>3</v>
      </c>
      <c r="AI27" s="216">
        <f t="shared" si="6"/>
        <v>1</v>
      </c>
      <c r="AJ27" s="216">
        <f t="shared" si="6"/>
        <v>2</v>
      </c>
      <c r="AK27" s="216">
        <f t="shared" si="6"/>
        <v>82</v>
      </c>
      <c r="AL27" s="216">
        <f t="shared" si="6"/>
        <v>1</v>
      </c>
      <c r="AM27" s="216">
        <f t="shared" si="6"/>
        <v>108</v>
      </c>
      <c r="AN27" s="216">
        <f t="shared" si="6"/>
        <v>2</v>
      </c>
      <c r="AO27" s="216">
        <f t="shared" si="6"/>
        <v>2</v>
      </c>
      <c r="AP27" s="216">
        <f t="shared" si="6"/>
        <v>87</v>
      </c>
      <c r="AQ27" s="216">
        <f t="shared" si="6"/>
        <v>0</v>
      </c>
      <c r="AR27" s="216">
        <f t="shared" si="6"/>
        <v>54</v>
      </c>
      <c r="AS27" s="216">
        <f t="shared" si="6"/>
        <v>2</v>
      </c>
      <c r="AT27" s="216">
        <f t="shared" si="6"/>
        <v>5</v>
      </c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</row>
    <row r="28" spans="1:278" s="217" customFormat="1" ht="11.1" customHeight="1" x14ac:dyDescent="0.15">
      <c r="A28" s="208"/>
      <c r="B28" s="209"/>
      <c r="C28" s="209" t="s">
        <v>1329</v>
      </c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>
        <f>SUM(N29,N37,N66,N74,N79,N93,N96,N102,N117,N125,N129)</f>
        <v>98</v>
      </c>
      <c r="O28" s="210"/>
      <c r="P28" s="216">
        <f t="shared" ref="P28:AT28" si="7">SUM(P29,P37,P66,P74,P79,P93,P96,P102,P117,P125,P129)</f>
        <v>0</v>
      </c>
      <c r="Q28" s="216">
        <f t="shared" si="7"/>
        <v>0</v>
      </c>
      <c r="R28" s="216">
        <f t="shared" si="7"/>
        <v>0</v>
      </c>
      <c r="S28" s="216">
        <f t="shared" si="7"/>
        <v>0</v>
      </c>
      <c r="T28" s="216">
        <f t="shared" si="7"/>
        <v>0</v>
      </c>
      <c r="U28" s="216">
        <f t="shared" si="7"/>
        <v>0</v>
      </c>
      <c r="V28" s="216">
        <f t="shared" si="7"/>
        <v>2</v>
      </c>
      <c r="W28" s="216">
        <f t="shared" si="7"/>
        <v>0</v>
      </c>
      <c r="X28" s="216">
        <f t="shared" si="7"/>
        <v>36</v>
      </c>
      <c r="Y28" s="216">
        <f t="shared" si="7"/>
        <v>0</v>
      </c>
      <c r="Z28" s="216">
        <f t="shared" si="7"/>
        <v>28</v>
      </c>
      <c r="AA28" s="216">
        <f t="shared" si="7"/>
        <v>2</v>
      </c>
      <c r="AB28" s="216">
        <f t="shared" si="7"/>
        <v>1</v>
      </c>
      <c r="AC28" s="216">
        <f t="shared" si="7"/>
        <v>1</v>
      </c>
      <c r="AD28" s="216">
        <f t="shared" si="7"/>
        <v>86</v>
      </c>
      <c r="AE28" s="216">
        <f t="shared" si="7"/>
        <v>0</v>
      </c>
      <c r="AF28" s="216">
        <f t="shared" si="7"/>
        <v>1</v>
      </c>
      <c r="AG28" s="216">
        <f t="shared" si="7"/>
        <v>2</v>
      </c>
      <c r="AH28" s="216">
        <f t="shared" si="7"/>
        <v>2</v>
      </c>
      <c r="AI28" s="216">
        <f t="shared" si="7"/>
        <v>1</v>
      </c>
      <c r="AJ28" s="216">
        <f t="shared" si="7"/>
        <v>2</v>
      </c>
      <c r="AK28" s="216">
        <f t="shared" si="7"/>
        <v>38</v>
      </c>
      <c r="AL28" s="216">
        <f t="shared" si="7"/>
        <v>1</v>
      </c>
      <c r="AM28" s="216">
        <f t="shared" si="7"/>
        <v>3</v>
      </c>
      <c r="AN28" s="216">
        <f t="shared" si="7"/>
        <v>1</v>
      </c>
      <c r="AO28" s="216">
        <f t="shared" si="7"/>
        <v>1</v>
      </c>
      <c r="AP28" s="216">
        <f t="shared" si="7"/>
        <v>45</v>
      </c>
      <c r="AQ28" s="216">
        <f t="shared" si="7"/>
        <v>0</v>
      </c>
      <c r="AR28" s="216">
        <f t="shared" si="7"/>
        <v>14</v>
      </c>
      <c r="AS28" s="216">
        <f t="shared" si="7"/>
        <v>1</v>
      </c>
      <c r="AT28" s="216">
        <f t="shared" si="7"/>
        <v>1</v>
      </c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</row>
    <row r="29" spans="1:278" s="29" customFormat="1" ht="11.1" customHeight="1" x14ac:dyDescent="0.15">
      <c r="A29" s="62"/>
      <c r="B29" s="63"/>
      <c r="C29" s="28" t="s">
        <v>1305</v>
      </c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>
        <f>SUM(N30:N36)</f>
        <v>7</v>
      </c>
      <c r="O29" s="64"/>
      <c r="P29" s="216">
        <f>COUNTIF(P30:P36,"si")</f>
        <v>0</v>
      </c>
      <c r="Q29" s="70">
        <f>COUNTIF(Q30:Q36,"si")</f>
        <v>0</v>
      </c>
      <c r="R29" s="70">
        <f t="shared" ref="R29:T29" si="8">SUM(R30:R36)</f>
        <v>0</v>
      </c>
      <c r="S29" s="70">
        <f t="shared" si="8"/>
        <v>0</v>
      </c>
      <c r="T29" s="70">
        <f t="shared" si="8"/>
        <v>0</v>
      </c>
      <c r="U29" s="70">
        <f t="shared" ref="U29:AT29" si="9">COUNTIF(U30:U36,"si")</f>
        <v>0</v>
      </c>
      <c r="V29" s="70">
        <f t="shared" si="9"/>
        <v>0</v>
      </c>
      <c r="W29" s="70">
        <f t="shared" si="9"/>
        <v>0</v>
      </c>
      <c r="X29" s="70">
        <f t="shared" si="9"/>
        <v>2</v>
      </c>
      <c r="Y29" s="70">
        <f t="shared" si="9"/>
        <v>0</v>
      </c>
      <c r="Z29" s="70">
        <f t="shared" si="9"/>
        <v>4</v>
      </c>
      <c r="AA29" s="70">
        <f t="shared" si="9"/>
        <v>0</v>
      </c>
      <c r="AB29" s="70">
        <f t="shared" si="9"/>
        <v>0</v>
      </c>
      <c r="AC29" s="70">
        <f t="shared" si="9"/>
        <v>0</v>
      </c>
      <c r="AD29" s="70">
        <f t="shared" si="9"/>
        <v>7</v>
      </c>
      <c r="AE29" s="70">
        <f t="shared" si="9"/>
        <v>0</v>
      </c>
      <c r="AF29" s="70">
        <f t="shared" si="9"/>
        <v>0</v>
      </c>
      <c r="AG29" s="70">
        <f t="shared" si="9"/>
        <v>0</v>
      </c>
      <c r="AH29" s="70">
        <f t="shared" si="9"/>
        <v>0</v>
      </c>
      <c r="AI29" s="70">
        <f t="shared" si="9"/>
        <v>0</v>
      </c>
      <c r="AJ29" s="70">
        <f t="shared" si="9"/>
        <v>0</v>
      </c>
      <c r="AK29" s="70">
        <f t="shared" si="9"/>
        <v>3</v>
      </c>
      <c r="AL29" s="70">
        <f t="shared" si="9"/>
        <v>0</v>
      </c>
      <c r="AM29" s="70">
        <f t="shared" si="9"/>
        <v>0</v>
      </c>
      <c r="AN29" s="70">
        <f t="shared" si="9"/>
        <v>0</v>
      </c>
      <c r="AO29" s="70">
        <f t="shared" si="9"/>
        <v>0</v>
      </c>
      <c r="AP29" s="70">
        <f t="shared" si="9"/>
        <v>2</v>
      </c>
      <c r="AQ29" s="70">
        <f t="shared" si="9"/>
        <v>0</v>
      </c>
      <c r="AR29" s="70">
        <f t="shared" si="9"/>
        <v>1</v>
      </c>
      <c r="AS29" s="70">
        <f t="shared" si="9"/>
        <v>0</v>
      </c>
      <c r="AT29" s="70">
        <f t="shared" si="9"/>
        <v>0</v>
      </c>
    </row>
    <row r="30" spans="1:278" s="61" customFormat="1" ht="11.1" customHeight="1" x14ac:dyDescent="0.15">
      <c r="A30" s="51" t="s">
        <v>880</v>
      </c>
      <c r="B30" s="52" t="s">
        <v>966</v>
      </c>
      <c r="C30" s="53" t="s">
        <v>1305</v>
      </c>
      <c r="D30" s="53" t="s">
        <v>122</v>
      </c>
      <c r="E30" s="53" t="s">
        <v>136</v>
      </c>
      <c r="F30" s="53" t="s">
        <v>76</v>
      </c>
      <c r="G30" s="53" t="s">
        <v>1263</v>
      </c>
      <c r="H30" s="53" t="s">
        <v>51</v>
      </c>
      <c r="I30" s="53" t="s">
        <v>355</v>
      </c>
      <c r="J30" s="53" t="s">
        <v>49</v>
      </c>
      <c r="K30" s="53" t="s">
        <v>144</v>
      </c>
      <c r="L30" s="53" t="s">
        <v>199</v>
      </c>
      <c r="M30" s="53" t="s">
        <v>200</v>
      </c>
      <c r="N30" s="53">
        <v>1</v>
      </c>
      <c r="O30" s="54" t="s">
        <v>195</v>
      </c>
      <c r="P30" s="241"/>
      <c r="Q30" s="60"/>
      <c r="R30" s="60"/>
      <c r="S30" s="60"/>
      <c r="T30" s="60"/>
      <c r="U30" s="60"/>
      <c r="V30" s="60" t="s">
        <v>59</v>
      </c>
      <c r="W30" s="60"/>
      <c r="X30" s="60" t="s">
        <v>55</v>
      </c>
      <c r="Y30" s="60" t="s">
        <v>59</v>
      </c>
      <c r="Z30" s="60" t="s">
        <v>55</v>
      </c>
      <c r="AA30" s="60" t="s">
        <v>59</v>
      </c>
      <c r="AB30" s="60" t="s">
        <v>59</v>
      </c>
      <c r="AC30" s="60" t="s">
        <v>59</v>
      </c>
      <c r="AD30" s="60" t="s">
        <v>55</v>
      </c>
      <c r="AE30" s="60" t="s">
        <v>59</v>
      </c>
      <c r="AF30" s="60" t="s">
        <v>59</v>
      </c>
      <c r="AG30" s="60" t="s">
        <v>59</v>
      </c>
      <c r="AH30" s="60" t="s">
        <v>59</v>
      </c>
      <c r="AI30" s="60" t="s">
        <v>59</v>
      </c>
      <c r="AJ30" s="60" t="s">
        <v>59</v>
      </c>
      <c r="AK30" s="60" t="s">
        <v>55</v>
      </c>
      <c r="AL30" s="60" t="s">
        <v>59</v>
      </c>
      <c r="AM30" s="60" t="s">
        <v>59</v>
      </c>
      <c r="AN30" s="60" t="s">
        <v>59</v>
      </c>
      <c r="AO30" s="60" t="s">
        <v>59</v>
      </c>
      <c r="AP30" s="60" t="s">
        <v>55</v>
      </c>
      <c r="AQ30" s="60"/>
      <c r="AR30" s="60" t="s">
        <v>55</v>
      </c>
      <c r="AS30" s="60" t="s">
        <v>59</v>
      </c>
      <c r="AT30" s="60" t="s">
        <v>59</v>
      </c>
    </row>
    <row r="31" spans="1:278" s="61" customFormat="1" ht="11.1" customHeight="1" x14ac:dyDescent="0.15">
      <c r="A31" s="51" t="s">
        <v>353</v>
      </c>
      <c r="B31" s="52" t="s">
        <v>966</v>
      </c>
      <c r="C31" s="53" t="s">
        <v>354</v>
      </c>
      <c r="D31" s="53" t="s">
        <v>122</v>
      </c>
      <c r="E31" s="53" t="s">
        <v>136</v>
      </c>
      <c r="F31" s="53" t="s">
        <v>76</v>
      </c>
      <c r="G31" s="53" t="s">
        <v>1263</v>
      </c>
      <c r="H31" s="53" t="s">
        <v>121</v>
      </c>
      <c r="I31" s="53" t="s">
        <v>356</v>
      </c>
      <c r="J31" s="53" t="s">
        <v>49</v>
      </c>
      <c r="K31" s="53" t="s">
        <v>144</v>
      </c>
      <c r="L31" s="53" t="s">
        <v>199</v>
      </c>
      <c r="M31" s="53" t="s">
        <v>206</v>
      </c>
      <c r="N31" s="53">
        <v>1</v>
      </c>
      <c r="O31" s="54" t="s">
        <v>195</v>
      </c>
      <c r="P31" s="241"/>
      <c r="Q31" s="60"/>
      <c r="R31" s="60"/>
      <c r="S31" s="60"/>
      <c r="T31" s="60"/>
      <c r="U31" s="60"/>
      <c r="V31" s="60" t="s">
        <v>59</v>
      </c>
      <c r="W31" s="60"/>
      <c r="X31" s="60" t="s">
        <v>59</v>
      </c>
      <c r="Y31" s="60" t="s">
        <v>59</v>
      </c>
      <c r="Z31" s="60" t="s">
        <v>55</v>
      </c>
      <c r="AA31" s="60" t="s">
        <v>59</v>
      </c>
      <c r="AB31" s="60" t="s">
        <v>59</v>
      </c>
      <c r="AC31" s="60" t="s">
        <v>59</v>
      </c>
      <c r="AD31" s="60" t="s">
        <v>55</v>
      </c>
      <c r="AE31" s="60" t="s">
        <v>59</v>
      </c>
      <c r="AF31" s="60" t="s">
        <v>59</v>
      </c>
      <c r="AG31" s="60" t="s">
        <v>59</v>
      </c>
      <c r="AH31" s="60" t="s">
        <v>59</v>
      </c>
      <c r="AI31" s="60" t="s">
        <v>59</v>
      </c>
      <c r="AJ31" s="60" t="s">
        <v>59</v>
      </c>
      <c r="AK31" s="60" t="s">
        <v>55</v>
      </c>
      <c r="AL31" s="60" t="s">
        <v>59</v>
      </c>
      <c r="AM31" s="60" t="s">
        <v>59</v>
      </c>
      <c r="AN31" s="60" t="s">
        <v>59</v>
      </c>
      <c r="AO31" s="60" t="s">
        <v>59</v>
      </c>
      <c r="AP31" s="60" t="s">
        <v>59</v>
      </c>
      <c r="AQ31" s="60"/>
      <c r="AR31" s="60" t="s">
        <v>59</v>
      </c>
      <c r="AS31" s="60" t="s">
        <v>59</v>
      </c>
      <c r="AT31" s="60" t="s">
        <v>59</v>
      </c>
    </row>
    <row r="32" spans="1:278" s="61" customFormat="1" ht="11.1" customHeight="1" x14ac:dyDescent="0.15">
      <c r="A32" s="51" t="s">
        <v>359</v>
      </c>
      <c r="B32" s="52" t="s">
        <v>966</v>
      </c>
      <c r="C32" s="53" t="s">
        <v>360</v>
      </c>
      <c r="D32" s="53" t="s">
        <v>122</v>
      </c>
      <c r="E32" s="53" t="s">
        <v>136</v>
      </c>
      <c r="F32" s="53" t="s">
        <v>76</v>
      </c>
      <c r="G32" s="53" t="s">
        <v>1263</v>
      </c>
      <c r="H32" s="53" t="s">
        <v>132</v>
      </c>
      <c r="I32" s="53" t="s">
        <v>360</v>
      </c>
      <c r="J32" s="53" t="s">
        <v>49</v>
      </c>
      <c r="K32" s="53" t="s">
        <v>144</v>
      </c>
      <c r="L32" s="53" t="s">
        <v>199</v>
      </c>
      <c r="M32" s="53" t="s">
        <v>206</v>
      </c>
      <c r="N32" s="53">
        <v>1</v>
      </c>
      <c r="O32" s="54" t="s">
        <v>195</v>
      </c>
      <c r="P32" s="241"/>
      <c r="Q32" s="60"/>
      <c r="R32" s="60"/>
      <c r="S32" s="60"/>
      <c r="T32" s="60"/>
      <c r="U32" s="60"/>
      <c r="V32" s="60" t="s">
        <v>59</v>
      </c>
      <c r="W32" s="60"/>
      <c r="X32" s="60" t="s">
        <v>59</v>
      </c>
      <c r="Y32" s="60" t="s">
        <v>59</v>
      </c>
      <c r="Z32" s="60" t="s">
        <v>59</v>
      </c>
      <c r="AA32" s="60" t="s">
        <v>59</v>
      </c>
      <c r="AB32" s="60" t="s">
        <v>59</v>
      </c>
      <c r="AC32" s="60" t="s">
        <v>59</v>
      </c>
      <c r="AD32" s="60" t="s">
        <v>55</v>
      </c>
      <c r="AE32" s="60" t="s">
        <v>59</v>
      </c>
      <c r="AF32" s="60" t="s">
        <v>59</v>
      </c>
      <c r="AG32" s="60" t="s">
        <v>59</v>
      </c>
      <c r="AH32" s="60" t="s">
        <v>59</v>
      </c>
      <c r="AI32" s="60" t="s">
        <v>59</v>
      </c>
      <c r="AJ32" s="60" t="s">
        <v>59</v>
      </c>
      <c r="AK32" s="60" t="s">
        <v>59</v>
      </c>
      <c r="AL32" s="60" t="s">
        <v>59</v>
      </c>
      <c r="AM32" s="60" t="s">
        <v>59</v>
      </c>
      <c r="AN32" s="60" t="s">
        <v>59</v>
      </c>
      <c r="AO32" s="60" t="s">
        <v>59</v>
      </c>
      <c r="AP32" s="60" t="s">
        <v>59</v>
      </c>
      <c r="AQ32" s="60"/>
      <c r="AR32" s="60" t="s">
        <v>59</v>
      </c>
      <c r="AS32" s="60" t="s">
        <v>59</v>
      </c>
      <c r="AT32" s="60" t="s">
        <v>59</v>
      </c>
    </row>
    <row r="33" spans="1:278" s="61" customFormat="1" ht="11.1" customHeight="1" x14ac:dyDescent="0.15">
      <c r="A33" s="51" t="s">
        <v>363</v>
      </c>
      <c r="B33" s="52" t="s">
        <v>966</v>
      </c>
      <c r="C33" s="53" t="s">
        <v>272</v>
      </c>
      <c r="D33" s="53" t="s">
        <v>122</v>
      </c>
      <c r="E33" s="53" t="s">
        <v>136</v>
      </c>
      <c r="F33" s="53" t="s">
        <v>76</v>
      </c>
      <c r="G33" s="53" t="s">
        <v>1263</v>
      </c>
      <c r="H33" s="53" t="s">
        <v>211</v>
      </c>
      <c r="I33" s="53" t="s">
        <v>272</v>
      </c>
      <c r="J33" s="53" t="s">
        <v>49</v>
      </c>
      <c r="K33" s="53" t="s">
        <v>144</v>
      </c>
      <c r="L33" s="53" t="s">
        <v>199</v>
      </c>
      <c r="M33" s="53" t="s">
        <v>206</v>
      </c>
      <c r="N33" s="53">
        <v>1</v>
      </c>
      <c r="O33" s="54" t="s">
        <v>195</v>
      </c>
      <c r="P33" s="241"/>
      <c r="Q33" s="60"/>
      <c r="R33" s="60"/>
      <c r="S33" s="60"/>
      <c r="T33" s="60"/>
      <c r="U33" s="60"/>
      <c r="V33" s="60" t="s">
        <v>59</v>
      </c>
      <c r="W33" s="60"/>
      <c r="X33" s="60" t="s">
        <v>59</v>
      </c>
      <c r="Y33" s="60" t="s">
        <v>59</v>
      </c>
      <c r="Z33" s="60" t="s">
        <v>55</v>
      </c>
      <c r="AA33" s="60" t="s">
        <v>59</v>
      </c>
      <c r="AB33" s="60" t="s">
        <v>59</v>
      </c>
      <c r="AC33" s="60" t="s">
        <v>59</v>
      </c>
      <c r="AD33" s="60" t="s">
        <v>55</v>
      </c>
      <c r="AE33" s="60" t="s">
        <v>59</v>
      </c>
      <c r="AF33" s="60" t="s">
        <v>59</v>
      </c>
      <c r="AG33" s="60" t="s">
        <v>59</v>
      </c>
      <c r="AH33" s="60" t="s">
        <v>59</v>
      </c>
      <c r="AI33" s="60" t="s">
        <v>59</v>
      </c>
      <c r="AJ33" s="60" t="s">
        <v>59</v>
      </c>
      <c r="AK33" s="60" t="s">
        <v>59</v>
      </c>
      <c r="AL33" s="60" t="s">
        <v>59</v>
      </c>
      <c r="AM33" s="60" t="s">
        <v>59</v>
      </c>
      <c r="AN33" s="60" t="s">
        <v>59</v>
      </c>
      <c r="AO33" s="60" t="s">
        <v>59</v>
      </c>
      <c r="AP33" s="60" t="s">
        <v>59</v>
      </c>
      <c r="AQ33" s="60"/>
      <c r="AR33" s="60" t="s">
        <v>59</v>
      </c>
      <c r="AS33" s="60" t="s">
        <v>59</v>
      </c>
      <c r="AT33" s="60" t="s">
        <v>59</v>
      </c>
    </row>
    <row r="34" spans="1:278" s="61" customFormat="1" ht="11.1" customHeight="1" x14ac:dyDescent="0.15">
      <c r="A34" s="51" t="s">
        <v>367</v>
      </c>
      <c r="B34" s="52" t="s">
        <v>966</v>
      </c>
      <c r="C34" s="53" t="s">
        <v>1264</v>
      </c>
      <c r="D34" s="53" t="s">
        <v>122</v>
      </c>
      <c r="E34" s="53" t="s">
        <v>136</v>
      </c>
      <c r="F34" s="53" t="s">
        <v>76</v>
      </c>
      <c r="G34" s="53" t="s">
        <v>1263</v>
      </c>
      <c r="H34" s="53" t="s">
        <v>197</v>
      </c>
      <c r="I34" s="53" t="s">
        <v>368</v>
      </c>
      <c r="J34" s="53" t="s">
        <v>49</v>
      </c>
      <c r="K34" s="53" t="s">
        <v>144</v>
      </c>
      <c r="L34" s="53" t="s">
        <v>199</v>
      </c>
      <c r="M34" s="53" t="s">
        <v>206</v>
      </c>
      <c r="N34" s="53">
        <v>1</v>
      </c>
      <c r="O34" s="54" t="s">
        <v>195</v>
      </c>
      <c r="P34" s="241"/>
      <c r="Q34" s="60"/>
      <c r="R34" s="60"/>
      <c r="S34" s="60"/>
      <c r="T34" s="60"/>
      <c r="U34" s="60"/>
      <c r="V34" s="60" t="s">
        <v>59</v>
      </c>
      <c r="W34" s="60"/>
      <c r="X34" s="60" t="s">
        <v>59</v>
      </c>
      <c r="Y34" s="60" t="s">
        <v>59</v>
      </c>
      <c r="Z34" s="60" t="s">
        <v>55</v>
      </c>
      <c r="AA34" s="60" t="s">
        <v>59</v>
      </c>
      <c r="AB34" s="60" t="s">
        <v>59</v>
      </c>
      <c r="AC34" s="60" t="s">
        <v>59</v>
      </c>
      <c r="AD34" s="60" t="s">
        <v>55</v>
      </c>
      <c r="AE34" s="60" t="s">
        <v>59</v>
      </c>
      <c r="AF34" s="60" t="s">
        <v>59</v>
      </c>
      <c r="AG34" s="60" t="s">
        <v>59</v>
      </c>
      <c r="AH34" s="60" t="s">
        <v>59</v>
      </c>
      <c r="AI34" s="60" t="s">
        <v>59</v>
      </c>
      <c r="AJ34" s="60" t="s">
        <v>59</v>
      </c>
      <c r="AK34" s="60" t="s">
        <v>59</v>
      </c>
      <c r="AL34" s="60" t="s">
        <v>59</v>
      </c>
      <c r="AM34" s="60" t="s">
        <v>59</v>
      </c>
      <c r="AN34" s="60" t="s">
        <v>59</v>
      </c>
      <c r="AO34" s="60" t="s">
        <v>59</v>
      </c>
      <c r="AP34" s="60" t="s">
        <v>59</v>
      </c>
      <c r="AQ34" s="60"/>
      <c r="AR34" s="60" t="s">
        <v>59</v>
      </c>
      <c r="AS34" s="60" t="s">
        <v>59</v>
      </c>
      <c r="AT34" s="60" t="s">
        <v>59</v>
      </c>
    </row>
    <row r="35" spans="1:278" s="61" customFormat="1" ht="11.1" customHeight="1" x14ac:dyDescent="0.15">
      <c r="A35" s="51" t="s">
        <v>370</v>
      </c>
      <c r="B35" s="52" t="s">
        <v>966</v>
      </c>
      <c r="C35" s="53" t="s">
        <v>371</v>
      </c>
      <c r="D35" s="53" t="s">
        <v>122</v>
      </c>
      <c r="E35" s="53" t="s">
        <v>136</v>
      </c>
      <c r="F35" s="53" t="s">
        <v>76</v>
      </c>
      <c r="G35" s="53" t="s">
        <v>1263</v>
      </c>
      <c r="H35" s="53" t="s">
        <v>128</v>
      </c>
      <c r="I35" s="53" t="s">
        <v>371</v>
      </c>
      <c r="J35" s="53" t="s">
        <v>49</v>
      </c>
      <c r="K35" s="53" t="s">
        <v>144</v>
      </c>
      <c r="L35" s="53" t="s">
        <v>199</v>
      </c>
      <c r="M35" s="53" t="s">
        <v>206</v>
      </c>
      <c r="N35" s="53">
        <v>1</v>
      </c>
      <c r="O35" s="54" t="s">
        <v>195</v>
      </c>
      <c r="P35" s="241"/>
      <c r="Q35" s="60"/>
      <c r="R35" s="60"/>
      <c r="S35" s="60"/>
      <c r="T35" s="60"/>
      <c r="U35" s="60"/>
      <c r="V35" s="60" t="s">
        <v>59</v>
      </c>
      <c r="W35" s="60"/>
      <c r="X35" s="60" t="s">
        <v>55</v>
      </c>
      <c r="Y35" s="60" t="s">
        <v>59</v>
      </c>
      <c r="Z35" s="60" t="s">
        <v>59</v>
      </c>
      <c r="AA35" s="60" t="s">
        <v>59</v>
      </c>
      <c r="AB35" s="60" t="s">
        <v>59</v>
      </c>
      <c r="AC35" s="60" t="s">
        <v>59</v>
      </c>
      <c r="AD35" s="60" t="s">
        <v>55</v>
      </c>
      <c r="AE35" s="60" t="s">
        <v>59</v>
      </c>
      <c r="AF35" s="60" t="s">
        <v>59</v>
      </c>
      <c r="AG35" s="60" t="s">
        <v>59</v>
      </c>
      <c r="AH35" s="60" t="s">
        <v>59</v>
      </c>
      <c r="AI35" s="60" t="s">
        <v>59</v>
      </c>
      <c r="AJ35" s="60" t="s">
        <v>59</v>
      </c>
      <c r="AK35" s="60" t="s">
        <v>55</v>
      </c>
      <c r="AL35" s="60" t="s">
        <v>59</v>
      </c>
      <c r="AM35" s="60" t="s">
        <v>59</v>
      </c>
      <c r="AN35" s="60" t="s">
        <v>59</v>
      </c>
      <c r="AO35" s="60" t="s">
        <v>59</v>
      </c>
      <c r="AP35" s="60" t="s">
        <v>55</v>
      </c>
      <c r="AQ35" s="60"/>
      <c r="AR35" s="60" t="s">
        <v>59</v>
      </c>
      <c r="AS35" s="60" t="s">
        <v>59</v>
      </c>
      <c r="AT35" s="60" t="s">
        <v>59</v>
      </c>
    </row>
    <row r="36" spans="1:278" s="61" customFormat="1" ht="11.1" customHeight="1" x14ac:dyDescent="0.15">
      <c r="A36" s="51" t="s">
        <v>374</v>
      </c>
      <c r="B36" s="52" t="s">
        <v>966</v>
      </c>
      <c r="C36" s="53" t="s">
        <v>375</v>
      </c>
      <c r="D36" s="53" t="s">
        <v>122</v>
      </c>
      <c r="E36" s="53" t="s">
        <v>136</v>
      </c>
      <c r="F36" s="53" t="s">
        <v>76</v>
      </c>
      <c r="G36" s="53" t="s">
        <v>1263</v>
      </c>
      <c r="H36" s="53" t="s">
        <v>119</v>
      </c>
      <c r="I36" s="53" t="s">
        <v>375</v>
      </c>
      <c r="J36" s="53" t="s">
        <v>49</v>
      </c>
      <c r="K36" s="53" t="s">
        <v>144</v>
      </c>
      <c r="L36" s="53" t="s">
        <v>199</v>
      </c>
      <c r="M36" s="53" t="s">
        <v>206</v>
      </c>
      <c r="N36" s="53">
        <v>1</v>
      </c>
      <c r="O36" s="54" t="s">
        <v>195</v>
      </c>
      <c r="P36" s="241"/>
      <c r="Q36" s="60"/>
      <c r="R36" s="60"/>
      <c r="S36" s="60"/>
      <c r="T36" s="60"/>
      <c r="U36" s="60"/>
      <c r="V36" s="60" t="s">
        <v>59</v>
      </c>
      <c r="W36" s="60"/>
      <c r="X36" s="60" t="s">
        <v>59</v>
      </c>
      <c r="Y36" s="60" t="s">
        <v>59</v>
      </c>
      <c r="Z36" s="60" t="s">
        <v>59</v>
      </c>
      <c r="AA36" s="60" t="s">
        <v>59</v>
      </c>
      <c r="AB36" s="60" t="s">
        <v>59</v>
      </c>
      <c r="AC36" s="60" t="s">
        <v>59</v>
      </c>
      <c r="AD36" s="60" t="s">
        <v>55</v>
      </c>
      <c r="AE36" s="60" t="s">
        <v>59</v>
      </c>
      <c r="AF36" s="60" t="s">
        <v>59</v>
      </c>
      <c r="AG36" s="60" t="s">
        <v>59</v>
      </c>
      <c r="AH36" s="60" t="s">
        <v>59</v>
      </c>
      <c r="AI36" s="60" t="s">
        <v>59</v>
      </c>
      <c r="AJ36" s="60" t="s">
        <v>59</v>
      </c>
      <c r="AK36" s="60" t="s">
        <v>59</v>
      </c>
      <c r="AL36" s="60" t="s">
        <v>59</v>
      </c>
      <c r="AM36" s="60" t="s">
        <v>59</v>
      </c>
      <c r="AN36" s="60" t="s">
        <v>59</v>
      </c>
      <c r="AO36" s="60" t="s">
        <v>59</v>
      </c>
      <c r="AP36" s="60" t="s">
        <v>59</v>
      </c>
      <c r="AQ36" s="60"/>
      <c r="AR36" s="60" t="s">
        <v>59</v>
      </c>
      <c r="AS36" s="60" t="s">
        <v>59</v>
      </c>
      <c r="AT36" s="60" t="s">
        <v>59</v>
      </c>
    </row>
    <row r="37" spans="1:278" s="217" customFormat="1" ht="11.1" customHeight="1" x14ac:dyDescent="0.15">
      <c r="A37" s="208"/>
      <c r="B37" s="209"/>
      <c r="C37" s="209" t="s">
        <v>144</v>
      </c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>
        <f>SUM(N38:N65)</f>
        <v>28</v>
      </c>
      <c r="O37" s="210"/>
      <c r="P37" s="216">
        <f>COUNTIF(P38:P65,"si")</f>
        <v>0</v>
      </c>
      <c r="Q37" s="216">
        <f>COUNTIF(Q38:Q65,"si")</f>
        <v>0</v>
      </c>
      <c r="R37" s="216">
        <f t="shared" ref="R37:T37" si="10">SUM(R38:R65)</f>
        <v>0</v>
      </c>
      <c r="S37" s="216">
        <f t="shared" si="10"/>
        <v>0</v>
      </c>
      <c r="T37" s="216">
        <f t="shared" si="10"/>
        <v>0</v>
      </c>
      <c r="U37" s="216">
        <f t="shared" ref="U37:AT37" si="11">COUNTIF(U38:U65,"si")</f>
        <v>0</v>
      </c>
      <c r="V37" s="216">
        <f t="shared" si="11"/>
        <v>0</v>
      </c>
      <c r="W37" s="216">
        <f t="shared" si="11"/>
        <v>0</v>
      </c>
      <c r="X37" s="216">
        <f t="shared" si="11"/>
        <v>11</v>
      </c>
      <c r="Y37" s="216">
        <f t="shared" si="11"/>
        <v>0</v>
      </c>
      <c r="Z37" s="216">
        <f t="shared" si="11"/>
        <v>9</v>
      </c>
      <c r="AA37" s="216">
        <f t="shared" si="11"/>
        <v>1</v>
      </c>
      <c r="AB37" s="216">
        <f t="shared" si="11"/>
        <v>1</v>
      </c>
      <c r="AC37" s="216">
        <f t="shared" si="11"/>
        <v>1</v>
      </c>
      <c r="AD37" s="216">
        <f t="shared" si="11"/>
        <v>25</v>
      </c>
      <c r="AE37" s="216">
        <f t="shared" si="11"/>
        <v>0</v>
      </c>
      <c r="AF37" s="216">
        <f t="shared" si="11"/>
        <v>1</v>
      </c>
      <c r="AG37" s="216">
        <f t="shared" si="11"/>
        <v>1</v>
      </c>
      <c r="AH37" s="216">
        <f t="shared" si="11"/>
        <v>1</v>
      </c>
      <c r="AI37" s="216">
        <f t="shared" si="11"/>
        <v>1</v>
      </c>
      <c r="AJ37" s="216">
        <f t="shared" si="11"/>
        <v>1</v>
      </c>
      <c r="AK37" s="216">
        <f t="shared" si="11"/>
        <v>9</v>
      </c>
      <c r="AL37" s="216">
        <f t="shared" si="11"/>
        <v>1</v>
      </c>
      <c r="AM37" s="216">
        <f t="shared" si="11"/>
        <v>0</v>
      </c>
      <c r="AN37" s="216">
        <f t="shared" si="11"/>
        <v>1</v>
      </c>
      <c r="AO37" s="216">
        <f t="shared" si="11"/>
        <v>1</v>
      </c>
      <c r="AP37" s="216">
        <f t="shared" si="11"/>
        <v>15</v>
      </c>
      <c r="AQ37" s="216">
        <f t="shared" si="11"/>
        <v>0</v>
      </c>
      <c r="AR37" s="216">
        <f t="shared" si="11"/>
        <v>6</v>
      </c>
      <c r="AS37" s="216">
        <f t="shared" si="11"/>
        <v>1</v>
      </c>
      <c r="AT37" s="216">
        <f t="shared" si="11"/>
        <v>1</v>
      </c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</row>
    <row r="38" spans="1:278" s="61" customFormat="1" ht="11.1" customHeight="1" x14ac:dyDescent="0.15">
      <c r="A38" s="51" t="s">
        <v>399</v>
      </c>
      <c r="B38" s="52" t="s">
        <v>966</v>
      </c>
      <c r="C38" s="53" t="s">
        <v>1266</v>
      </c>
      <c r="D38" s="53" t="s">
        <v>122</v>
      </c>
      <c r="E38" s="53" t="s">
        <v>136</v>
      </c>
      <c r="F38" s="53" t="s">
        <v>69</v>
      </c>
      <c r="G38" s="53" t="s">
        <v>144</v>
      </c>
      <c r="H38" s="53" t="s">
        <v>51</v>
      </c>
      <c r="I38" s="53" t="s">
        <v>144</v>
      </c>
      <c r="J38" s="53" t="s">
        <v>49</v>
      </c>
      <c r="K38" s="53" t="s">
        <v>144</v>
      </c>
      <c r="L38" s="53" t="s">
        <v>199</v>
      </c>
      <c r="M38" s="53" t="s">
        <v>215</v>
      </c>
      <c r="N38" s="53">
        <v>1</v>
      </c>
      <c r="O38" s="54" t="s">
        <v>195</v>
      </c>
      <c r="P38" s="241"/>
      <c r="Q38" s="60"/>
      <c r="R38" s="60"/>
      <c r="S38" s="60"/>
      <c r="T38" s="60"/>
      <c r="U38" s="60"/>
      <c r="V38" s="60" t="s">
        <v>59</v>
      </c>
      <c r="W38" s="60"/>
      <c r="X38" s="60" t="s">
        <v>59</v>
      </c>
      <c r="Y38" s="60" t="s">
        <v>59</v>
      </c>
      <c r="Z38" s="60" t="s">
        <v>59</v>
      </c>
      <c r="AA38" s="60" t="s">
        <v>59</v>
      </c>
      <c r="AB38" s="60" t="s">
        <v>59</v>
      </c>
      <c r="AC38" s="60" t="s">
        <v>59</v>
      </c>
      <c r="AD38" s="60" t="s">
        <v>55</v>
      </c>
      <c r="AE38" s="60" t="s">
        <v>59</v>
      </c>
      <c r="AF38" s="60" t="s">
        <v>59</v>
      </c>
      <c r="AG38" s="60" t="s">
        <v>59</v>
      </c>
      <c r="AH38" s="60" t="s">
        <v>59</v>
      </c>
      <c r="AI38" s="60" t="s">
        <v>59</v>
      </c>
      <c r="AJ38" s="60" t="s">
        <v>59</v>
      </c>
      <c r="AK38" s="60" t="s">
        <v>59</v>
      </c>
      <c r="AL38" s="60" t="s">
        <v>59</v>
      </c>
      <c r="AM38" s="60" t="s">
        <v>59</v>
      </c>
      <c r="AN38" s="60" t="s">
        <v>59</v>
      </c>
      <c r="AO38" s="60" t="s">
        <v>59</v>
      </c>
      <c r="AP38" s="60" t="s">
        <v>59</v>
      </c>
      <c r="AQ38" s="60"/>
      <c r="AR38" s="60" t="s">
        <v>59</v>
      </c>
      <c r="AS38" s="60" t="s">
        <v>59</v>
      </c>
      <c r="AT38" s="60" t="s">
        <v>59</v>
      </c>
    </row>
    <row r="39" spans="1:278" s="61" customFormat="1" ht="11.1" customHeight="1" x14ac:dyDescent="0.15">
      <c r="A39" s="51" t="s">
        <v>402</v>
      </c>
      <c r="B39" s="52" t="s">
        <v>966</v>
      </c>
      <c r="C39" s="53" t="s">
        <v>105</v>
      </c>
      <c r="D39" s="53" t="s">
        <v>122</v>
      </c>
      <c r="E39" s="53" t="s">
        <v>136</v>
      </c>
      <c r="F39" s="53" t="s">
        <v>69</v>
      </c>
      <c r="G39" s="53" t="s">
        <v>144</v>
      </c>
      <c r="H39" s="53" t="s">
        <v>51</v>
      </c>
      <c r="I39" s="53" t="s">
        <v>144</v>
      </c>
      <c r="J39" s="53" t="s">
        <v>49</v>
      </c>
      <c r="K39" s="53" t="s">
        <v>144</v>
      </c>
      <c r="L39" s="53" t="s">
        <v>199</v>
      </c>
      <c r="M39" s="53" t="s">
        <v>207</v>
      </c>
      <c r="N39" s="53">
        <v>1</v>
      </c>
      <c r="O39" s="54" t="s">
        <v>195</v>
      </c>
      <c r="P39" s="241"/>
      <c r="Q39" s="60"/>
      <c r="R39" s="60"/>
      <c r="S39" s="60"/>
      <c r="T39" s="60"/>
      <c r="U39" s="60"/>
      <c r="V39" s="60" t="s">
        <v>59</v>
      </c>
      <c r="W39" s="60"/>
      <c r="X39" s="60" t="s">
        <v>59</v>
      </c>
      <c r="Y39" s="60" t="s">
        <v>59</v>
      </c>
      <c r="Z39" s="60" t="s">
        <v>59</v>
      </c>
      <c r="AA39" s="60" t="s">
        <v>59</v>
      </c>
      <c r="AB39" s="60" t="s">
        <v>59</v>
      </c>
      <c r="AC39" s="60" t="s">
        <v>59</v>
      </c>
      <c r="AD39" s="60" t="s">
        <v>55</v>
      </c>
      <c r="AE39" s="60" t="s">
        <v>59</v>
      </c>
      <c r="AF39" s="60" t="s">
        <v>59</v>
      </c>
      <c r="AG39" s="60" t="s">
        <v>59</v>
      </c>
      <c r="AH39" s="60" t="s">
        <v>59</v>
      </c>
      <c r="AI39" s="60" t="s">
        <v>59</v>
      </c>
      <c r="AJ39" s="60" t="s">
        <v>59</v>
      </c>
      <c r="AK39" s="60" t="s">
        <v>59</v>
      </c>
      <c r="AL39" s="60" t="s">
        <v>59</v>
      </c>
      <c r="AM39" s="60" t="s">
        <v>59</v>
      </c>
      <c r="AN39" s="60" t="s">
        <v>59</v>
      </c>
      <c r="AO39" s="60" t="s">
        <v>59</v>
      </c>
      <c r="AP39" s="60" t="s">
        <v>59</v>
      </c>
      <c r="AQ39" s="60"/>
      <c r="AR39" s="60" t="s">
        <v>59</v>
      </c>
      <c r="AS39" s="60" t="s">
        <v>59</v>
      </c>
      <c r="AT39" s="60" t="s">
        <v>59</v>
      </c>
    </row>
    <row r="40" spans="1:278" s="61" customFormat="1" ht="11.1" customHeight="1" x14ac:dyDescent="0.15">
      <c r="A40" s="51" t="s">
        <v>404</v>
      </c>
      <c r="B40" s="52" t="s">
        <v>966</v>
      </c>
      <c r="C40" s="53" t="s">
        <v>405</v>
      </c>
      <c r="D40" s="53" t="s">
        <v>122</v>
      </c>
      <c r="E40" s="53" t="s">
        <v>136</v>
      </c>
      <c r="F40" s="53" t="s">
        <v>69</v>
      </c>
      <c r="G40" s="53" t="s">
        <v>144</v>
      </c>
      <c r="H40" s="53" t="s">
        <v>51</v>
      </c>
      <c r="I40" s="53" t="s">
        <v>144</v>
      </c>
      <c r="J40" s="53" t="s">
        <v>49</v>
      </c>
      <c r="K40" s="53" t="s">
        <v>144</v>
      </c>
      <c r="L40" s="53" t="s">
        <v>199</v>
      </c>
      <c r="M40" s="53" t="s">
        <v>207</v>
      </c>
      <c r="N40" s="53">
        <v>1</v>
      </c>
      <c r="O40" s="54" t="s">
        <v>195</v>
      </c>
      <c r="P40" s="241"/>
      <c r="Q40" s="60"/>
      <c r="R40" s="60"/>
      <c r="S40" s="60"/>
      <c r="T40" s="60"/>
      <c r="U40" s="60"/>
      <c r="V40" s="60" t="s">
        <v>59</v>
      </c>
      <c r="W40" s="60"/>
      <c r="X40" s="60" t="s">
        <v>59</v>
      </c>
      <c r="Y40" s="60" t="s">
        <v>59</v>
      </c>
      <c r="Z40" s="60" t="s">
        <v>59</v>
      </c>
      <c r="AA40" s="60" t="s">
        <v>59</v>
      </c>
      <c r="AB40" s="60" t="s">
        <v>59</v>
      </c>
      <c r="AC40" s="60" t="s">
        <v>59</v>
      </c>
      <c r="AD40" s="60" t="s">
        <v>55</v>
      </c>
      <c r="AE40" s="60" t="s">
        <v>59</v>
      </c>
      <c r="AF40" s="60" t="s">
        <v>59</v>
      </c>
      <c r="AG40" s="60" t="s">
        <v>59</v>
      </c>
      <c r="AH40" s="60" t="s">
        <v>59</v>
      </c>
      <c r="AI40" s="60" t="s">
        <v>59</v>
      </c>
      <c r="AJ40" s="60" t="s">
        <v>59</v>
      </c>
      <c r="AK40" s="60" t="s">
        <v>55</v>
      </c>
      <c r="AL40" s="60" t="s">
        <v>59</v>
      </c>
      <c r="AM40" s="60" t="s">
        <v>59</v>
      </c>
      <c r="AN40" s="60" t="s">
        <v>59</v>
      </c>
      <c r="AO40" s="60" t="s">
        <v>59</v>
      </c>
      <c r="AP40" s="60" t="s">
        <v>59</v>
      </c>
      <c r="AQ40" s="60"/>
      <c r="AR40" s="60" t="s">
        <v>59</v>
      </c>
      <c r="AS40" s="60" t="s">
        <v>59</v>
      </c>
      <c r="AT40" s="60" t="s">
        <v>59</v>
      </c>
    </row>
    <row r="41" spans="1:278" s="61" customFormat="1" ht="11.1" customHeight="1" x14ac:dyDescent="0.15">
      <c r="A41" s="51" t="s">
        <v>407</v>
      </c>
      <c r="B41" s="52" t="s">
        <v>966</v>
      </c>
      <c r="C41" s="53" t="s">
        <v>408</v>
      </c>
      <c r="D41" s="53" t="s">
        <v>122</v>
      </c>
      <c r="E41" s="53" t="s">
        <v>136</v>
      </c>
      <c r="F41" s="53" t="s">
        <v>69</v>
      </c>
      <c r="G41" s="53" t="s">
        <v>144</v>
      </c>
      <c r="H41" s="53" t="s">
        <v>51</v>
      </c>
      <c r="I41" s="53" t="s">
        <v>144</v>
      </c>
      <c r="J41" s="53" t="s">
        <v>49</v>
      </c>
      <c r="K41" s="53" t="s">
        <v>144</v>
      </c>
      <c r="L41" s="53" t="s">
        <v>199</v>
      </c>
      <c r="M41" s="53" t="s">
        <v>207</v>
      </c>
      <c r="N41" s="53">
        <v>1</v>
      </c>
      <c r="O41" s="54" t="s">
        <v>195</v>
      </c>
      <c r="P41" s="241"/>
      <c r="Q41" s="60"/>
      <c r="R41" s="60"/>
      <c r="S41" s="60"/>
      <c r="T41" s="60"/>
      <c r="U41" s="60"/>
      <c r="V41" s="60" t="s">
        <v>59</v>
      </c>
      <c r="W41" s="60"/>
      <c r="X41" s="60" t="s">
        <v>59</v>
      </c>
      <c r="Y41" s="60" t="s">
        <v>59</v>
      </c>
      <c r="Z41" s="60" t="s">
        <v>55</v>
      </c>
      <c r="AA41" s="60" t="s">
        <v>59</v>
      </c>
      <c r="AB41" s="60" t="s">
        <v>59</v>
      </c>
      <c r="AC41" s="60" t="s">
        <v>59</v>
      </c>
      <c r="AD41" s="60" t="s">
        <v>55</v>
      </c>
      <c r="AE41" s="60" t="s">
        <v>59</v>
      </c>
      <c r="AF41" s="60" t="s">
        <v>59</v>
      </c>
      <c r="AG41" s="60" t="s">
        <v>59</v>
      </c>
      <c r="AH41" s="60" t="s">
        <v>59</v>
      </c>
      <c r="AI41" s="60" t="s">
        <v>59</v>
      </c>
      <c r="AJ41" s="60" t="s">
        <v>59</v>
      </c>
      <c r="AK41" s="60" t="s">
        <v>59</v>
      </c>
      <c r="AL41" s="60" t="s">
        <v>59</v>
      </c>
      <c r="AM41" s="60" t="s">
        <v>59</v>
      </c>
      <c r="AN41" s="60" t="s">
        <v>59</v>
      </c>
      <c r="AO41" s="60" t="s">
        <v>59</v>
      </c>
      <c r="AP41" s="60" t="s">
        <v>55</v>
      </c>
      <c r="AQ41" s="60"/>
      <c r="AR41" s="60" t="s">
        <v>59</v>
      </c>
      <c r="AS41" s="60" t="s">
        <v>59</v>
      </c>
      <c r="AT41" s="60" t="s">
        <v>59</v>
      </c>
    </row>
    <row r="42" spans="1:278" s="61" customFormat="1" ht="11.1" customHeight="1" x14ac:dyDescent="0.15">
      <c r="A42" s="51" t="s">
        <v>411</v>
      </c>
      <c r="B42" s="52" t="s">
        <v>966</v>
      </c>
      <c r="C42" s="53" t="s">
        <v>278</v>
      </c>
      <c r="D42" s="53" t="s">
        <v>122</v>
      </c>
      <c r="E42" s="53" t="s">
        <v>136</v>
      </c>
      <c r="F42" s="53" t="s">
        <v>69</v>
      </c>
      <c r="G42" s="53" t="s">
        <v>144</v>
      </c>
      <c r="H42" s="53" t="s">
        <v>51</v>
      </c>
      <c r="I42" s="53" t="s">
        <v>144</v>
      </c>
      <c r="J42" s="53" t="s">
        <v>49</v>
      </c>
      <c r="K42" s="53" t="s">
        <v>144</v>
      </c>
      <c r="L42" s="53" t="s">
        <v>199</v>
      </c>
      <c r="M42" s="53" t="s">
        <v>207</v>
      </c>
      <c r="N42" s="53">
        <v>1</v>
      </c>
      <c r="O42" s="54" t="s">
        <v>195</v>
      </c>
      <c r="P42" s="241"/>
      <c r="Q42" s="60"/>
      <c r="R42" s="60"/>
      <c r="S42" s="60"/>
      <c r="T42" s="60"/>
      <c r="U42" s="60"/>
      <c r="V42" s="60" t="s">
        <v>59</v>
      </c>
      <c r="W42" s="60"/>
      <c r="X42" s="60" t="s">
        <v>59</v>
      </c>
      <c r="Y42" s="60" t="s">
        <v>59</v>
      </c>
      <c r="Z42" s="60" t="s">
        <v>59</v>
      </c>
      <c r="AA42" s="60" t="s">
        <v>59</v>
      </c>
      <c r="AB42" s="60" t="s">
        <v>59</v>
      </c>
      <c r="AC42" s="60" t="s">
        <v>59</v>
      </c>
      <c r="AD42" s="60" t="s">
        <v>55</v>
      </c>
      <c r="AE42" s="60" t="s">
        <v>59</v>
      </c>
      <c r="AF42" s="60" t="s">
        <v>59</v>
      </c>
      <c r="AG42" s="60" t="s">
        <v>59</v>
      </c>
      <c r="AH42" s="60" t="s">
        <v>59</v>
      </c>
      <c r="AI42" s="60" t="s">
        <v>59</v>
      </c>
      <c r="AJ42" s="60" t="s">
        <v>59</v>
      </c>
      <c r="AK42" s="60" t="s">
        <v>55</v>
      </c>
      <c r="AL42" s="60" t="s">
        <v>59</v>
      </c>
      <c r="AM42" s="60" t="s">
        <v>59</v>
      </c>
      <c r="AN42" s="60" t="s">
        <v>59</v>
      </c>
      <c r="AO42" s="60" t="s">
        <v>59</v>
      </c>
      <c r="AP42" s="60" t="s">
        <v>59</v>
      </c>
      <c r="AQ42" s="60"/>
      <c r="AR42" s="60" t="s">
        <v>59</v>
      </c>
      <c r="AS42" s="60" t="s">
        <v>59</v>
      </c>
      <c r="AT42" s="60" t="s">
        <v>59</v>
      </c>
    </row>
    <row r="43" spans="1:278" s="61" customFormat="1" ht="11.1" customHeight="1" x14ac:dyDescent="0.15">
      <c r="A43" s="51" t="s">
        <v>413</v>
      </c>
      <c r="B43" s="52" t="s">
        <v>966</v>
      </c>
      <c r="C43" s="53" t="s">
        <v>259</v>
      </c>
      <c r="D43" s="53" t="s">
        <v>122</v>
      </c>
      <c r="E43" s="53" t="s">
        <v>136</v>
      </c>
      <c r="F43" s="53" t="s">
        <v>69</v>
      </c>
      <c r="G43" s="53" t="s">
        <v>144</v>
      </c>
      <c r="H43" s="53" t="s">
        <v>51</v>
      </c>
      <c r="I43" s="53" t="s">
        <v>144</v>
      </c>
      <c r="J43" s="53" t="s">
        <v>49</v>
      </c>
      <c r="K43" s="53" t="s">
        <v>144</v>
      </c>
      <c r="L43" s="53" t="s">
        <v>199</v>
      </c>
      <c r="M43" s="53" t="s">
        <v>207</v>
      </c>
      <c r="N43" s="53">
        <v>1</v>
      </c>
      <c r="O43" s="54" t="s">
        <v>195</v>
      </c>
      <c r="P43" s="241"/>
      <c r="Q43" s="60"/>
      <c r="R43" s="60"/>
      <c r="S43" s="60"/>
      <c r="T43" s="60"/>
      <c r="U43" s="60"/>
      <c r="V43" s="60" t="s">
        <v>59</v>
      </c>
      <c r="W43" s="60"/>
      <c r="X43" s="60" t="s">
        <v>59</v>
      </c>
      <c r="Y43" s="60" t="s">
        <v>59</v>
      </c>
      <c r="Z43" s="60" t="s">
        <v>59</v>
      </c>
      <c r="AA43" s="60" t="s">
        <v>59</v>
      </c>
      <c r="AB43" s="60" t="s">
        <v>59</v>
      </c>
      <c r="AC43" s="60" t="s">
        <v>59</v>
      </c>
      <c r="AD43" s="60" t="s">
        <v>55</v>
      </c>
      <c r="AE43" s="60" t="s">
        <v>59</v>
      </c>
      <c r="AF43" s="60" t="s">
        <v>59</v>
      </c>
      <c r="AG43" s="60" t="s">
        <v>59</v>
      </c>
      <c r="AH43" s="60" t="s">
        <v>59</v>
      </c>
      <c r="AI43" s="60" t="s">
        <v>59</v>
      </c>
      <c r="AJ43" s="60" t="s">
        <v>59</v>
      </c>
      <c r="AK43" s="60" t="s">
        <v>59</v>
      </c>
      <c r="AL43" s="60" t="s">
        <v>59</v>
      </c>
      <c r="AM43" s="60" t="s">
        <v>59</v>
      </c>
      <c r="AN43" s="60" t="s">
        <v>59</v>
      </c>
      <c r="AO43" s="60" t="s">
        <v>59</v>
      </c>
      <c r="AP43" s="60" t="s">
        <v>55</v>
      </c>
      <c r="AQ43" s="60"/>
      <c r="AR43" s="60" t="s">
        <v>59</v>
      </c>
      <c r="AS43" s="60" t="s">
        <v>59</v>
      </c>
      <c r="AT43" s="60" t="s">
        <v>59</v>
      </c>
    </row>
    <row r="44" spans="1:278" s="61" customFormat="1" ht="11.1" customHeight="1" x14ac:dyDescent="0.15">
      <c r="A44" s="51" t="s">
        <v>415</v>
      </c>
      <c r="B44" s="52" t="s">
        <v>966</v>
      </c>
      <c r="C44" s="53" t="s">
        <v>238</v>
      </c>
      <c r="D44" s="53" t="s">
        <v>122</v>
      </c>
      <c r="E44" s="53" t="s">
        <v>136</v>
      </c>
      <c r="F44" s="53" t="s">
        <v>69</v>
      </c>
      <c r="G44" s="53" t="s">
        <v>144</v>
      </c>
      <c r="H44" s="53" t="s">
        <v>51</v>
      </c>
      <c r="I44" s="53" t="s">
        <v>144</v>
      </c>
      <c r="J44" s="53" t="s">
        <v>49</v>
      </c>
      <c r="K44" s="53" t="s">
        <v>144</v>
      </c>
      <c r="L44" s="53" t="s">
        <v>199</v>
      </c>
      <c r="M44" s="53" t="s">
        <v>207</v>
      </c>
      <c r="N44" s="53">
        <v>1</v>
      </c>
      <c r="O44" s="54" t="s">
        <v>195</v>
      </c>
      <c r="P44" s="241"/>
      <c r="Q44" s="60"/>
      <c r="R44" s="60"/>
      <c r="S44" s="60"/>
      <c r="T44" s="60"/>
      <c r="U44" s="60"/>
      <c r="V44" s="60" t="s">
        <v>59</v>
      </c>
      <c r="W44" s="60"/>
      <c r="X44" s="60" t="s">
        <v>59</v>
      </c>
      <c r="Y44" s="60" t="s">
        <v>59</v>
      </c>
      <c r="Z44" s="60" t="s">
        <v>55</v>
      </c>
      <c r="AA44" s="60" t="s">
        <v>59</v>
      </c>
      <c r="AB44" s="60" t="s">
        <v>59</v>
      </c>
      <c r="AC44" s="60" t="s">
        <v>59</v>
      </c>
      <c r="AD44" s="60" t="s">
        <v>55</v>
      </c>
      <c r="AE44" s="60" t="s">
        <v>59</v>
      </c>
      <c r="AF44" s="60" t="s">
        <v>59</v>
      </c>
      <c r="AG44" s="60" t="s">
        <v>59</v>
      </c>
      <c r="AH44" s="60" t="s">
        <v>59</v>
      </c>
      <c r="AI44" s="60" t="s">
        <v>59</v>
      </c>
      <c r="AJ44" s="60" t="s">
        <v>59</v>
      </c>
      <c r="AK44" s="60" t="s">
        <v>59</v>
      </c>
      <c r="AL44" s="60" t="s">
        <v>59</v>
      </c>
      <c r="AM44" s="60" t="s">
        <v>59</v>
      </c>
      <c r="AN44" s="60" t="s">
        <v>59</v>
      </c>
      <c r="AO44" s="60" t="s">
        <v>59</v>
      </c>
      <c r="AP44" s="60" t="s">
        <v>59</v>
      </c>
      <c r="AQ44" s="60"/>
      <c r="AR44" s="60" t="s">
        <v>59</v>
      </c>
      <c r="AS44" s="60" t="s">
        <v>59</v>
      </c>
      <c r="AT44" s="60" t="s">
        <v>59</v>
      </c>
    </row>
    <row r="45" spans="1:278" s="61" customFormat="1" ht="11.1" customHeight="1" x14ac:dyDescent="0.15">
      <c r="A45" s="51" t="s">
        <v>417</v>
      </c>
      <c r="B45" s="52" t="s">
        <v>966</v>
      </c>
      <c r="C45" s="53" t="s">
        <v>418</v>
      </c>
      <c r="D45" s="53" t="s">
        <v>122</v>
      </c>
      <c r="E45" s="53" t="s">
        <v>136</v>
      </c>
      <c r="F45" s="53" t="s">
        <v>69</v>
      </c>
      <c r="G45" s="53" t="s">
        <v>144</v>
      </c>
      <c r="H45" s="53" t="s">
        <v>51</v>
      </c>
      <c r="I45" s="53" t="s">
        <v>144</v>
      </c>
      <c r="J45" s="53" t="s">
        <v>49</v>
      </c>
      <c r="K45" s="53" t="s">
        <v>144</v>
      </c>
      <c r="L45" s="53" t="s">
        <v>199</v>
      </c>
      <c r="M45" s="53" t="s">
        <v>207</v>
      </c>
      <c r="N45" s="53">
        <v>1</v>
      </c>
      <c r="O45" s="54" t="s">
        <v>195</v>
      </c>
      <c r="P45" s="241"/>
      <c r="Q45" s="60"/>
      <c r="R45" s="60"/>
      <c r="S45" s="60"/>
      <c r="T45" s="60"/>
      <c r="U45" s="60"/>
      <c r="V45" s="60" t="s">
        <v>59</v>
      </c>
      <c r="W45" s="60"/>
      <c r="X45" s="60" t="s">
        <v>59</v>
      </c>
      <c r="Y45" s="60" t="s">
        <v>59</v>
      </c>
      <c r="Z45" s="60" t="s">
        <v>59</v>
      </c>
      <c r="AA45" s="60" t="s">
        <v>59</v>
      </c>
      <c r="AB45" s="60" t="s">
        <v>59</v>
      </c>
      <c r="AC45" s="60" t="s">
        <v>59</v>
      </c>
      <c r="AD45" s="60" t="s">
        <v>55</v>
      </c>
      <c r="AE45" s="60" t="s">
        <v>59</v>
      </c>
      <c r="AF45" s="60" t="s">
        <v>59</v>
      </c>
      <c r="AG45" s="60" t="s">
        <v>59</v>
      </c>
      <c r="AH45" s="60" t="s">
        <v>59</v>
      </c>
      <c r="AI45" s="60" t="s">
        <v>59</v>
      </c>
      <c r="AJ45" s="60" t="s">
        <v>59</v>
      </c>
      <c r="AK45" s="60" t="s">
        <v>59</v>
      </c>
      <c r="AL45" s="60" t="s">
        <v>59</v>
      </c>
      <c r="AM45" s="60" t="s">
        <v>59</v>
      </c>
      <c r="AN45" s="60" t="s">
        <v>59</v>
      </c>
      <c r="AO45" s="60" t="s">
        <v>59</v>
      </c>
      <c r="AP45" s="60" t="s">
        <v>55</v>
      </c>
      <c r="AQ45" s="60"/>
      <c r="AR45" s="60" t="s">
        <v>59</v>
      </c>
      <c r="AS45" s="60" t="s">
        <v>59</v>
      </c>
      <c r="AT45" s="60" t="s">
        <v>59</v>
      </c>
    </row>
    <row r="46" spans="1:278" s="61" customFormat="1" ht="11.1" customHeight="1" x14ac:dyDescent="0.15">
      <c r="A46" s="51" t="s">
        <v>421</v>
      </c>
      <c r="B46" s="52" t="s">
        <v>966</v>
      </c>
      <c r="C46" s="53" t="s">
        <v>108</v>
      </c>
      <c r="D46" s="53" t="s">
        <v>122</v>
      </c>
      <c r="E46" s="53" t="s">
        <v>136</v>
      </c>
      <c r="F46" s="53" t="s">
        <v>69</v>
      </c>
      <c r="G46" s="53" t="s">
        <v>144</v>
      </c>
      <c r="H46" s="53" t="s">
        <v>51</v>
      </c>
      <c r="I46" s="53" t="s">
        <v>144</v>
      </c>
      <c r="J46" s="53" t="s">
        <v>49</v>
      </c>
      <c r="K46" s="53" t="s">
        <v>144</v>
      </c>
      <c r="L46" s="53" t="s">
        <v>199</v>
      </c>
      <c r="M46" s="53" t="s">
        <v>207</v>
      </c>
      <c r="N46" s="53">
        <v>1</v>
      </c>
      <c r="O46" s="54" t="s">
        <v>195</v>
      </c>
      <c r="P46" s="241"/>
      <c r="Q46" s="60"/>
      <c r="R46" s="60"/>
      <c r="S46" s="60"/>
      <c r="T46" s="60"/>
      <c r="U46" s="60"/>
      <c r="V46" s="60" t="s">
        <v>59</v>
      </c>
      <c r="W46" s="60"/>
      <c r="X46" s="60" t="s">
        <v>55</v>
      </c>
      <c r="Y46" s="60" t="s">
        <v>59</v>
      </c>
      <c r="Z46" s="60" t="s">
        <v>59</v>
      </c>
      <c r="AA46" s="60" t="s">
        <v>59</v>
      </c>
      <c r="AB46" s="60" t="s">
        <v>59</v>
      </c>
      <c r="AC46" s="60" t="s">
        <v>59</v>
      </c>
      <c r="AD46" s="60" t="s">
        <v>55</v>
      </c>
      <c r="AE46" s="60" t="s">
        <v>59</v>
      </c>
      <c r="AF46" s="60" t="s">
        <v>59</v>
      </c>
      <c r="AG46" s="60" t="s">
        <v>59</v>
      </c>
      <c r="AH46" s="60" t="s">
        <v>59</v>
      </c>
      <c r="AI46" s="60" t="s">
        <v>59</v>
      </c>
      <c r="AJ46" s="60" t="s">
        <v>59</v>
      </c>
      <c r="AK46" s="60" t="s">
        <v>59</v>
      </c>
      <c r="AL46" s="60" t="s">
        <v>59</v>
      </c>
      <c r="AM46" s="60" t="s">
        <v>59</v>
      </c>
      <c r="AN46" s="60" t="s">
        <v>59</v>
      </c>
      <c r="AO46" s="60" t="s">
        <v>59</v>
      </c>
      <c r="AP46" s="60" t="s">
        <v>55</v>
      </c>
      <c r="AQ46" s="60"/>
      <c r="AR46" s="60" t="s">
        <v>59</v>
      </c>
      <c r="AS46" s="60" t="s">
        <v>59</v>
      </c>
      <c r="AT46" s="60" t="s">
        <v>59</v>
      </c>
    </row>
    <row r="47" spans="1:278" s="61" customFormat="1" ht="11.1" customHeight="1" x14ac:dyDescent="0.15">
      <c r="A47" s="51" t="s">
        <v>423</v>
      </c>
      <c r="B47" s="52" t="s">
        <v>966</v>
      </c>
      <c r="C47" s="53" t="s">
        <v>424</v>
      </c>
      <c r="D47" s="53" t="s">
        <v>122</v>
      </c>
      <c r="E47" s="53" t="s">
        <v>136</v>
      </c>
      <c r="F47" s="53" t="s">
        <v>69</v>
      </c>
      <c r="G47" s="53" t="s">
        <v>144</v>
      </c>
      <c r="H47" s="53" t="s">
        <v>51</v>
      </c>
      <c r="I47" s="53" t="s">
        <v>144</v>
      </c>
      <c r="J47" s="53" t="s">
        <v>49</v>
      </c>
      <c r="K47" s="53" t="s">
        <v>144</v>
      </c>
      <c r="L47" s="53" t="s">
        <v>199</v>
      </c>
      <c r="M47" s="53" t="s">
        <v>207</v>
      </c>
      <c r="N47" s="53">
        <v>1</v>
      </c>
      <c r="O47" s="54" t="s">
        <v>195</v>
      </c>
      <c r="P47" s="241"/>
      <c r="Q47" s="60"/>
      <c r="R47" s="60"/>
      <c r="S47" s="60"/>
      <c r="T47" s="60"/>
      <c r="U47" s="60"/>
      <c r="V47" s="60" t="s">
        <v>59</v>
      </c>
      <c r="W47" s="60"/>
      <c r="X47" s="60" t="s">
        <v>55</v>
      </c>
      <c r="Y47" s="60" t="s">
        <v>59</v>
      </c>
      <c r="Z47" s="60" t="s">
        <v>59</v>
      </c>
      <c r="AA47" s="60" t="s">
        <v>59</v>
      </c>
      <c r="AB47" s="60" t="s">
        <v>59</v>
      </c>
      <c r="AC47" s="60" t="s">
        <v>59</v>
      </c>
      <c r="AD47" s="60" t="s">
        <v>55</v>
      </c>
      <c r="AE47" s="60" t="s">
        <v>59</v>
      </c>
      <c r="AF47" s="60" t="s">
        <v>59</v>
      </c>
      <c r="AG47" s="60" t="s">
        <v>59</v>
      </c>
      <c r="AH47" s="60" t="s">
        <v>59</v>
      </c>
      <c r="AI47" s="60" t="s">
        <v>59</v>
      </c>
      <c r="AJ47" s="60" t="s">
        <v>59</v>
      </c>
      <c r="AK47" s="60" t="s">
        <v>59</v>
      </c>
      <c r="AL47" s="60" t="s">
        <v>59</v>
      </c>
      <c r="AM47" s="60" t="s">
        <v>59</v>
      </c>
      <c r="AN47" s="60" t="s">
        <v>59</v>
      </c>
      <c r="AO47" s="60" t="s">
        <v>59</v>
      </c>
      <c r="AP47" s="60" t="s">
        <v>59</v>
      </c>
      <c r="AQ47" s="60"/>
      <c r="AR47" s="60" t="s">
        <v>59</v>
      </c>
      <c r="AS47" s="60" t="s">
        <v>59</v>
      </c>
      <c r="AT47" s="60" t="s">
        <v>59</v>
      </c>
    </row>
    <row r="48" spans="1:278" s="61" customFormat="1" ht="11.1" customHeight="1" x14ac:dyDescent="0.15">
      <c r="A48" s="51" t="s">
        <v>427</v>
      </c>
      <c r="B48" s="52" t="s">
        <v>966</v>
      </c>
      <c r="C48" s="53" t="s">
        <v>428</v>
      </c>
      <c r="D48" s="53" t="s">
        <v>122</v>
      </c>
      <c r="E48" s="53" t="s">
        <v>136</v>
      </c>
      <c r="F48" s="53" t="s">
        <v>69</v>
      </c>
      <c r="G48" s="53" t="s">
        <v>144</v>
      </c>
      <c r="H48" s="53" t="s">
        <v>51</v>
      </c>
      <c r="I48" s="53" t="s">
        <v>144</v>
      </c>
      <c r="J48" s="53" t="s">
        <v>49</v>
      </c>
      <c r="K48" s="53" t="s">
        <v>144</v>
      </c>
      <c r="L48" s="53" t="s">
        <v>199</v>
      </c>
      <c r="M48" s="53" t="s">
        <v>207</v>
      </c>
      <c r="N48" s="53">
        <v>1</v>
      </c>
      <c r="O48" s="54" t="s">
        <v>195</v>
      </c>
      <c r="P48" s="241"/>
      <c r="Q48" s="60"/>
      <c r="R48" s="60"/>
      <c r="S48" s="60"/>
      <c r="T48" s="60"/>
      <c r="U48" s="60"/>
      <c r="V48" s="60" t="s">
        <v>59</v>
      </c>
      <c r="W48" s="60"/>
      <c r="X48" s="60" t="s">
        <v>59</v>
      </c>
      <c r="Y48" s="60" t="s">
        <v>59</v>
      </c>
      <c r="Z48" s="60" t="s">
        <v>59</v>
      </c>
      <c r="AA48" s="60" t="s">
        <v>59</v>
      </c>
      <c r="AB48" s="60" t="s">
        <v>59</v>
      </c>
      <c r="AC48" s="60" t="s">
        <v>59</v>
      </c>
      <c r="AD48" s="60" t="s">
        <v>55</v>
      </c>
      <c r="AE48" s="60" t="s">
        <v>59</v>
      </c>
      <c r="AF48" s="60" t="s">
        <v>59</v>
      </c>
      <c r="AG48" s="60" t="s">
        <v>59</v>
      </c>
      <c r="AH48" s="60" t="s">
        <v>59</v>
      </c>
      <c r="AI48" s="60" t="s">
        <v>59</v>
      </c>
      <c r="AJ48" s="60" t="s">
        <v>59</v>
      </c>
      <c r="AK48" s="60" t="s">
        <v>59</v>
      </c>
      <c r="AL48" s="60" t="s">
        <v>59</v>
      </c>
      <c r="AM48" s="60" t="s">
        <v>59</v>
      </c>
      <c r="AN48" s="60" t="s">
        <v>59</v>
      </c>
      <c r="AO48" s="60" t="s">
        <v>59</v>
      </c>
      <c r="AP48" s="60" t="s">
        <v>55</v>
      </c>
      <c r="AQ48" s="60"/>
      <c r="AR48" s="60" t="s">
        <v>59</v>
      </c>
      <c r="AS48" s="60" t="s">
        <v>59</v>
      </c>
      <c r="AT48" s="60" t="s">
        <v>59</v>
      </c>
    </row>
    <row r="49" spans="1:46" s="61" customFormat="1" ht="11.1" customHeight="1" x14ac:dyDescent="0.15">
      <c r="A49" s="51" t="s">
        <v>430</v>
      </c>
      <c r="B49" s="52" t="s">
        <v>966</v>
      </c>
      <c r="C49" s="53" t="s">
        <v>254</v>
      </c>
      <c r="D49" s="53" t="s">
        <v>122</v>
      </c>
      <c r="E49" s="53" t="s">
        <v>136</v>
      </c>
      <c r="F49" s="53" t="s">
        <v>69</v>
      </c>
      <c r="G49" s="53" t="s">
        <v>144</v>
      </c>
      <c r="H49" s="53" t="s">
        <v>51</v>
      </c>
      <c r="I49" s="53" t="s">
        <v>144</v>
      </c>
      <c r="J49" s="53" t="s">
        <v>49</v>
      </c>
      <c r="K49" s="53" t="s">
        <v>144</v>
      </c>
      <c r="L49" s="53" t="s">
        <v>199</v>
      </c>
      <c r="M49" s="53" t="s">
        <v>201</v>
      </c>
      <c r="N49" s="53">
        <v>1</v>
      </c>
      <c r="O49" s="54" t="s">
        <v>195</v>
      </c>
      <c r="P49" s="241"/>
      <c r="Q49" s="60"/>
      <c r="R49" s="60"/>
      <c r="S49" s="60"/>
      <c r="T49" s="60"/>
      <c r="U49" s="60"/>
      <c r="V49" s="60" t="s">
        <v>59</v>
      </c>
      <c r="W49" s="60"/>
      <c r="X49" s="60" t="s">
        <v>55</v>
      </c>
      <c r="Y49" s="60" t="s">
        <v>59</v>
      </c>
      <c r="Z49" s="60" t="s">
        <v>55</v>
      </c>
      <c r="AA49" s="60" t="s">
        <v>59</v>
      </c>
      <c r="AB49" s="60" t="s">
        <v>59</v>
      </c>
      <c r="AC49" s="60" t="s">
        <v>59</v>
      </c>
      <c r="AD49" s="60" t="s">
        <v>55</v>
      </c>
      <c r="AE49" s="60" t="s">
        <v>59</v>
      </c>
      <c r="AF49" s="60" t="s">
        <v>59</v>
      </c>
      <c r="AG49" s="60" t="s">
        <v>59</v>
      </c>
      <c r="AH49" s="60" t="s">
        <v>59</v>
      </c>
      <c r="AI49" s="60" t="s">
        <v>59</v>
      </c>
      <c r="AJ49" s="60" t="s">
        <v>59</v>
      </c>
      <c r="AK49" s="60" t="s">
        <v>59</v>
      </c>
      <c r="AL49" s="60" t="s">
        <v>59</v>
      </c>
      <c r="AM49" s="60" t="s">
        <v>59</v>
      </c>
      <c r="AN49" s="60" t="s">
        <v>59</v>
      </c>
      <c r="AO49" s="60" t="s">
        <v>59</v>
      </c>
      <c r="AP49" s="60" t="s">
        <v>55</v>
      </c>
      <c r="AQ49" s="60"/>
      <c r="AR49" s="60" t="s">
        <v>55</v>
      </c>
      <c r="AS49" s="60" t="s">
        <v>59</v>
      </c>
      <c r="AT49" s="60" t="s">
        <v>59</v>
      </c>
    </row>
    <row r="50" spans="1:46" s="61" customFormat="1" ht="11.1" customHeight="1" x14ac:dyDescent="0.15">
      <c r="A50" s="51" t="s">
        <v>433</v>
      </c>
      <c r="B50" s="52" t="s">
        <v>966</v>
      </c>
      <c r="C50" s="53" t="s">
        <v>1257</v>
      </c>
      <c r="D50" s="53" t="s">
        <v>122</v>
      </c>
      <c r="E50" s="53" t="s">
        <v>136</v>
      </c>
      <c r="F50" s="53" t="s">
        <v>69</v>
      </c>
      <c r="G50" s="53" t="s">
        <v>144</v>
      </c>
      <c r="H50" s="53" t="s">
        <v>51</v>
      </c>
      <c r="I50" s="53" t="s">
        <v>144</v>
      </c>
      <c r="J50" s="53" t="s">
        <v>49</v>
      </c>
      <c r="K50" s="53" t="s">
        <v>144</v>
      </c>
      <c r="L50" s="53" t="s">
        <v>199</v>
      </c>
      <c r="M50" s="53" t="s">
        <v>207</v>
      </c>
      <c r="N50" s="53">
        <v>1</v>
      </c>
      <c r="O50" s="54" t="s">
        <v>195</v>
      </c>
      <c r="P50" s="241"/>
      <c r="Q50" s="60"/>
      <c r="R50" s="60"/>
      <c r="S50" s="60"/>
      <c r="T50" s="60"/>
      <c r="U50" s="60"/>
      <c r="V50" s="60" t="s">
        <v>59</v>
      </c>
      <c r="W50" s="60"/>
      <c r="X50" s="60" t="s">
        <v>59</v>
      </c>
      <c r="Y50" s="60" t="s">
        <v>59</v>
      </c>
      <c r="Z50" s="60" t="s">
        <v>59</v>
      </c>
      <c r="AA50" s="60" t="s">
        <v>59</v>
      </c>
      <c r="AB50" s="60" t="s">
        <v>59</v>
      </c>
      <c r="AC50" s="60" t="s">
        <v>59</v>
      </c>
      <c r="AD50" s="60" t="s">
        <v>55</v>
      </c>
      <c r="AE50" s="60" t="s">
        <v>59</v>
      </c>
      <c r="AF50" s="60" t="s">
        <v>59</v>
      </c>
      <c r="AG50" s="60" t="s">
        <v>59</v>
      </c>
      <c r="AH50" s="60" t="s">
        <v>59</v>
      </c>
      <c r="AI50" s="60" t="s">
        <v>59</v>
      </c>
      <c r="AJ50" s="60" t="s">
        <v>59</v>
      </c>
      <c r="AK50" s="60" t="s">
        <v>59</v>
      </c>
      <c r="AL50" s="60" t="s">
        <v>59</v>
      </c>
      <c r="AM50" s="60" t="s">
        <v>59</v>
      </c>
      <c r="AN50" s="60" t="s">
        <v>59</v>
      </c>
      <c r="AO50" s="60" t="s">
        <v>59</v>
      </c>
      <c r="AP50" s="60" t="s">
        <v>55</v>
      </c>
      <c r="AQ50" s="60"/>
      <c r="AR50" s="60" t="s">
        <v>59</v>
      </c>
      <c r="AS50" s="60" t="s">
        <v>59</v>
      </c>
      <c r="AT50" s="60" t="s">
        <v>59</v>
      </c>
    </row>
    <row r="51" spans="1:46" s="61" customFormat="1" ht="11.1" customHeight="1" x14ac:dyDescent="0.15">
      <c r="A51" s="51" t="s">
        <v>435</v>
      </c>
      <c r="B51" s="52" t="s">
        <v>966</v>
      </c>
      <c r="C51" s="53" t="s">
        <v>436</v>
      </c>
      <c r="D51" s="53" t="s">
        <v>122</v>
      </c>
      <c r="E51" s="53" t="s">
        <v>136</v>
      </c>
      <c r="F51" s="53" t="s">
        <v>69</v>
      </c>
      <c r="G51" s="53" t="s">
        <v>144</v>
      </c>
      <c r="H51" s="53" t="s">
        <v>51</v>
      </c>
      <c r="I51" s="53" t="s">
        <v>144</v>
      </c>
      <c r="J51" s="53" t="s">
        <v>49</v>
      </c>
      <c r="K51" s="53" t="s">
        <v>144</v>
      </c>
      <c r="L51" s="53" t="s">
        <v>199</v>
      </c>
      <c r="M51" s="53" t="s">
        <v>207</v>
      </c>
      <c r="N51" s="53">
        <v>1</v>
      </c>
      <c r="O51" s="54" t="s">
        <v>195</v>
      </c>
      <c r="P51" s="241"/>
      <c r="Q51" s="60"/>
      <c r="R51" s="60"/>
      <c r="S51" s="60"/>
      <c r="T51" s="60"/>
      <c r="U51" s="60"/>
      <c r="V51" s="60" t="s">
        <v>59</v>
      </c>
      <c r="W51" s="60"/>
      <c r="X51" s="60" t="s">
        <v>55</v>
      </c>
      <c r="Y51" s="60" t="s">
        <v>59</v>
      </c>
      <c r="Z51" s="60" t="s">
        <v>59</v>
      </c>
      <c r="AA51" s="60" t="s">
        <v>59</v>
      </c>
      <c r="AB51" s="60" t="s">
        <v>59</v>
      </c>
      <c r="AC51" s="60" t="s">
        <v>59</v>
      </c>
      <c r="AD51" s="60" t="s">
        <v>55</v>
      </c>
      <c r="AE51" s="60" t="s">
        <v>59</v>
      </c>
      <c r="AF51" s="60" t="s">
        <v>59</v>
      </c>
      <c r="AG51" s="60" t="s">
        <v>59</v>
      </c>
      <c r="AH51" s="60" t="s">
        <v>59</v>
      </c>
      <c r="AI51" s="60" t="s">
        <v>59</v>
      </c>
      <c r="AJ51" s="60" t="s">
        <v>59</v>
      </c>
      <c r="AK51" s="60" t="s">
        <v>59</v>
      </c>
      <c r="AL51" s="60" t="s">
        <v>59</v>
      </c>
      <c r="AM51" s="60" t="s">
        <v>59</v>
      </c>
      <c r="AN51" s="60" t="s">
        <v>59</v>
      </c>
      <c r="AO51" s="60" t="s">
        <v>59</v>
      </c>
      <c r="AP51" s="60" t="s">
        <v>59</v>
      </c>
      <c r="AQ51" s="60"/>
      <c r="AR51" s="60" t="s">
        <v>59</v>
      </c>
      <c r="AS51" s="60" t="s">
        <v>59</v>
      </c>
      <c r="AT51" s="60" t="s">
        <v>59</v>
      </c>
    </row>
    <row r="52" spans="1:46" s="61" customFormat="1" ht="11.1" customHeight="1" x14ac:dyDescent="0.15">
      <c r="A52" s="51" t="s">
        <v>438</v>
      </c>
      <c r="B52" s="52" t="s">
        <v>966</v>
      </c>
      <c r="C52" s="53" t="s">
        <v>439</v>
      </c>
      <c r="D52" s="53" t="s">
        <v>122</v>
      </c>
      <c r="E52" s="53" t="s">
        <v>136</v>
      </c>
      <c r="F52" s="53" t="s">
        <v>69</v>
      </c>
      <c r="G52" s="53" t="s">
        <v>144</v>
      </c>
      <c r="H52" s="53" t="s">
        <v>51</v>
      </c>
      <c r="I52" s="53" t="s">
        <v>144</v>
      </c>
      <c r="J52" s="53" t="s">
        <v>49</v>
      </c>
      <c r="K52" s="53" t="s">
        <v>144</v>
      </c>
      <c r="L52" s="53" t="s">
        <v>199</v>
      </c>
      <c r="M52" s="53" t="s">
        <v>202</v>
      </c>
      <c r="N52" s="53">
        <v>1</v>
      </c>
      <c r="O52" s="54" t="s">
        <v>195</v>
      </c>
      <c r="P52" s="241"/>
      <c r="Q52" s="60"/>
      <c r="R52" s="60"/>
      <c r="S52" s="60"/>
      <c r="T52" s="60"/>
      <c r="U52" s="60"/>
      <c r="V52" s="60" t="s">
        <v>59</v>
      </c>
      <c r="W52" s="60"/>
      <c r="X52" s="60" t="s">
        <v>55</v>
      </c>
      <c r="Y52" s="60" t="s">
        <v>59</v>
      </c>
      <c r="Z52" s="60" t="s">
        <v>55</v>
      </c>
      <c r="AA52" s="60" t="s">
        <v>59</v>
      </c>
      <c r="AB52" s="60" t="s">
        <v>59</v>
      </c>
      <c r="AC52" s="60" t="s">
        <v>59</v>
      </c>
      <c r="AD52" s="60" t="s">
        <v>55</v>
      </c>
      <c r="AE52" s="60" t="s">
        <v>59</v>
      </c>
      <c r="AF52" s="60" t="s">
        <v>59</v>
      </c>
      <c r="AG52" s="60" t="s">
        <v>59</v>
      </c>
      <c r="AH52" s="60" t="s">
        <v>59</v>
      </c>
      <c r="AI52" s="60" t="s">
        <v>59</v>
      </c>
      <c r="AJ52" s="60" t="s">
        <v>59</v>
      </c>
      <c r="AK52" s="60" t="s">
        <v>55</v>
      </c>
      <c r="AL52" s="60" t="s">
        <v>59</v>
      </c>
      <c r="AM52" s="60" t="s">
        <v>59</v>
      </c>
      <c r="AN52" s="60" t="s">
        <v>59</v>
      </c>
      <c r="AO52" s="60" t="s">
        <v>59</v>
      </c>
      <c r="AP52" s="60" t="s">
        <v>55</v>
      </c>
      <c r="AQ52" s="60"/>
      <c r="AR52" s="60" t="s">
        <v>55</v>
      </c>
      <c r="AS52" s="60" t="s">
        <v>59</v>
      </c>
      <c r="AT52" s="60" t="s">
        <v>59</v>
      </c>
    </row>
    <row r="53" spans="1:46" s="61" customFormat="1" ht="11.1" customHeight="1" x14ac:dyDescent="0.15">
      <c r="A53" s="51" t="s">
        <v>442</v>
      </c>
      <c r="B53" s="52" t="s">
        <v>966</v>
      </c>
      <c r="C53" s="53" t="s">
        <v>1267</v>
      </c>
      <c r="D53" s="53" t="s">
        <v>122</v>
      </c>
      <c r="E53" s="53" t="s">
        <v>136</v>
      </c>
      <c r="F53" s="53" t="s">
        <v>69</v>
      </c>
      <c r="G53" s="53" t="s">
        <v>144</v>
      </c>
      <c r="H53" s="53" t="s">
        <v>51</v>
      </c>
      <c r="I53" s="53" t="s">
        <v>144</v>
      </c>
      <c r="J53" s="53" t="s">
        <v>49</v>
      </c>
      <c r="K53" s="53" t="s">
        <v>144</v>
      </c>
      <c r="L53" s="53" t="s">
        <v>199</v>
      </c>
      <c r="M53" s="53" t="s">
        <v>200</v>
      </c>
      <c r="N53" s="53">
        <v>1</v>
      </c>
      <c r="O53" s="54" t="s">
        <v>195</v>
      </c>
      <c r="P53" s="241"/>
      <c r="Q53" s="60"/>
      <c r="R53" s="60"/>
      <c r="S53" s="60"/>
      <c r="T53" s="60"/>
      <c r="U53" s="60"/>
      <c r="V53" s="60" t="s">
        <v>59</v>
      </c>
      <c r="W53" s="60"/>
      <c r="X53" s="60" t="s">
        <v>55</v>
      </c>
      <c r="Y53" s="60" t="s">
        <v>59</v>
      </c>
      <c r="Z53" s="60" t="s">
        <v>55</v>
      </c>
      <c r="AA53" s="60" t="s">
        <v>59</v>
      </c>
      <c r="AB53" s="60" t="s">
        <v>59</v>
      </c>
      <c r="AC53" s="60" t="s">
        <v>59</v>
      </c>
      <c r="AD53" s="60" t="s">
        <v>55</v>
      </c>
      <c r="AE53" s="60" t="s">
        <v>59</v>
      </c>
      <c r="AF53" s="60" t="s">
        <v>59</v>
      </c>
      <c r="AG53" s="60" t="s">
        <v>59</v>
      </c>
      <c r="AH53" s="60" t="s">
        <v>59</v>
      </c>
      <c r="AI53" s="60" t="s">
        <v>59</v>
      </c>
      <c r="AJ53" s="60" t="s">
        <v>59</v>
      </c>
      <c r="AK53" s="60" t="s">
        <v>55</v>
      </c>
      <c r="AL53" s="60" t="s">
        <v>59</v>
      </c>
      <c r="AM53" s="60" t="s">
        <v>59</v>
      </c>
      <c r="AN53" s="60" t="s">
        <v>59</v>
      </c>
      <c r="AO53" s="60" t="s">
        <v>59</v>
      </c>
      <c r="AP53" s="60" t="s">
        <v>55</v>
      </c>
      <c r="AQ53" s="60"/>
      <c r="AR53" s="60" t="s">
        <v>59</v>
      </c>
      <c r="AS53" s="60" t="s">
        <v>59</v>
      </c>
      <c r="AT53" s="60" t="s">
        <v>59</v>
      </c>
    </row>
    <row r="54" spans="1:46" s="61" customFormat="1" ht="11.1" customHeight="1" x14ac:dyDescent="0.15">
      <c r="A54" s="51" t="s">
        <v>445</v>
      </c>
      <c r="B54" s="52" t="s">
        <v>966</v>
      </c>
      <c r="C54" s="53" t="s">
        <v>1268</v>
      </c>
      <c r="D54" s="53" t="s">
        <v>122</v>
      </c>
      <c r="E54" s="53" t="s">
        <v>136</v>
      </c>
      <c r="F54" s="53" t="s">
        <v>69</v>
      </c>
      <c r="G54" s="53" t="s">
        <v>144</v>
      </c>
      <c r="H54" s="53" t="s">
        <v>51</v>
      </c>
      <c r="I54" s="53" t="s">
        <v>144</v>
      </c>
      <c r="J54" s="53" t="s">
        <v>49</v>
      </c>
      <c r="K54" s="53" t="s">
        <v>144</v>
      </c>
      <c r="L54" s="53" t="s">
        <v>199</v>
      </c>
      <c r="M54" s="53" t="s">
        <v>207</v>
      </c>
      <c r="N54" s="53">
        <v>1</v>
      </c>
      <c r="O54" s="54" t="s">
        <v>195</v>
      </c>
      <c r="P54" s="241"/>
      <c r="Q54" s="60"/>
      <c r="R54" s="60"/>
      <c r="S54" s="60"/>
      <c r="T54" s="60"/>
      <c r="U54" s="60"/>
      <c r="V54" s="60" t="s">
        <v>59</v>
      </c>
      <c r="W54" s="60"/>
      <c r="X54" s="60" t="s">
        <v>59</v>
      </c>
      <c r="Y54" s="60" t="s">
        <v>59</v>
      </c>
      <c r="Z54" s="60" t="s">
        <v>59</v>
      </c>
      <c r="AA54" s="60" t="s">
        <v>59</v>
      </c>
      <c r="AB54" s="60" t="s">
        <v>59</v>
      </c>
      <c r="AC54" s="60" t="s">
        <v>59</v>
      </c>
      <c r="AD54" s="60" t="s">
        <v>55</v>
      </c>
      <c r="AE54" s="60" t="s">
        <v>59</v>
      </c>
      <c r="AF54" s="60" t="s">
        <v>59</v>
      </c>
      <c r="AG54" s="60" t="s">
        <v>59</v>
      </c>
      <c r="AH54" s="60" t="s">
        <v>59</v>
      </c>
      <c r="AI54" s="60" t="s">
        <v>59</v>
      </c>
      <c r="AJ54" s="60" t="s">
        <v>59</v>
      </c>
      <c r="AK54" s="60" t="s">
        <v>59</v>
      </c>
      <c r="AL54" s="60" t="s">
        <v>59</v>
      </c>
      <c r="AM54" s="60" t="s">
        <v>59</v>
      </c>
      <c r="AN54" s="60" t="s">
        <v>59</v>
      </c>
      <c r="AO54" s="60" t="s">
        <v>59</v>
      </c>
      <c r="AP54" s="60" t="s">
        <v>55</v>
      </c>
      <c r="AQ54" s="60"/>
      <c r="AR54" s="60" t="s">
        <v>59</v>
      </c>
      <c r="AS54" s="60" t="s">
        <v>59</v>
      </c>
      <c r="AT54" s="60" t="s">
        <v>59</v>
      </c>
    </row>
    <row r="55" spans="1:46" s="61" customFormat="1" ht="11.1" customHeight="1" x14ac:dyDescent="0.15">
      <c r="A55" s="51" t="s">
        <v>447</v>
      </c>
      <c r="B55" s="52" t="s">
        <v>966</v>
      </c>
      <c r="C55" s="53" t="s">
        <v>144</v>
      </c>
      <c r="D55" s="53" t="s">
        <v>122</v>
      </c>
      <c r="E55" s="53" t="s">
        <v>136</v>
      </c>
      <c r="F55" s="53" t="s">
        <v>69</v>
      </c>
      <c r="G55" s="53" t="s">
        <v>144</v>
      </c>
      <c r="H55" s="53" t="s">
        <v>51</v>
      </c>
      <c r="I55" s="53" t="s">
        <v>144</v>
      </c>
      <c r="J55" s="53" t="s">
        <v>49</v>
      </c>
      <c r="K55" s="53" t="s">
        <v>144</v>
      </c>
      <c r="L55" s="53" t="s">
        <v>199</v>
      </c>
      <c r="M55" s="53" t="s">
        <v>224</v>
      </c>
      <c r="N55" s="53">
        <v>1</v>
      </c>
      <c r="O55" s="54" t="s">
        <v>195</v>
      </c>
      <c r="P55" s="241"/>
      <c r="Q55" s="60"/>
      <c r="R55" s="60"/>
      <c r="S55" s="60"/>
      <c r="T55" s="60"/>
      <c r="U55" s="60"/>
      <c r="V55" s="60" t="s">
        <v>59</v>
      </c>
      <c r="W55" s="60"/>
      <c r="X55" s="60" t="s">
        <v>55</v>
      </c>
      <c r="Y55" s="60" t="s">
        <v>59</v>
      </c>
      <c r="Z55" s="60" t="s">
        <v>55</v>
      </c>
      <c r="AA55" s="60" t="s">
        <v>59</v>
      </c>
      <c r="AB55" s="60" t="s">
        <v>59</v>
      </c>
      <c r="AC55" s="60" t="s">
        <v>59</v>
      </c>
      <c r="AD55" s="60" t="s">
        <v>55</v>
      </c>
      <c r="AE55" s="60" t="s">
        <v>59</v>
      </c>
      <c r="AF55" s="60" t="s">
        <v>59</v>
      </c>
      <c r="AG55" s="60" t="s">
        <v>59</v>
      </c>
      <c r="AH55" s="60" t="s">
        <v>59</v>
      </c>
      <c r="AI55" s="60" t="s">
        <v>59</v>
      </c>
      <c r="AJ55" s="60" t="s">
        <v>59</v>
      </c>
      <c r="AK55" s="60" t="s">
        <v>55</v>
      </c>
      <c r="AL55" s="60" t="s">
        <v>59</v>
      </c>
      <c r="AM55" s="60" t="s">
        <v>59</v>
      </c>
      <c r="AN55" s="60" t="s">
        <v>59</v>
      </c>
      <c r="AO55" s="60" t="s">
        <v>59</v>
      </c>
      <c r="AP55" s="60" t="s">
        <v>55</v>
      </c>
      <c r="AQ55" s="60"/>
      <c r="AR55" s="60" t="s">
        <v>55</v>
      </c>
      <c r="AS55" s="60" t="s">
        <v>59</v>
      </c>
      <c r="AT55" s="60" t="s">
        <v>59</v>
      </c>
    </row>
    <row r="56" spans="1:46" s="61" customFormat="1" ht="11.1" customHeight="1" x14ac:dyDescent="0.15">
      <c r="A56" s="51" t="s">
        <v>811</v>
      </c>
      <c r="B56" s="52" t="s">
        <v>966</v>
      </c>
      <c r="C56" s="53" t="s">
        <v>812</v>
      </c>
      <c r="D56" s="53" t="s">
        <v>122</v>
      </c>
      <c r="E56" s="53" t="s">
        <v>136</v>
      </c>
      <c r="F56" s="53" t="s">
        <v>69</v>
      </c>
      <c r="G56" s="53" t="s">
        <v>144</v>
      </c>
      <c r="H56" s="53" t="s">
        <v>51</v>
      </c>
      <c r="I56" s="53" t="s">
        <v>144</v>
      </c>
      <c r="J56" s="53" t="s">
        <v>49</v>
      </c>
      <c r="K56" s="53" t="s">
        <v>144</v>
      </c>
      <c r="L56" s="53" t="s">
        <v>199</v>
      </c>
      <c r="M56" s="53" t="s">
        <v>219</v>
      </c>
      <c r="N56" s="53">
        <v>1</v>
      </c>
      <c r="O56" s="54" t="s">
        <v>219</v>
      </c>
      <c r="P56" s="241"/>
      <c r="Q56" s="60"/>
      <c r="R56" s="60"/>
      <c r="S56" s="60"/>
      <c r="T56" s="60"/>
      <c r="U56" s="60"/>
      <c r="V56" s="60" t="s">
        <v>59</v>
      </c>
      <c r="W56" s="60"/>
      <c r="X56" s="60" t="s">
        <v>59</v>
      </c>
      <c r="Y56" s="60" t="s">
        <v>59</v>
      </c>
      <c r="Z56" s="60" t="s">
        <v>59</v>
      </c>
      <c r="AA56" s="60" t="s">
        <v>59</v>
      </c>
      <c r="AB56" s="60" t="s">
        <v>59</v>
      </c>
      <c r="AC56" s="60" t="s">
        <v>59</v>
      </c>
      <c r="AD56" s="60" t="s">
        <v>55</v>
      </c>
      <c r="AE56" s="60" t="s">
        <v>59</v>
      </c>
      <c r="AF56" s="60" t="s">
        <v>59</v>
      </c>
      <c r="AG56" s="60" t="s">
        <v>55</v>
      </c>
      <c r="AH56" s="60" t="s">
        <v>59</v>
      </c>
      <c r="AI56" s="60" t="s">
        <v>59</v>
      </c>
      <c r="AJ56" s="60" t="s">
        <v>59</v>
      </c>
      <c r="AK56" s="60" t="s">
        <v>59</v>
      </c>
      <c r="AL56" s="60" t="s">
        <v>59</v>
      </c>
      <c r="AM56" s="60" t="s">
        <v>59</v>
      </c>
      <c r="AN56" s="60" t="s">
        <v>59</v>
      </c>
      <c r="AO56" s="60" t="s">
        <v>59</v>
      </c>
      <c r="AP56" s="60" t="s">
        <v>59</v>
      </c>
      <c r="AQ56" s="60"/>
      <c r="AR56" s="60" t="s">
        <v>55</v>
      </c>
      <c r="AS56" s="60" t="s">
        <v>59</v>
      </c>
      <c r="AT56" s="60" t="s">
        <v>59</v>
      </c>
    </row>
    <row r="57" spans="1:46" s="61" customFormat="1" ht="11.1" customHeight="1" x14ac:dyDescent="0.15">
      <c r="A57" s="51" t="s">
        <v>835</v>
      </c>
      <c r="B57" s="52" t="s">
        <v>966</v>
      </c>
      <c r="C57" s="53" t="s">
        <v>1256</v>
      </c>
      <c r="D57" s="53" t="s">
        <v>122</v>
      </c>
      <c r="E57" s="53" t="s">
        <v>136</v>
      </c>
      <c r="F57" s="53" t="s">
        <v>69</v>
      </c>
      <c r="G57" s="53" t="s">
        <v>144</v>
      </c>
      <c r="H57" s="53" t="s">
        <v>51</v>
      </c>
      <c r="I57" s="53" t="s">
        <v>144</v>
      </c>
      <c r="J57" s="53" t="s">
        <v>49</v>
      </c>
      <c r="K57" s="53" t="s">
        <v>144</v>
      </c>
      <c r="L57" s="53" t="s">
        <v>199</v>
      </c>
      <c r="M57" s="53" t="s">
        <v>219</v>
      </c>
      <c r="N57" s="53">
        <v>1</v>
      </c>
      <c r="O57" s="54" t="s">
        <v>219</v>
      </c>
      <c r="P57" s="241"/>
      <c r="Q57" s="60"/>
      <c r="R57" s="60"/>
      <c r="S57" s="60"/>
      <c r="T57" s="60"/>
      <c r="U57" s="60"/>
      <c r="V57" s="60" t="s">
        <v>59</v>
      </c>
      <c r="W57" s="60"/>
      <c r="X57" s="60" t="s">
        <v>59</v>
      </c>
      <c r="Y57" s="60" t="s">
        <v>59</v>
      </c>
      <c r="Z57" s="60" t="s">
        <v>59</v>
      </c>
      <c r="AA57" s="60" t="s">
        <v>59</v>
      </c>
      <c r="AB57" s="60" t="s">
        <v>59</v>
      </c>
      <c r="AC57" s="60" t="s">
        <v>59</v>
      </c>
      <c r="AD57" s="60" t="s">
        <v>55</v>
      </c>
      <c r="AE57" s="60" t="s">
        <v>59</v>
      </c>
      <c r="AF57" s="60" t="s">
        <v>59</v>
      </c>
      <c r="AG57" s="60" t="s">
        <v>59</v>
      </c>
      <c r="AH57" s="60" t="s">
        <v>59</v>
      </c>
      <c r="AI57" s="60" t="s">
        <v>59</v>
      </c>
      <c r="AJ57" s="60" t="s">
        <v>59</v>
      </c>
      <c r="AK57" s="60" t="s">
        <v>59</v>
      </c>
      <c r="AL57" s="60" t="s">
        <v>59</v>
      </c>
      <c r="AM57" s="60" t="s">
        <v>59</v>
      </c>
      <c r="AN57" s="60" t="s">
        <v>59</v>
      </c>
      <c r="AO57" s="60" t="s">
        <v>59</v>
      </c>
      <c r="AP57" s="60" t="s">
        <v>59</v>
      </c>
      <c r="AQ57" s="60"/>
      <c r="AR57" s="60" t="s">
        <v>59</v>
      </c>
      <c r="AS57" s="60" t="s">
        <v>59</v>
      </c>
      <c r="AT57" s="60" t="s">
        <v>59</v>
      </c>
    </row>
    <row r="58" spans="1:46" s="61" customFormat="1" ht="11.1" customHeight="1" x14ac:dyDescent="0.15">
      <c r="A58" s="51" t="s">
        <v>839</v>
      </c>
      <c r="B58" s="52" t="s">
        <v>966</v>
      </c>
      <c r="C58" s="53" t="s">
        <v>840</v>
      </c>
      <c r="D58" s="53" t="s">
        <v>122</v>
      </c>
      <c r="E58" s="53" t="s">
        <v>136</v>
      </c>
      <c r="F58" s="53" t="s">
        <v>69</v>
      </c>
      <c r="G58" s="53" t="s">
        <v>144</v>
      </c>
      <c r="H58" s="53" t="s">
        <v>51</v>
      </c>
      <c r="I58" s="53" t="s">
        <v>144</v>
      </c>
      <c r="J58" s="53" t="s">
        <v>49</v>
      </c>
      <c r="K58" s="53" t="s">
        <v>144</v>
      </c>
      <c r="L58" s="53" t="s">
        <v>199</v>
      </c>
      <c r="M58" s="53" t="s">
        <v>219</v>
      </c>
      <c r="N58" s="53">
        <v>1</v>
      </c>
      <c r="O58" s="54" t="s">
        <v>219</v>
      </c>
      <c r="P58" s="241"/>
      <c r="Q58" s="60"/>
      <c r="R58" s="60"/>
      <c r="S58" s="60"/>
      <c r="T58" s="60"/>
      <c r="U58" s="60"/>
      <c r="V58" s="60" t="s">
        <v>59</v>
      </c>
      <c r="W58" s="60"/>
      <c r="X58" s="60" t="s">
        <v>59</v>
      </c>
      <c r="Y58" s="60" t="s">
        <v>59</v>
      </c>
      <c r="Z58" s="60" t="s">
        <v>59</v>
      </c>
      <c r="AA58" s="60" t="s">
        <v>59</v>
      </c>
      <c r="AB58" s="60" t="s">
        <v>59</v>
      </c>
      <c r="AC58" s="60" t="s">
        <v>59</v>
      </c>
      <c r="AD58" s="60" t="s">
        <v>59</v>
      </c>
      <c r="AE58" s="60" t="s">
        <v>59</v>
      </c>
      <c r="AF58" s="60" t="s">
        <v>59</v>
      </c>
      <c r="AG58" s="60" t="s">
        <v>59</v>
      </c>
      <c r="AH58" s="60" t="s">
        <v>59</v>
      </c>
      <c r="AI58" s="60" t="s">
        <v>59</v>
      </c>
      <c r="AJ58" s="60" t="s">
        <v>59</v>
      </c>
      <c r="AK58" s="60" t="s">
        <v>59</v>
      </c>
      <c r="AL58" s="60" t="s">
        <v>59</v>
      </c>
      <c r="AM58" s="60" t="s">
        <v>59</v>
      </c>
      <c r="AN58" s="60" t="s">
        <v>59</v>
      </c>
      <c r="AO58" s="60" t="s">
        <v>59</v>
      </c>
      <c r="AP58" s="60" t="s">
        <v>59</v>
      </c>
      <c r="AQ58" s="60"/>
      <c r="AR58" s="60" t="s">
        <v>59</v>
      </c>
      <c r="AS58" s="60" t="s">
        <v>59</v>
      </c>
      <c r="AT58" s="60" t="s">
        <v>59</v>
      </c>
    </row>
    <row r="59" spans="1:46" s="61" customFormat="1" ht="11.1" customHeight="1" x14ac:dyDescent="0.15">
      <c r="A59" s="51" t="s">
        <v>878</v>
      </c>
      <c r="B59" s="52" t="s">
        <v>966</v>
      </c>
      <c r="C59" s="53" t="s">
        <v>198</v>
      </c>
      <c r="D59" s="53" t="s">
        <v>122</v>
      </c>
      <c r="E59" s="53" t="s">
        <v>136</v>
      </c>
      <c r="F59" s="53" t="s">
        <v>69</v>
      </c>
      <c r="G59" s="53" t="s">
        <v>144</v>
      </c>
      <c r="H59" s="53" t="s">
        <v>51</v>
      </c>
      <c r="I59" s="53" t="s">
        <v>144</v>
      </c>
      <c r="J59" s="53" t="s">
        <v>49</v>
      </c>
      <c r="K59" s="53" t="s">
        <v>144</v>
      </c>
      <c r="L59" s="53" t="s">
        <v>199</v>
      </c>
      <c r="M59" s="53" t="s">
        <v>220</v>
      </c>
      <c r="N59" s="53">
        <v>1</v>
      </c>
      <c r="O59" s="54" t="s">
        <v>195</v>
      </c>
      <c r="P59" s="241"/>
      <c r="Q59" s="60"/>
      <c r="R59" s="60"/>
      <c r="S59" s="60"/>
      <c r="T59" s="60"/>
      <c r="U59" s="60"/>
      <c r="V59" s="60" t="s">
        <v>59</v>
      </c>
      <c r="W59" s="60"/>
      <c r="X59" s="60" t="s">
        <v>55</v>
      </c>
      <c r="Y59" s="60" t="s">
        <v>59</v>
      </c>
      <c r="Z59" s="60" t="s">
        <v>55</v>
      </c>
      <c r="AA59" s="60" t="s">
        <v>59</v>
      </c>
      <c r="AB59" s="60" t="s">
        <v>59</v>
      </c>
      <c r="AC59" s="60" t="s">
        <v>59</v>
      </c>
      <c r="AD59" s="60" t="s">
        <v>55</v>
      </c>
      <c r="AE59" s="60" t="s">
        <v>59</v>
      </c>
      <c r="AF59" s="60" t="s">
        <v>59</v>
      </c>
      <c r="AG59" s="60" t="s">
        <v>59</v>
      </c>
      <c r="AH59" s="60" t="s">
        <v>59</v>
      </c>
      <c r="AI59" s="60" t="s">
        <v>59</v>
      </c>
      <c r="AJ59" s="60" t="s">
        <v>59</v>
      </c>
      <c r="AK59" s="60" t="s">
        <v>59</v>
      </c>
      <c r="AL59" s="60" t="s">
        <v>59</v>
      </c>
      <c r="AM59" s="60" t="s">
        <v>59</v>
      </c>
      <c r="AN59" s="60" t="s">
        <v>59</v>
      </c>
      <c r="AO59" s="60" t="s">
        <v>59</v>
      </c>
      <c r="AP59" s="60" t="s">
        <v>55</v>
      </c>
      <c r="AQ59" s="60"/>
      <c r="AR59" s="60" t="s">
        <v>55</v>
      </c>
      <c r="AS59" s="60" t="s">
        <v>59</v>
      </c>
      <c r="AT59" s="60" t="s">
        <v>59</v>
      </c>
    </row>
    <row r="60" spans="1:46" s="61" customFormat="1" ht="11.1" customHeight="1" x14ac:dyDescent="0.15">
      <c r="A60" s="51" t="s">
        <v>904</v>
      </c>
      <c r="B60" s="52" t="s">
        <v>966</v>
      </c>
      <c r="C60" s="53" t="s">
        <v>905</v>
      </c>
      <c r="D60" s="53" t="s">
        <v>122</v>
      </c>
      <c r="E60" s="53" t="s">
        <v>136</v>
      </c>
      <c r="F60" s="53" t="s">
        <v>69</v>
      </c>
      <c r="G60" s="53" t="s">
        <v>144</v>
      </c>
      <c r="H60" s="53" t="s">
        <v>51</v>
      </c>
      <c r="I60" s="53" t="s">
        <v>144</v>
      </c>
      <c r="J60" s="53" t="s">
        <v>49</v>
      </c>
      <c r="K60" s="53" t="s">
        <v>144</v>
      </c>
      <c r="L60" s="53" t="s">
        <v>199</v>
      </c>
      <c r="M60" s="53" t="s">
        <v>219</v>
      </c>
      <c r="N60" s="53">
        <v>1</v>
      </c>
      <c r="O60" s="54" t="s">
        <v>219</v>
      </c>
      <c r="P60" s="241"/>
      <c r="Q60" s="60"/>
      <c r="R60" s="60"/>
      <c r="S60" s="60"/>
      <c r="T60" s="60"/>
      <c r="U60" s="60"/>
      <c r="V60" s="60" t="s">
        <v>59</v>
      </c>
      <c r="W60" s="60"/>
      <c r="X60" s="60" t="s">
        <v>59</v>
      </c>
      <c r="Y60" s="60" t="s">
        <v>59</v>
      </c>
      <c r="Z60" s="60" t="s">
        <v>59</v>
      </c>
      <c r="AA60" s="60" t="s">
        <v>59</v>
      </c>
      <c r="AB60" s="60" t="s">
        <v>59</v>
      </c>
      <c r="AC60" s="60" t="s">
        <v>59</v>
      </c>
      <c r="AD60" s="60" t="s">
        <v>59</v>
      </c>
      <c r="AE60" s="60" t="s">
        <v>59</v>
      </c>
      <c r="AF60" s="60" t="s">
        <v>59</v>
      </c>
      <c r="AG60" s="60" t="s">
        <v>59</v>
      </c>
      <c r="AH60" s="60" t="s">
        <v>59</v>
      </c>
      <c r="AI60" s="60" t="s">
        <v>59</v>
      </c>
      <c r="AJ60" s="60" t="s">
        <v>59</v>
      </c>
      <c r="AK60" s="60" t="s">
        <v>59</v>
      </c>
      <c r="AL60" s="60" t="s">
        <v>59</v>
      </c>
      <c r="AM60" s="60" t="s">
        <v>59</v>
      </c>
      <c r="AN60" s="60" t="s">
        <v>59</v>
      </c>
      <c r="AO60" s="60" t="s">
        <v>59</v>
      </c>
      <c r="AP60" s="60" t="s">
        <v>59</v>
      </c>
      <c r="AQ60" s="60"/>
      <c r="AR60" s="60" t="s">
        <v>59</v>
      </c>
      <c r="AS60" s="60" t="s">
        <v>59</v>
      </c>
      <c r="AT60" s="60" t="s">
        <v>59</v>
      </c>
    </row>
    <row r="61" spans="1:46" s="61" customFormat="1" ht="11.1" customHeight="1" x14ac:dyDescent="0.15">
      <c r="A61" s="51" t="s">
        <v>920</v>
      </c>
      <c r="B61" s="52" t="s">
        <v>966</v>
      </c>
      <c r="C61" s="53" t="s">
        <v>921</v>
      </c>
      <c r="D61" s="53" t="s">
        <v>122</v>
      </c>
      <c r="E61" s="53" t="s">
        <v>136</v>
      </c>
      <c r="F61" s="53" t="s">
        <v>69</v>
      </c>
      <c r="G61" s="53" t="s">
        <v>144</v>
      </c>
      <c r="H61" s="53" t="s">
        <v>51</v>
      </c>
      <c r="I61" s="53" t="s">
        <v>144</v>
      </c>
      <c r="J61" s="53" t="s">
        <v>49</v>
      </c>
      <c r="K61" s="53" t="s">
        <v>144</v>
      </c>
      <c r="L61" s="53" t="s">
        <v>199</v>
      </c>
      <c r="M61" s="53" t="s">
        <v>200</v>
      </c>
      <c r="N61" s="53">
        <v>1</v>
      </c>
      <c r="O61" s="54" t="s">
        <v>195</v>
      </c>
      <c r="P61" s="241"/>
      <c r="Q61" s="60"/>
      <c r="R61" s="60"/>
      <c r="S61" s="60"/>
      <c r="T61" s="60"/>
      <c r="U61" s="60"/>
      <c r="V61" s="60" t="s">
        <v>59</v>
      </c>
      <c r="W61" s="60"/>
      <c r="X61" s="60" t="s">
        <v>55</v>
      </c>
      <c r="Y61" s="60" t="s">
        <v>59</v>
      </c>
      <c r="Z61" s="60" t="s">
        <v>59</v>
      </c>
      <c r="AA61" s="60" t="s">
        <v>59</v>
      </c>
      <c r="AB61" s="60" t="s">
        <v>59</v>
      </c>
      <c r="AC61" s="60" t="s">
        <v>59</v>
      </c>
      <c r="AD61" s="60" t="s">
        <v>55</v>
      </c>
      <c r="AE61" s="60" t="s">
        <v>59</v>
      </c>
      <c r="AF61" s="60" t="s">
        <v>59</v>
      </c>
      <c r="AG61" s="60" t="s">
        <v>59</v>
      </c>
      <c r="AH61" s="60" t="s">
        <v>59</v>
      </c>
      <c r="AI61" s="60" t="s">
        <v>59</v>
      </c>
      <c r="AJ61" s="60" t="s">
        <v>59</v>
      </c>
      <c r="AK61" s="60" t="s">
        <v>55</v>
      </c>
      <c r="AL61" s="60" t="s">
        <v>59</v>
      </c>
      <c r="AM61" s="60" t="s">
        <v>59</v>
      </c>
      <c r="AN61" s="60" t="s">
        <v>59</v>
      </c>
      <c r="AO61" s="60" t="s">
        <v>59</v>
      </c>
      <c r="AP61" s="60" t="s">
        <v>55</v>
      </c>
      <c r="AQ61" s="60"/>
      <c r="AR61" s="60" t="s">
        <v>59</v>
      </c>
      <c r="AS61" s="60" t="s">
        <v>59</v>
      </c>
      <c r="AT61" s="60" t="s">
        <v>59</v>
      </c>
    </row>
    <row r="62" spans="1:46" s="61" customFormat="1" ht="11.1" customHeight="1" x14ac:dyDescent="0.15">
      <c r="A62" s="51" t="s">
        <v>940</v>
      </c>
      <c r="B62" s="52" t="s">
        <v>966</v>
      </c>
      <c r="C62" s="53" t="s">
        <v>941</v>
      </c>
      <c r="D62" s="53" t="s">
        <v>122</v>
      </c>
      <c r="E62" s="53" t="s">
        <v>136</v>
      </c>
      <c r="F62" s="53" t="s">
        <v>69</v>
      </c>
      <c r="G62" s="53" t="s">
        <v>144</v>
      </c>
      <c r="H62" s="53" t="s">
        <v>51</v>
      </c>
      <c r="I62" s="53" t="s">
        <v>144</v>
      </c>
      <c r="J62" s="53" t="s">
        <v>49</v>
      </c>
      <c r="K62" s="53" t="s">
        <v>144</v>
      </c>
      <c r="L62" s="53" t="s">
        <v>199</v>
      </c>
      <c r="M62" s="53" t="s">
        <v>219</v>
      </c>
      <c r="N62" s="53">
        <v>1</v>
      </c>
      <c r="O62" s="54" t="s">
        <v>219</v>
      </c>
      <c r="P62" s="241"/>
      <c r="Q62" s="60"/>
      <c r="R62" s="60"/>
      <c r="S62" s="60"/>
      <c r="T62" s="60"/>
      <c r="U62" s="60"/>
      <c r="V62" s="60" t="s">
        <v>59</v>
      </c>
      <c r="W62" s="60"/>
      <c r="X62" s="60" t="s">
        <v>55</v>
      </c>
      <c r="Y62" s="60" t="s">
        <v>59</v>
      </c>
      <c r="Z62" s="60" t="s">
        <v>55</v>
      </c>
      <c r="AA62" s="60" t="s">
        <v>55</v>
      </c>
      <c r="AB62" s="60" t="s">
        <v>55</v>
      </c>
      <c r="AC62" s="60" t="s">
        <v>55</v>
      </c>
      <c r="AD62" s="60" t="s">
        <v>55</v>
      </c>
      <c r="AE62" s="60" t="s">
        <v>59</v>
      </c>
      <c r="AF62" s="60" t="s">
        <v>55</v>
      </c>
      <c r="AG62" s="60" t="s">
        <v>59</v>
      </c>
      <c r="AH62" s="60" t="s">
        <v>55</v>
      </c>
      <c r="AI62" s="60" t="s">
        <v>55</v>
      </c>
      <c r="AJ62" s="60" t="s">
        <v>55</v>
      </c>
      <c r="AK62" s="60" t="s">
        <v>55</v>
      </c>
      <c r="AL62" s="60" t="s">
        <v>55</v>
      </c>
      <c r="AM62" s="60" t="s">
        <v>59</v>
      </c>
      <c r="AN62" s="60" t="s">
        <v>55</v>
      </c>
      <c r="AO62" s="60" t="s">
        <v>55</v>
      </c>
      <c r="AP62" s="60" t="s">
        <v>55</v>
      </c>
      <c r="AQ62" s="60"/>
      <c r="AR62" s="60" t="s">
        <v>55</v>
      </c>
      <c r="AS62" s="60" t="s">
        <v>55</v>
      </c>
      <c r="AT62" s="60" t="s">
        <v>55</v>
      </c>
    </row>
    <row r="63" spans="1:46" s="61" customFormat="1" ht="11.1" customHeight="1" x14ac:dyDescent="0.15">
      <c r="A63" s="51" t="s">
        <v>958</v>
      </c>
      <c r="B63" s="52" t="s">
        <v>966</v>
      </c>
      <c r="C63" s="53" t="s">
        <v>959</v>
      </c>
      <c r="D63" s="53" t="s">
        <v>122</v>
      </c>
      <c r="E63" s="53" t="s">
        <v>136</v>
      </c>
      <c r="F63" s="53" t="s">
        <v>69</v>
      </c>
      <c r="G63" s="53" t="s">
        <v>144</v>
      </c>
      <c r="H63" s="53" t="s">
        <v>51</v>
      </c>
      <c r="I63" s="53" t="s">
        <v>144</v>
      </c>
      <c r="J63" s="53" t="s">
        <v>49</v>
      </c>
      <c r="K63" s="53" t="s">
        <v>144</v>
      </c>
      <c r="L63" s="53" t="s">
        <v>199</v>
      </c>
      <c r="M63" s="53" t="s">
        <v>217</v>
      </c>
      <c r="N63" s="53">
        <v>1</v>
      </c>
      <c r="O63" s="54" t="s">
        <v>218</v>
      </c>
      <c r="P63" s="241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</row>
    <row r="64" spans="1:46" s="61" customFormat="1" ht="11.1" customHeight="1" x14ac:dyDescent="0.15">
      <c r="A64" s="51" t="s">
        <v>450</v>
      </c>
      <c r="B64" s="52" t="s">
        <v>966</v>
      </c>
      <c r="C64" s="53" t="s">
        <v>451</v>
      </c>
      <c r="D64" s="53" t="s">
        <v>122</v>
      </c>
      <c r="E64" s="53" t="s">
        <v>136</v>
      </c>
      <c r="F64" s="53" t="s">
        <v>69</v>
      </c>
      <c r="G64" s="53" t="s">
        <v>144</v>
      </c>
      <c r="H64" s="53" t="s">
        <v>232</v>
      </c>
      <c r="I64" s="53" t="s">
        <v>452</v>
      </c>
      <c r="J64" s="53" t="s">
        <v>49</v>
      </c>
      <c r="K64" s="53" t="s">
        <v>144</v>
      </c>
      <c r="L64" s="53" t="s">
        <v>199</v>
      </c>
      <c r="M64" s="53" t="s">
        <v>206</v>
      </c>
      <c r="N64" s="53">
        <v>1</v>
      </c>
      <c r="O64" s="54" t="s">
        <v>195</v>
      </c>
      <c r="P64" s="241"/>
      <c r="Q64" s="60"/>
      <c r="R64" s="60"/>
      <c r="S64" s="60"/>
      <c r="T64" s="60"/>
      <c r="U64" s="60"/>
      <c r="V64" s="60" t="s">
        <v>59</v>
      </c>
      <c r="W64" s="60"/>
      <c r="X64" s="60" t="s">
        <v>59</v>
      </c>
      <c r="Y64" s="60" t="s">
        <v>59</v>
      </c>
      <c r="Z64" s="60" t="s">
        <v>59</v>
      </c>
      <c r="AA64" s="60" t="s">
        <v>59</v>
      </c>
      <c r="AB64" s="60" t="s">
        <v>59</v>
      </c>
      <c r="AC64" s="60" t="s">
        <v>59</v>
      </c>
      <c r="AD64" s="60" t="s">
        <v>55</v>
      </c>
      <c r="AE64" s="60" t="s">
        <v>59</v>
      </c>
      <c r="AF64" s="60" t="s">
        <v>59</v>
      </c>
      <c r="AG64" s="60" t="s">
        <v>59</v>
      </c>
      <c r="AH64" s="60" t="s">
        <v>59</v>
      </c>
      <c r="AI64" s="60" t="s">
        <v>59</v>
      </c>
      <c r="AJ64" s="60" t="s">
        <v>59</v>
      </c>
      <c r="AK64" s="60" t="s">
        <v>55</v>
      </c>
      <c r="AL64" s="60" t="s">
        <v>59</v>
      </c>
      <c r="AM64" s="60" t="s">
        <v>59</v>
      </c>
      <c r="AN64" s="60" t="s">
        <v>59</v>
      </c>
      <c r="AO64" s="60" t="s">
        <v>59</v>
      </c>
      <c r="AP64" s="60" t="s">
        <v>59</v>
      </c>
      <c r="AQ64" s="60"/>
      <c r="AR64" s="60" t="s">
        <v>59</v>
      </c>
      <c r="AS64" s="60" t="s">
        <v>59</v>
      </c>
      <c r="AT64" s="60" t="s">
        <v>59</v>
      </c>
    </row>
    <row r="65" spans="1:278" s="61" customFormat="1" ht="11.1" customHeight="1" x14ac:dyDescent="0.15">
      <c r="A65" s="51" t="s">
        <v>874</v>
      </c>
      <c r="B65" s="52" t="s">
        <v>966</v>
      </c>
      <c r="C65" s="53" t="s">
        <v>875</v>
      </c>
      <c r="D65" s="53" t="s">
        <v>122</v>
      </c>
      <c r="E65" s="53" t="s">
        <v>136</v>
      </c>
      <c r="F65" s="53" t="s">
        <v>69</v>
      </c>
      <c r="G65" s="53" t="s">
        <v>144</v>
      </c>
      <c r="H65" s="53" t="s">
        <v>257</v>
      </c>
      <c r="I65" s="53" t="s">
        <v>248</v>
      </c>
      <c r="J65" s="53" t="s">
        <v>49</v>
      </c>
      <c r="K65" s="53" t="s">
        <v>144</v>
      </c>
      <c r="L65" s="53" t="s">
        <v>199</v>
      </c>
      <c r="M65" s="53" t="s">
        <v>205</v>
      </c>
      <c r="N65" s="53">
        <v>1</v>
      </c>
      <c r="O65" s="54" t="s">
        <v>195</v>
      </c>
      <c r="P65" s="241"/>
      <c r="Q65" s="60"/>
      <c r="R65" s="60"/>
      <c r="S65" s="60"/>
      <c r="T65" s="60"/>
      <c r="U65" s="60"/>
      <c r="V65" s="60" t="s">
        <v>59</v>
      </c>
      <c r="W65" s="60"/>
      <c r="X65" s="60" t="s">
        <v>55</v>
      </c>
      <c r="Y65" s="60" t="s">
        <v>59</v>
      </c>
      <c r="Z65" s="60" t="s">
        <v>55</v>
      </c>
      <c r="AA65" s="60" t="s">
        <v>59</v>
      </c>
      <c r="AB65" s="60" t="s">
        <v>59</v>
      </c>
      <c r="AC65" s="60" t="s">
        <v>59</v>
      </c>
      <c r="AD65" s="60" t="s">
        <v>55</v>
      </c>
      <c r="AE65" s="60" t="s">
        <v>59</v>
      </c>
      <c r="AF65" s="60" t="s">
        <v>59</v>
      </c>
      <c r="AG65" s="60" t="s">
        <v>59</v>
      </c>
      <c r="AH65" s="60" t="s">
        <v>59</v>
      </c>
      <c r="AI65" s="60" t="s">
        <v>59</v>
      </c>
      <c r="AJ65" s="60" t="s">
        <v>59</v>
      </c>
      <c r="AK65" s="60" t="s">
        <v>55</v>
      </c>
      <c r="AL65" s="60" t="s">
        <v>59</v>
      </c>
      <c r="AM65" s="60" t="s">
        <v>59</v>
      </c>
      <c r="AN65" s="60" t="s">
        <v>59</v>
      </c>
      <c r="AO65" s="60" t="s">
        <v>59</v>
      </c>
      <c r="AP65" s="60" t="s">
        <v>55</v>
      </c>
      <c r="AQ65" s="60"/>
      <c r="AR65" s="60" t="s">
        <v>59</v>
      </c>
      <c r="AS65" s="60" t="s">
        <v>59</v>
      </c>
      <c r="AT65" s="60" t="s">
        <v>59</v>
      </c>
    </row>
    <row r="66" spans="1:278" s="217" customFormat="1" ht="11.1" customHeight="1" x14ac:dyDescent="0.15">
      <c r="A66" s="208"/>
      <c r="B66" s="209"/>
      <c r="C66" s="209" t="s">
        <v>179</v>
      </c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>
        <f>SUM(N67:N73)</f>
        <v>7</v>
      </c>
      <c r="O66" s="210"/>
      <c r="P66" s="216">
        <f>COUNTIF(P67:P73,"si")</f>
        <v>0</v>
      </c>
      <c r="Q66" s="216">
        <f>COUNTIF(Q67:Q73,"si")</f>
        <v>0</v>
      </c>
      <c r="R66" s="216">
        <f t="shared" ref="R66:T66" si="12">SUM(R67:R73)</f>
        <v>0</v>
      </c>
      <c r="S66" s="216">
        <f t="shared" si="12"/>
        <v>0</v>
      </c>
      <c r="T66" s="216">
        <f t="shared" si="12"/>
        <v>0</v>
      </c>
      <c r="U66" s="216">
        <f t="shared" ref="U66:AT66" si="13">COUNTIF(U67:U73,"si")</f>
        <v>0</v>
      </c>
      <c r="V66" s="216">
        <f t="shared" si="13"/>
        <v>0</v>
      </c>
      <c r="W66" s="216">
        <f t="shared" si="13"/>
        <v>0</v>
      </c>
      <c r="X66" s="216">
        <f t="shared" si="13"/>
        <v>3</v>
      </c>
      <c r="Y66" s="216">
        <f t="shared" si="13"/>
        <v>0</v>
      </c>
      <c r="Z66" s="216">
        <f t="shared" si="13"/>
        <v>1</v>
      </c>
      <c r="AA66" s="216">
        <f t="shared" si="13"/>
        <v>0</v>
      </c>
      <c r="AB66" s="216">
        <f t="shared" si="13"/>
        <v>0</v>
      </c>
      <c r="AC66" s="216">
        <f t="shared" si="13"/>
        <v>0</v>
      </c>
      <c r="AD66" s="216">
        <f t="shared" si="13"/>
        <v>6</v>
      </c>
      <c r="AE66" s="216">
        <f t="shared" si="13"/>
        <v>0</v>
      </c>
      <c r="AF66" s="216">
        <f t="shared" si="13"/>
        <v>0</v>
      </c>
      <c r="AG66" s="216">
        <f t="shared" si="13"/>
        <v>0</v>
      </c>
      <c r="AH66" s="216">
        <f t="shared" si="13"/>
        <v>0</v>
      </c>
      <c r="AI66" s="216">
        <f t="shared" si="13"/>
        <v>0</v>
      </c>
      <c r="AJ66" s="216">
        <f t="shared" si="13"/>
        <v>0</v>
      </c>
      <c r="AK66" s="216">
        <f t="shared" si="13"/>
        <v>2</v>
      </c>
      <c r="AL66" s="216">
        <f t="shared" si="13"/>
        <v>0</v>
      </c>
      <c r="AM66" s="216">
        <f t="shared" si="13"/>
        <v>0</v>
      </c>
      <c r="AN66" s="216">
        <f t="shared" si="13"/>
        <v>0</v>
      </c>
      <c r="AO66" s="216">
        <f t="shared" si="13"/>
        <v>0</v>
      </c>
      <c r="AP66" s="216">
        <f t="shared" si="13"/>
        <v>2</v>
      </c>
      <c r="AQ66" s="216">
        <f t="shared" si="13"/>
        <v>0</v>
      </c>
      <c r="AR66" s="216">
        <f t="shared" si="13"/>
        <v>0</v>
      </c>
      <c r="AS66" s="216">
        <f t="shared" si="13"/>
        <v>0</v>
      </c>
      <c r="AT66" s="216">
        <f t="shared" si="13"/>
        <v>0</v>
      </c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</row>
    <row r="67" spans="1:278" s="61" customFormat="1" ht="11.1" customHeight="1" x14ac:dyDescent="0.15">
      <c r="A67" s="51" t="s">
        <v>454</v>
      </c>
      <c r="B67" s="52" t="s">
        <v>966</v>
      </c>
      <c r="C67" s="53" t="s">
        <v>455</v>
      </c>
      <c r="D67" s="53" t="s">
        <v>122</v>
      </c>
      <c r="E67" s="53" t="s">
        <v>136</v>
      </c>
      <c r="F67" s="53" t="s">
        <v>77</v>
      </c>
      <c r="G67" s="53" t="s">
        <v>179</v>
      </c>
      <c r="H67" s="53" t="s">
        <v>51</v>
      </c>
      <c r="I67" s="53" t="s">
        <v>179</v>
      </c>
      <c r="J67" s="53" t="s">
        <v>49</v>
      </c>
      <c r="K67" s="53" t="s">
        <v>144</v>
      </c>
      <c r="L67" s="53" t="s">
        <v>199</v>
      </c>
      <c r="M67" s="53" t="s">
        <v>207</v>
      </c>
      <c r="N67" s="53">
        <v>1</v>
      </c>
      <c r="O67" s="54" t="s">
        <v>195</v>
      </c>
      <c r="P67" s="241"/>
      <c r="Q67" s="60"/>
      <c r="R67" s="60"/>
      <c r="S67" s="60"/>
      <c r="T67" s="60"/>
      <c r="U67" s="60"/>
      <c r="V67" s="60" t="s">
        <v>59</v>
      </c>
      <c r="W67" s="60"/>
      <c r="X67" s="60" t="s">
        <v>59</v>
      </c>
      <c r="Y67" s="60" t="s">
        <v>59</v>
      </c>
      <c r="Z67" s="60" t="s">
        <v>55</v>
      </c>
      <c r="AA67" s="60" t="s">
        <v>59</v>
      </c>
      <c r="AB67" s="60" t="s">
        <v>59</v>
      </c>
      <c r="AC67" s="60" t="s">
        <v>59</v>
      </c>
      <c r="AD67" s="60" t="s">
        <v>55</v>
      </c>
      <c r="AE67" s="60" t="s">
        <v>59</v>
      </c>
      <c r="AF67" s="60" t="s">
        <v>59</v>
      </c>
      <c r="AG67" s="60" t="s">
        <v>59</v>
      </c>
      <c r="AH67" s="60" t="s">
        <v>59</v>
      </c>
      <c r="AI67" s="60" t="s">
        <v>59</v>
      </c>
      <c r="AJ67" s="60" t="s">
        <v>59</v>
      </c>
      <c r="AK67" s="60" t="s">
        <v>59</v>
      </c>
      <c r="AL67" s="60" t="s">
        <v>59</v>
      </c>
      <c r="AM67" s="60" t="s">
        <v>59</v>
      </c>
      <c r="AN67" s="60" t="s">
        <v>59</v>
      </c>
      <c r="AO67" s="60" t="s">
        <v>59</v>
      </c>
      <c r="AP67" s="60" t="s">
        <v>59</v>
      </c>
      <c r="AQ67" s="60"/>
      <c r="AR67" s="60" t="s">
        <v>59</v>
      </c>
      <c r="AS67" s="60" t="s">
        <v>59</v>
      </c>
      <c r="AT67" s="60" t="s">
        <v>59</v>
      </c>
    </row>
    <row r="68" spans="1:278" s="61" customFormat="1" ht="11.1" customHeight="1" x14ac:dyDescent="0.15">
      <c r="A68" s="51" t="s">
        <v>894</v>
      </c>
      <c r="B68" s="52" t="s">
        <v>966</v>
      </c>
      <c r="C68" s="53" t="s">
        <v>179</v>
      </c>
      <c r="D68" s="53" t="s">
        <v>122</v>
      </c>
      <c r="E68" s="53" t="s">
        <v>136</v>
      </c>
      <c r="F68" s="53" t="s">
        <v>77</v>
      </c>
      <c r="G68" s="53" t="s">
        <v>179</v>
      </c>
      <c r="H68" s="53" t="s">
        <v>51</v>
      </c>
      <c r="I68" s="53" t="s">
        <v>179</v>
      </c>
      <c r="J68" s="53" t="s">
        <v>49</v>
      </c>
      <c r="K68" s="53" t="s">
        <v>144</v>
      </c>
      <c r="L68" s="53" t="s">
        <v>199</v>
      </c>
      <c r="M68" s="53" t="s">
        <v>202</v>
      </c>
      <c r="N68" s="53">
        <v>1</v>
      </c>
      <c r="O68" s="54" t="s">
        <v>195</v>
      </c>
      <c r="P68" s="241"/>
      <c r="Q68" s="60"/>
      <c r="R68" s="60"/>
      <c r="S68" s="60"/>
      <c r="T68" s="60"/>
      <c r="U68" s="60"/>
      <c r="V68" s="60" t="s">
        <v>59</v>
      </c>
      <c r="W68" s="60"/>
      <c r="X68" s="60" t="s">
        <v>55</v>
      </c>
      <c r="Y68" s="60" t="s">
        <v>59</v>
      </c>
      <c r="Z68" s="60" t="s">
        <v>59</v>
      </c>
      <c r="AA68" s="60" t="s">
        <v>59</v>
      </c>
      <c r="AB68" s="60" t="s">
        <v>59</v>
      </c>
      <c r="AC68" s="60" t="s">
        <v>59</v>
      </c>
      <c r="AD68" s="60" t="s">
        <v>55</v>
      </c>
      <c r="AE68" s="60" t="s">
        <v>59</v>
      </c>
      <c r="AF68" s="60" t="s">
        <v>59</v>
      </c>
      <c r="AG68" s="60" t="s">
        <v>59</v>
      </c>
      <c r="AH68" s="60" t="s">
        <v>59</v>
      </c>
      <c r="AI68" s="60" t="s">
        <v>59</v>
      </c>
      <c r="AJ68" s="60" t="s">
        <v>59</v>
      </c>
      <c r="AK68" s="60" t="s">
        <v>55</v>
      </c>
      <c r="AL68" s="60" t="s">
        <v>59</v>
      </c>
      <c r="AM68" s="60" t="s">
        <v>59</v>
      </c>
      <c r="AN68" s="60" t="s">
        <v>59</v>
      </c>
      <c r="AO68" s="60" t="s">
        <v>59</v>
      </c>
      <c r="AP68" s="60" t="s">
        <v>55</v>
      </c>
      <c r="AQ68" s="60"/>
      <c r="AR68" s="60" t="s">
        <v>59</v>
      </c>
      <c r="AS68" s="60" t="s">
        <v>59</v>
      </c>
      <c r="AT68" s="60" t="s">
        <v>59</v>
      </c>
    </row>
    <row r="69" spans="1:278" s="61" customFormat="1" ht="11.1" customHeight="1" x14ac:dyDescent="0.15">
      <c r="A69" s="51" t="s">
        <v>936</v>
      </c>
      <c r="B69" s="52" t="s">
        <v>966</v>
      </c>
      <c r="C69" s="53" t="s">
        <v>937</v>
      </c>
      <c r="D69" s="53" t="s">
        <v>122</v>
      </c>
      <c r="E69" s="53" t="s">
        <v>136</v>
      </c>
      <c r="F69" s="53" t="s">
        <v>77</v>
      </c>
      <c r="G69" s="53" t="s">
        <v>179</v>
      </c>
      <c r="H69" s="53" t="s">
        <v>51</v>
      </c>
      <c r="I69" s="53" t="s">
        <v>179</v>
      </c>
      <c r="J69" s="53" t="s">
        <v>49</v>
      </c>
      <c r="K69" s="53" t="s">
        <v>144</v>
      </c>
      <c r="L69" s="53" t="s">
        <v>199</v>
      </c>
      <c r="M69" s="53" t="s">
        <v>219</v>
      </c>
      <c r="N69" s="53">
        <v>1</v>
      </c>
      <c r="O69" s="54" t="s">
        <v>219</v>
      </c>
      <c r="P69" s="241"/>
      <c r="Q69" s="60"/>
      <c r="R69" s="60"/>
      <c r="S69" s="60"/>
      <c r="T69" s="60"/>
      <c r="U69" s="60"/>
      <c r="V69" s="60" t="s">
        <v>59</v>
      </c>
      <c r="W69" s="60"/>
      <c r="X69" s="60" t="s">
        <v>55</v>
      </c>
      <c r="Y69" s="60" t="s">
        <v>59</v>
      </c>
      <c r="Z69" s="60" t="s">
        <v>59</v>
      </c>
      <c r="AA69" s="60" t="s">
        <v>59</v>
      </c>
      <c r="AB69" s="60" t="s">
        <v>59</v>
      </c>
      <c r="AC69" s="60" t="s">
        <v>59</v>
      </c>
      <c r="AD69" s="60" t="s">
        <v>59</v>
      </c>
      <c r="AE69" s="60" t="s">
        <v>59</v>
      </c>
      <c r="AF69" s="60" t="s">
        <v>59</v>
      </c>
      <c r="AG69" s="60" t="s">
        <v>59</v>
      </c>
      <c r="AH69" s="60" t="s">
        <v>59</v>
      </c>
      <c r="AI69" s="60" t="s">
        <v>59</v>
      </c>
      <c r="AJ69" s="60" t="s">
        <v>59</v>
      </c>
      <c r="AK69" s="60" t="s">
        <v>59</v>
      </c>
      <c r="AL69" s="60" t="s">
        <v>59</v>
      </c>
      <c r="AM69" s="60" t="s">
        <v>59</v>
      </c>
      <c r="AN69" s="60" t="s">
        <v>59</v>
      </c>
      <c r="AO69" s="60" t="s">
        <v>59</v>
      </c>
      <c r="AP69" s="60" t="s">
        <v>59</v>
      </c>
      <c r="AQ69" s="60"/>
      <c r="AR69" s="60" t="s">
        <v>59</v>
      </c>
      <c r="AS69" s="60" t="s">
        <v>59</v>
      </c>
      <c r="AT69" s="60" t="s">
        <v>59</v>
      </c>
    </row>
    <row r="70" spans="1:278" s="61" customFormat="1" ht="11.1" customHeight="1" x14ac:dyDescent="0.15">
      <c r="A70" s="51" t="s">
        <v>458</v>
      </c>
      <c r="B70" s="52" t="s">
        <v>966</v>
      </c>
      <c r="C70" s="53" t="s">
        <v>459</v>
      </c>
      <c r="D70" s="53" t="s">
        <v>122</v>
      </c>
      <c r="E70" s="53" t="s">
        <v>136</v>
      </c>
      <c r="F70" s="53" t="s">
        <v>77</v>
      </c>
      <c r="G70" s="53" t="s">
        <v>179</v>
      </c>
      <c r="H70" s="53" t="s">
        <v>121</v>
      </c>
      <c r="I70" s="53" t="s">
        <v>459</v>
      </c>
      <c r="J70" s="53" t="s">
        <v>49</v>
      </c>
      <c r="K70" s="53" t="s">
        <v>144</v>
      </c>
      <c r="L70" s="53" t="s">
        <v>199</v>
      </c>
      <c r="M70" s="53" t="s">
        <v>206</v>
      </c>
      <c r="N70" s="53">
        <v>1</v>
      </c>
      <c r="O70" s="54" t="s">
        <v>195</v>
      </c>
      <c r="P70" s="241"/>
      <c r="Q70" s="60"/>
      <c r="R70" s="60"/>
      <c r="S70" s="60"/>
      <c r="T70" s="60"/>
      <c r="U70" s="60"/>
      <c r="V70" s="60" t="s">
        <v>59</v>
      </c>
      <c r="W70" s="60"/>
      <c r="X70" s="60" t="s">
        <v>59</v>
      </c>
      <c r="Y70" s="60" t="s">
        <v>59</v>
      </c>
      <c r="Z70" s="60" t="s">
        <v>59</v>
      </c>
      <c r="AA70" s="60" t="s">
        <v>59</v>
      </c>
      <c r="AB70" s="60" t="s">
        <v>59</v>
      </c>
      <c r="AC70" s="60" t="s">
        <v>59</v>
      </c>
      <c r="AD70" s="60" t="s">
        <v>55</v>
      </c>
      <c r="AE70" s="60" t="s">
        <v>59</v>
      </c>
      <c r="AF70" s="60" t="s">
        <v>59</v>
      </c>
      <c r="AG70" s="60" t="s">
        <v>59</v>
      </c>
      <c r="AH70" s="60" t="s">
        <v>59</v>
      </c>
      <c r="AI70" s="60" t="s">
        <v>59</v>
      </c>
      <c r="AJ70" s="60" t="s">
        <v>59</v>
      </c>
      <c r="AK70" s="60" t="s">
        <v>59</v>
      </c>
      <c r="AL70" s="60" t="s">
        <v>59</v>
      </c>
      <c r="AM70" s="60" t="s">
        <v>59</v>
      </c>
      <c r="AN70" s="60" t="s">
        <v>59</v>
      </c>
      <c r="AO70" s="60" t="s">
        <v>59</v>
      </c>
      <c r="AP70" s="60" t="s">
        <v>59</v>
      </c>
      <c r="AQ70" s="60"/>
      <c r="AR70" s="60" t="s">
        <v>59</v>
      </c>
      <c r="AS70" s="60" t="s">
        <v>59</v>
      </c>
      <c r="AT70" s="60" t="s">
        <v>59</v>
      </c>
    </row>
    <row r="71" spans="1:278" s="61" customFormat="1" ht="11.1" customHeight="1" x14ac:dyDescent="0.15">
      <c r="A71" s="51" t="s">
        <v>462</v>
      </c>
      <c r="B71" s="52" t="s">
        <v>966</v>
      </c>
      <c r="C71" s="53" t="s">
        <v>463</v>
      </c>
      <c r="D71" s="53" t="s">
        <v>122</v>
      </c>
      <c r="E71" s="53" t="s">
        <v>136</v>
      </c>
      <c r="F71" s="53" t="s">
        <v>77</v>
      </c>
      <c r="G71" s="53" t="s">
        <v>179</v>
      </c>
      <c r="H71" s="53" t="s">
        <v>130</v>
      </c>
      <c r="I71" s="53" t="s">
        <v>463</v>
      </c>
      <c r="J71" s="53" t="s">
        <v>49</v>
      </c>
      <c r="K71" s="53" t="s">
        <v>144</v>
      </c>
      <c r="L71" s="53" t="s">
        <v>199</v>
      </c>
      <c r="M71" s="53" t="s">
        <v>207</v>
      </c>
      <c r="N71" s="53">
        <v>1</v>
      </c>
      <c r="O71" s="54" t="s">
        <v>195</v>
      </c>
      <c r="P71" s="241"/>
      <c r="Q71" s="60"/>
      <c r="R71" s="60"/>
      <c r="S71" s="60"/>
      <c r="T71" s="60"/>
      <c r="U71" s="60"/>
      <c r="V71" s="60" t="s">
        <v>59</v>
      </c>
      <c r="W71" s="60"/>
      <c r="X71" s="60" t="s">
        <v>59</v>
      </c>
      <c r="Y71" s="60" t="s">
        <v>59</v>
      </c>
      <c r="Z71" s="60" t="s">
        <v>59</v>
      </c>
      <c r="AA71" s="60" t="s">
        <v>59</v>
      </c>
      <c r="AB71" s="60" t="s">
        <v>59</v>
      </c>
      <c r="AC71" s="60" t="s">
        <v>59</v>
      </c>
      <c r="AD71" s="60" t="s">
        <v>55</v>
      </c>
      <c r="AE71" s="60" t="s">
        <v>59</v>
      </c>
      <c r="AF71" s="60" t="s">
        <v>59</v>
      </c>
      <c r="AG71" s="60" t="s">
        <v>59</v>
      </c>
      <c r="AH71" s="60" t="s">
        <v>59</v>
      </c>
      <c r="AI71" s="60" t="s">
        <v>59</v>
      </c>
      <c r="AJ71" s="60" t="s">
        <v>59</v>
      </c>
      <c r="AK71" s="60" t="s">
        <v>59</v>
      </c>
      <c r="AL71" s="60" t="s">
        <v>59</v>
      </c>
      <c r="AM71" s="60" t="s">
        <v>59</v>
      </c>
      <c r="AN71" s="60" t="s">
        <v>59</v>
      </c>
      <c r="AO71" s="60" t="s">
        <v>59</v>
      </c>
      <c r="AP71" s="60" t="s">
        <v>59</v>
      </c>
      <c r="AQ71" s="60"/>
      <c r="AR71" s="60" t="s">
        <v>59</v>
      </c>
      <c r="AS71" s="60" t="s">
        <v>59</v>
      </c>
      <c r="AT71" s="60" t="s">
        <v>59</v>
      </c>
    </row>
    <row r="72" spans="1:278" s="61" customFormat="1" ht="11.1" customHeight="1" x14ac:dyDescent="0.15">
      <c r="A72" s="51" t="s">
        <v>465</v>
      </c>
      <c r="B72" s="52" t="s">
        <v>966</v>
      </c>
      <c r="C72" s="53" t="s">
        <v>277</v>
      </c>
      <c r="D72" s="53" t="s">
        <v>122</v>
      </c>
      <c r="E72" s="53" t="s">
        <v>136</v>
      </c>
      <c r="F72" s="53" t="s">
        <v>77</v>
      </c>
      <c r="G72" s="53" t="s">
        <v>179</v>
      </c>
      <c r="H72" s="53" t="s">
        <v>191</v>
      </c>
      <c r="I72" s="53" t="s">
        <v>277</v>
      </c>
      <c r="J72" s="53" t="s">
        <v>49</v>
      </c>
      <c r="K72" s="53" t="s">
        <v>144</v>
      </c>
      <c r="L72" s="53" t="s">
        <v>199</v>
      </c>
      <c r="M72" s="53" t="s">
        <v>207</v>
      </c>
      <c r="N72" s="53">
        <v>1</v>
      </c>
      <c r="O72" s="54" t="s">
        <v>195</v>
      </c>
      <c r="P72" s="241"/>
      <c r="Q72" s="60"/>
      <c r="R72" s="60"/>
      <c r="S72" s="60"/>
      <c r="T72" s="60"/>
      <c r="U72" s="60"/>
      <c r="V72" s="60" t="s">
        <v>59</v>
      </c>
      <c r="W72" s="60"/>
      <c r="X72" s="60" t="s">
        <v>59</v>
      </c>
      <c r="Y72" s="60" t="s">
        <v>59</v>
      </c>
      <c r="Z72" s="60" t="s">
        <v>59</v>
      </c>
      <c r="AA72" s="60" t="s">
        <v>59</v>
      </c>
      <c r="AB72" s="60" t="s">
        <v>59</v>
      </c>
      <c r="AC72" s="60" t="s">
        <v>59</v>
      </c>
      <c r="AD72" s="60" t="s">
        <v>55</v>
      </c>
      <c r="AE72" s="60" t="s">
        <v>59</v>
      </c>
      <c r="AF72" s="60" t="s">
        <v>59</v>
      </c>
      <c r="AG72" s="60" t="s">
        <v>59</v>
      </c>
      <c r="AH72" s="60" t="s">
        <v>59</v>
      </c>
      <c r="AI72" s="60" t="s">
        <v>59</v>
      </c>
      <c r="AJ72" s="60" t="s">
        <v>59</v>
      </c>
      <c r="AK72" s="60" t="s">
        <v>59</v>
      </c>
      <c r="AL72" s="60" t="s">
        <v>59</v>
      </c>
      <c r="AM72" s="60" t="s">
        <v>59</v>
      </c>
      <c r="AN72" s="60" t="s">
        <v>59</v>
      </c>
      <c r="AO72" s="60" t="s">
        <v>59</v>
      </c>
      <c r="AP72" s="60" t="s">
        <v>59</v>
      </c>
      <c r="AQ72" s="60"/>
      <c r="AR72" s="60" t="s">
        <v>59</v>
      </c>
      <c r="AS72" s="60" t="s">
        <v>59</v>
      </c>
      <c r="AT72" s="60" t="s">
        <v>59</v>
      </c>
    </row>
    <row r="73" spans="1:278" s="61" customFormat="1" ht="11.1" customHeight="1" x14ac:dyDescent="0.15">
      <c r="A73" s="51" t="s">
        <v>468</v>
      </c>
      <c r="B73" s="52" t="s">
        <v>966</v>
      </c>
      <c r="C73" s="53" t="s">
        <v>469</v>
      </c>
      <c r="D73" s="53" t="s">
        <v>122</v>
      </c>
      <c r="E73" s="53" t="s">
        <v>136</v>
      </c>
      <c r="F73" s="53" t="s">
        <v>77</v>
      </c>
      <c r="G73" s="53" t="s">
        <v>179</v>
      </c>
      <c r="H73" s="53" t="s">
        <v>132</v>
      </c>
      <c r="I73" s="53" t="s">
        <v>469</v>
      </c>
      <c r="J73" s="53" t="s">
        <v>49</v>
      </c>
      <c r="K73" s="53" t="s">
        <v>144</v>
      </c>
      <c r="L73" s="53" t="s">
        <v>199</v>
      </c>
      <c r="M73" s="53" t="s">
        <v>200</v>
      </c>
      <c r="N73" s="53">
        <v>1</v>
      </c>
      <c r="O73" s="54" t="s">
        <v>195</v>
      </c>
      <c r="P73" s="241"/>
      <c r="Q73" s="60"/>
      <c r="R73" s="60"/>
      <c r="S73" s="60"/>
      <c r="T73" s="60"/>
      <c r="U73" s="60"/>
      <c r="V73" s="60" t="s">
        <v>59</v>
      </c>
      <c r="W73" s="60"/>
      <c r="X73" s="60" t="s">
        <v>55</v>
      </c>
      <c r="Y73" s="60" t="s">
        <v>59</v>
      </c>
      <c r="Z73" s="60" t="s">
        <v>59</v>
      </c>
      <c r="AA73" s="60" t="s">
        <v>59</v>
      </c>
      <c r="AB73" s="60" t="s">
        <v>59</v>
      </c>
      <c r="AC73" s="60" t="s">
        <v>59</v>
      </c>
      <c r="AD73" s="60" t="s">
        <v>55</v>
      </c>
      <c r="AE73" s="60" t="s">
        <v>59</v>
      </c>
      <c r="AF73" s="60" t="s">
        <v>59</v>
      </c>
      <c r="AG73" s="60" t="s">
        <v>59</v>
      </c>
      <c r="AH73" s="60" t="s">
        <v>59</v>
      </c>
      <c r="AI73" s="60" t="s">
        <v>59</v>
      </c>
      <c r="AJ73" s="60" t="s">
        <v>59</v>
      </c>
      <c r="AK73" s="60" t="s">
        <v>55</v>
      </c>
      <c r="AL73" s="60" t="s">
        <v>59</v>
      </c>
      <c r="AM73" s="60" t="s">
        <v>59</v>
      </c>
      <c r="AN73" s="60" t="s">
        <v>59</v>
      </c>
      <c r="AO73" s="60" t="s">
        <v>59</v>
      </c>
      <c r="AP73" s="60" t="s">
        <v>55</v>
      </c>
      <c r="AQ73" s="60"/>
      <c r="AR73" s="60" t="s">
        <v>59</v>
      </c>
      <c r="AS73" s="60" t="s">
        <v>59</v>
      </c>
      <c r="AT73" s="60" t="s">
        <v>59</v>
      </c>
    </row>
    <row r="74" spans="1:278" s="217" customFormat="1" ht="11.1" customHeight="1" x14ac:dyDescent="0.15">
      <c r="A74" s="208"/>
      <c r="B74" s="209"/>
      <c r="C74" s="209" t="s">
        <v>472</v>
      </c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>
        <f>SUM(N75:N78)</f>
        <v>4</v>
      </c>
      <c r="O74" s="210"/>
      <c r="P74" s="216">
        <f>COUNTIF(P75:P78,"si")</f>
        <v>0</v>
      </c>
      <c r="Q74" s="216">
        <f>COUNTIF(Q75:Q78,"si")</f>
        <v>0</v>
      </c>
      <c r="R74" s="216">
        <f t="shared" ref="R74:T74" si="14">SUM(R75:R78)</f>
        <v>0</v>
      </c>
      <c r="S74" s="216">
        <f t="shared" si="14"/>
        <v>0</v>
      </c>
      <c r="T74" s="216">
        <f t="shared" si="14"/>
        <v>0</v>
      </c>
      <c r="U74" s="216">
        <f t="shared" ref="U74:AT74" si="15">COUNTIF(U75:U78,"si")</f>
        <v>0</v>
      </c>
      <c r="V74" s="216">
        <f t="shared" si="15"/>
        <v>0</v>
      </c>
      <c r="W74" s="216">
        <f t="shared" si="15"/>
        <v>0</v>
      </c>
      <c r="X74" s="216">
        <f t="shared" si="15"/>
        <v>2</v>
      </c>
      <c r="Y74" s="216">
        <f t="shared" si="15"/>
        <v>0</v>
      </c>
      <c r="Z74" s="216">
        <f t="shared" si="15"/>
        <v>0</v>
      </c>
      <c r="AA74" s="216">
        <f t="shared" si="15"/>
        <v>0</v>
      </c>
      <c r="AB74" s="216">
        <f t="shared" si="15"/>
        <v>0</v>
      </c>
      <c r="AC74" s="216">
        <f t="shared" si="15"/>
        <v>0</v>
      </c>
      <c r="AD74" s="216">
        <f t="shared" si="15"/>
        <v>3</v>
      </c>
      <c r="AE74" s="216">
        <f t="shared" si="15"/>
        <v>0</v>
      </c>
      <c r="AF74" s="216">
        <f t="shared" si="15"/>
        <v>0</v>
      </c>
      <c r="AG74" s="216">
        <f t="shared" si="15"/>
        <v>0</v>
      </c>
      <c r="AH74" s="216">
        <f t="shared" si="15"/>
        <v>0</v>
      </c>
      <c r="AI74" s="216">
        <f t="shared" si="15"/>
        <v>0</v>
      </c>
      <c r="AJ74" s="216">
        <f t="shared" si="15"/>
        <v>0</v>
      </c>
      <c r="AK74" s="216">
        <f t="shared" si="15"/>
        <v>1</v>
      </c>
      <c r="AL74" s="216">
        <f t="shared" si="15"/>
        <v>0</v>
      </c>
      <c r="AM74" s="216">
        <f t="shared" si="15"/>
        <v>0</v>
      </c>
      <c r="AN74" s="216">
        <f t="shared" si="15"/>
        <v>0</v>
      </c>
      <c r="AO74" s="216">
        <f t="shared" si="15"/>
        <v>0</v>
      </c>
      <c r="AP74" s="216">
        <f t="shared" si="15"/>
        <v>3</v>
      </c>
      <c r="AQ74" s="216">
        <f t="shared" si="15"/>
        <v>0</v>
      </c>
      <c r="AR74" s="216">
        <f t="shared" si="15"/>
        <v>0</v>
      </c>
      <c r="AS74" s="216">
        <f t="shared" si="15"/>
        <v>0</v>
      </c>
      <c r="AT74" s="216">
        <f t="shared" si="15"/>
        <v>0</v>
      </c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</row>
    <row r="75" spans="1:278" s="61" customFormat="1" ht="11.1" customHeight="1" x14ac:dyDescent="0.15">
      <c r="A75" s="51" t="s">
        <v>471</v>
      </c>
      <c r="B75" s="52" t="s">
        <v>966</v>
      </c>
      <c r="C75" s="53" t="s">
        <v>472</v>
      </c>
      <c r="D75" s="53" t="s">
        <v>122</v>
      </c>
      <c r="E75" s="53" t="s">
        <v>136</v>
      </c>
      <c r="F75" s="53" t="s">
        <v>78</v>
      </c>
      <c r="G75" s="53" t="s">
        <v>472</v>
      </c>
      <c r="H75" s="53" t="s">
        <v>51</v>
      </c>
      <c r="I75" s="53" t="s">
        <v>472</v>
      </c>
      <c r="J75" s="53" t="s">
        <v>49</v>
      </c>
      <c r="K75" s="53" t="s">
        <v>144</v>
      </c>
      <c r="L75" s="53" t="s">
        <v>199</v>
      </c>
      <c r="M75" s="53" t="s">
        <v>201</v>
      </c>
      <c r="N75" s="53">
        <v>1</v>
      </c>
      <c r="O75" s="54" t="s">
        <v>195</v>
      </c>
      <c r="P75" s="241"/>
      <c r="Q75" s="60"/>
      <c r="R75" s="60"/>
      <c r="S75" s="60"/>
      <c r="T75" s="60"/>
      <c r="U75" s="60"/>
      <c r="V75" s="60" t="s">
        <v>59</v>
      </c>
      <c r="W75" s="60"/>
      <c r="X75" s="60" t="s">
        <v>55</v>
      </c>
      <c r="Y75" s="60" t="s">
        <v>59</v>
      </c>
      <c r="Z75" s="60" t="s">
        <v>59</v>
      </c>
      <c r="AA75" s="60" t="s">
        <v>59</v>
      </c>
      <c r="AB75" s="60" t="s">
        <v>59</v>
      </c>
      <c r="AC75" s="60" t="s">
        <v>59</v>
      </c>
      <c r="AD75" s="60" t="s">
        <v>55</v>
      </c>
      <c r="AE75" s="60" t="s">
        <v>59</v>
      </c>
      <c r="AF75" s="60" t="s">
        <v>59</v>
      </c>
      <c r="AG75" s="60" t="s">
        <v>59</v>
      </c>
      <c r="AH75" s="60" t="s">
        <v>59</v>
      </c>
      <c r="AI75" s="60" t="s">
        <v>59</v>
      </c>
      <c r="AJ75" s="60" t="s">
        <v>59</v>
      </c>
      <c r="AK75" s="60" t="s">
        <v>55</v>
      </c>
      <c r="AL75" s="60" t="s">
        <v>59</v>
      </c>
      <c r="AM75" s="60" t="s">
        <v>59</v>
      </c>
      <c r="AN75" s="60" t="s">
        <v>59</v>
      </c>
      <c r="AO75" s="60" t="s">
        <v>59</v>
      </c>
      <c r="AP75" s="60" t="s">
        <v>55</v>
      </c>
      <c r="AQ75" s="60"/>
      <c r="AR75" s="60" t="s">
        <v>59</v>
      </c>
      <c r="AS75" s="60" t="s">
        <v>59</v>
      </c>
      <c r="AT75" s="60" t="s">
        <v>59</v>
      </c>
    </row>
    <row r="76" spans="1:278" s="61" customFormat="1" ht="11.1" customHeight="1" x14ac:dyDescent="0.15">
      <c r="A76" s="51" t="s">
        <v>474</v>
      </c>
      <c r="B76" s="52" t="s">
        <v>966</v>
      </c>
      <c r="C76" s="53" t="s">
        <v>475</v>
      </c>
      <c r="D76" s="53" t="s">
        <v>122</v>
      </c>
      <c r="E76" s="53" t="s">
        <v>136</v>
      </c>
      <c r="F76" s="53" t="s">
        <v>78</v>
      </c>
      <c r="G76" s="53" t="s">
        <v>472</v>
      </c>
      <c r="H76" s="53" t="s">
        <v>130</v>
      </c>
      <c r="I76" s="53" t="s">
        <v>475</v>
      </c>
      <c r="J76" s="53" t="s">
        <v>49</v>
      </c>
      <c r="K76" s="53" t="s">
        <v>144</v>
      </c>
      <c r="L76" s="53" t="s">
        <v>199</v>
      </c>
      <c r="M76" s="53" t="s">
        <v>208</v>
      </c>
      <c r="N76" s="53">
        <v>1</v>
      </c>
      <c r="O76" s="54" t="s">
        <v>195</v>
      </c>
      <c r="P76" s="241"/>
      <c r="Q76" s="60"/>
      <c r="R76" s="60"/>
      <c r="S76" s="60"/>
      <c r="T76" s="60"/>
      <c r="U76" s="60"/>
      <c r="V76" s="60" t="s">
        <v>59</v>
      </c>
      <c r="W76" s="60"/>
      <c r="X76" s="60" t="s">
        <v>59</v>
      </c>
      <c r="Y76" s="60" t="s">
        <v>59</v>
      </c>
      <c r="Z76" s="60" t="s">
        <v>59</v>
      </c>
      <c r="AA76" s="60" t="s">
        <v>59</v>
      </c>
      <c r="AB76" s="60" t="s">
        <v>59</v>
      </c>
      <c r="AC76" s="60" t="s">
        <v>59</v>
      </c>
      <c r="AD76" s="60" t="s">
        <v>55</v>
      </c>
      <c r="AE76" s="60" t="s">
        <v>59</v>
      </c>
      <c r="AF76" s="60" t="s">
        <v>59</v>
      </c>
      <c r="AG76" s="60" t="s">
        <v>59</v>
      </c>
      <c r="AH76" s="60" t="s">
        <v>59</v>
      </c>
      <c r="AI76" s="60" t="s">
        <v>59</v>
      </c>
      <c r="AJ76" s="60" t="s">
        <v>59</v>
      </c>
      <c r="AK76" s="60" t="s">
        <v>59</v>
      </c>
      <c r="AL76" s="60" t="s">
        <v>59</v>
      </c>
      <c r="AM76" s="60" t="s">
        <v>59</v>
      </c>
      <c r="AN76" s="60" t="s">
        <v>59</v>
      </c>
      <c r="AO76" s="60" t="s">
        <v>59</v>
      </c>
      <c r="AP76" s="60" t="s">
        <v>55</v>
      </c>
      <c r="AQ76" s="60"/>
      <c r="AR76" s="60" t="s">
        <v>59</v>
      </c>
      <c r="AS76" s="60" t="s">
        <v>59</v>
      </c>
      <c r="AT76" s="60" t="s">
        <v>59</v>
      </c>
    </row>
    <row r="77" spans="1:278" s="61" customFormat="1" ht="11.1" customHeight="1" x14ac:dyDescent="0.15">
      <c r="A77" s="51" t="s">
        <v>477</v>
      </c>
      <c r="B77" s="52" t="s">
        <v>966</v>
      </c>
      <c r="C77" s="53" t="s">
        <v>1269</v>
      </c>
      <c r="D77" s="53" t="s">
        <v>122</v>
      </c>
      <c r="E77" s="53" t="s">
        <v>136</v>
      </c>
      <c r="F77" s="53" t="s">
        <v>78</v>
      </c>
      <c r="G77" s="53" t="s">
        <v>472</v>
      </c>
      <c r="H77" s="53" t="s">
        <v>123</v>
      </c>
      <c r="I77" s="53" t="s">
        <v>478</v>
      </c>
      <c r="J77" s="53" t="s">
        <v>49</v>
      </c>
      <c r="K77" s="53" t="s">
        <v>144</v>
      </c>
      <c r="L77" s="53" t="s">
        <v>199</v>
      </c>
      <c r="M77" s="53" t="s">
        <v>200</v>
      </c>
      <c r="N77" s="53">
        <v>1</v>
      </c>
      <c r="O77" s="54" t="s">
        <v>195</v>
      </c>
      <c r="P77" s="241"/>
      <c r="Q77" s="60"/>
      <c r="R77" s="60"/>
      <c r="S77" s="60"/>
      <c r="T77" s="60"/>
      <c r="U77" s="60"/>
      <c r="V77" s="60" t="s">
        <v>59</v>
      </c>
      <c r="W77" s="60"/>
      <c r="X77" s="60" t="s">
        <v>55</v>
      </c>
      <c r="Y77" s="60" t="s">
        <v>59</v>
      </c>
      <c r="Z77" s="60" t="s">
        <v>59</v>
      </c>
      <c r="AA77" s="60" t="s">
        <v>59</v>
      </c>
      <c r="AB77" s="60" t="s">
        <v>59</v>
      </c>
      <c r="AC77" s="60" t="s">
        <v>59</v>
      </c>
      <c r="AD77" s="60" t="s">
        <v>55</v>
      </c>
      <c r="AE77" s="60" t="s">
        <v>59</v>
      </c>
      <c r="AF77" s="60" t="s">
        <v>59</v>
      </c>
      <c r="AG77" s="60" t="s">
        <v>59</v>
      </c>
      <c r="AH77" s="60" t="s">
        <v>59</v>
      </c>
      <c r="AI77" s="60" t="s">
        <v>59</v>
      </c>
      <c r="AJ77" s="60" t="s">
        <v>59</v>
      </c>
      <c r="AK77" s="60" t="s">
        <v>59</v>
      </c>
      <c r="AL77" s="60" t="s">
        <v>59</v>
      </c>
      <c r="AM77" s="60" t="s">
        <v>59</v>
      </c>
      <c r="AN77" s="60" t="s">
        <v>59</v>
      </c>
      <c r="AO77" s="60" t="s">
        <v>59</v>
      </c>
      <c r="AP77" s="60" t="s">
        <v>55</v>
      </c>
      <c r="AQ77" s="60"/>
      <c r="AR77" s="60" t="s">
        <v>59</v>
      </c>
      <c r="AS77" s="60" t="s">
        <v>59</v>
      </c>
      <c r="AT77" s="60" t="s">
        <v>59</v>
      </c>
    </row>
    <row r="78" spans="1:278" s="61" customFormat="1" ht="11.1" customHeight="1" x14ac:dyDescent="0.15">
      <c r="A78" s="51" t="s">
        <v>833</v>
      </c>
      <c r="B78" s="52" t="s">
        <v>966</v>
      </c>
      <c r="C78" s="53" t="s">
        <v>1303</v>
      </c>
      <c r="D78" s="53" t="s">
        <v>122</v>
      </c>
      <c r="E78" s="53" t="s">
        <v>136</v>
      </c>
      <c r="F78" s="53" t="s">
        <v>78</v>
      </c>
      <c r="G78" s="53" t="s">
        <v>472</v>
      </c>
      <c r="H78" s="53" t="s">
        <v>125</v>
      </c>
      <c r="I78" s="53" t="s">
        <v>834</v>
      </c>
      <c r="J78" s="53" t="s">
        <v>49</v>
      </c>
      <c r="K78" s="53" t="s">
        <v>144</v>
      </c>
      <c r="L78" s="53" t="s">
        <v>199</v>
      </c>
      <c r="M78" s="53" t="s">
        <v>217</v>
      </c>
      <c r="N78" s="53">
        <v>1</v>
      </c>
      <c r="O78" s="54" t="s">
        <v>218</v>
      </c>
      <c r="P78" s="241"/>
      <c r="Q78" s="60"/>
      <c r="R78" s="60"/>
      <c r="S78" s="60"/>
      <c r="T78" s="60"/>
      <c r="U78" s="60"/>
      <c r="V78" s="60" t="s">
        <v>59</v>
      </c>
      <c r="W78" s="60"/>
      <c r="X78" s="60" t="s">
        <v>59</v>
      </c>
      <c r="Y78" s="60" t="s">
        <v>59</v>
      </c>
      <c r="Z78" s="60" t="s">
        <v>59</v>
      </c>
      <c r="AA78" s="60" t="s">
        <v>59</v>
      </c>
      <c r="AB78" s="60" t="s">
        <v>59</v>
      </c>
      <c r="AC78" s="60" t="s">
        <v>59</v>
      </c>
      <c r="AD78" s="60" t="s">
        <v>59</v>
      </c>
      <c r="AE78" s="60" t="s">
        <v>59</v>
      </c>
      <c r="AF78" s="60" t="s">
        <v>59</v>
      </c>
      <c r="AG78" s="60" t="s">
        <v>59</v>
      </c>
      <c r="AH78" s="60" t="s">
        <v>59</v>
      </c>
      <c r="AI78" s="60" t="s">
        <v>59</v>
      </c>
      <c r="AJ78" s="60" t="s">
        <v>59</v>
      </c>
      <c r="AK78" s="60" t="s">
        <v>59</v>
      </c>
      <c r="AL78" s="60" t="s">
        <v>59</v>
      </c>
      <c r="AM78" s="60" t="s">
        <v>59</v>
      </c>
      <c r="AN78" s="60" t="s">
        <v>59</v>
      </c>
      <c r="AO78" s="60" t="s">
        <v>59</v>
      </c>
      <c r="AP78" s="60" t="s">
        <v>59</v>
      </c>
      <c r="AQ78" s="60"/>
      <c r="AR78" s="60" t="s">
        <v>59</v>
      </c>
      <c r="AS78" s="60" t="s">
        <v>59</v>
      </c>
      <c r="AT78" s="60" t="s">
        <v>59</v>
      </c>
    </row>
    <row r="79" spans="1:278" s="217" customFormat="1" ht="11.1" customHeight="1" x14ac:dyDescent="0.15">
      <c r="A79" s="208"/>
      <c r="B79" s="209"/>
      <c r="C79" s="209" t="s">
        <v>495</v>
      </c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>
        <f>SUM(N80:N92)</f>
        <v>13</v>
      </c>
      <c r="O79" s="210"/>
      <c r="P79" s="216">
        <f>COUNTIF(P80:P92,"si")</f>
        <v>0</v>
      </c>
      <c r="Q79" s="216">
        <f>COUNTIF(Q80:Q92,"si")</f>
        <v>0</v>
      </c>
      <c r="R79" s="216">
        <f t="shared" ref="R79:T79" si="16">SUM(R80:R92)</f>
        <v>0</v>
      </c>
      <c r="S79" s="216">
        <f t="shared" si="16"/>
        <v>0</v>
      </c>
      <c r="T79" s="216">
        <f t="shared" si="16"/>
        <v>0</v>
      </c>
      <c r="U79" s="216">
        <f t="shared" ref="U79:AT79" si="17">COUNTIF(U80:U92,"si")</f>
        <v>0</v>
      </c>
      <c r="V79" s="216">
        <f t="shared" si="17"/>
        <v>0</v>
      </c>
      <c r="W79" s="216">
        <f t="shared" si="17"/>
        <v>0</v>
      </c>
      <c r="X79" s="216">
        <f t="shared" si="17"/>
        <v>4</v>
      </c>
      <c r="Y79" s="216">
        <f t="shared" si="17"/>
        <v>0</v>
      </c>
      <c r="Z79" s="216">
        <f t="shared" si="17"/>
        <v>3</v>
      </c>
      <c r="AA79" s="216">
        <f t="shared" si="17"/>
        <v>0</v>
      </c>
      <c r="AB79" s="216">
        <f t="shared" si="17"/>
        <v>0</v>
      </c>
      <c r="AC79" s="216">
        <f t="shared" si="17"/>
        <v>0</v>
      </c>
      <c r="AD79" s="216">
        <f t="shared" si="17"/>
        <v>12</v>
      </c>
      <c r="AE79" s="216">
        <f t="shared" si="17"/>
        <v>0</v>
      </c>
      <c r="AF79" s="216">
        <f t="shared" si="17"/>
        <v>0</v>
      </c>
      <c r="AG79" s="216">
        <f t="shared" si="17"/>
        <v>0</v>
      </c>
      <c r="AH79" s="216">
        <f t="shared" si="17"/>
        <v>0</v>
      </c>
      <c r="AI79" s="216">
        <f t="shared" si="17"/>
        <v>0</v>
      </c>
      <c r="AJ79" s="216">
        <f t="shared" si="17"/>
        <v>0</v>
      </c>
      <c r="AK79" s="216">
        <f t="shared" si="17"/>
        <v>4</v>
      </c>
      <c r="AL79" s="216">
        <f t="shared" si="17"/>
        <v>0</v>
      </c>
      <c r="AM79" s="216">
        <f t="shared" si="17"/>
        <v>0</v>
      </c>
      <c r="AN79" s="216">
        <f t="shared" si="17"/>
        <v>0</v>
      </c>
      <c r="AO79" s="216">
        <f t="shared" si="17"/>
        <v>0</v>
      </c>
      <c r="AP79" s="216">
        <f t="shared" si="17"/>
        <v>8</v>
      </c>
      <c r="AQ79" s="216">
        <f t="shared" si="17"/>
        <v>0</v>
      </c>
      <c r="AR79" s="216">
        <f t="shared" si="17"/>
        <v>1</v>
      </c>
      <c r="AS79" s="216">
        <f t="shared" si="17"/>
        <v>0</v>
      </c>
      <c r="AT79" s="216">
        <f t="shared" si="17"/>
        <v>0</v>
      </c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</row>
    <row r="80" spans="1:278" s="61" customFormat="1" ht="11.1" customHeight="1" x14ac:dyDescent="0.15">
      <c r="A80" s="51" t="s">
        <v>493</v>
      </c>
      <c r="B80" s="52" t="s">
        <v>966</v>
      </c>
      <c r="C80" s="53" t="s">
        <v>494</v>
      </c>
      <c r="D80" s="53" t="s">
        <v>122</v>
      </c>
      <c r="E80" s="53" t="s">
        <v>136</v>
      </c>
      <c r="F80" s="53" t="s">
        <v>83</v>
      </c>
      <c r="G80" s="53" t="s">
        <v>495</v>
      </c>
      <c r="H80" s="53" t="s">
        <v>51</v>
      </c>
      <c r="I80" s="53" t="s">
        <v>495</v>
      </c>
      <c r="J80" s="53" t="s">
        <v>49</v>
      </c>
      <c r="K80" s="53" t="s">
        <v>144</v>
      </c>
      <c r="L80" s="53" t="s">
        <v>199</v>
      </c>
      <c r="M80" s="53" t="s">
        <v>215</v>
      </c>
      <c r="N80" s="53">
        <v>1</v>
      </c>
      <c r="O80" s="54" t="s">
        <v>195</v>
      </c>
      <c r="P80" s="241"/>
      <c r="Q80" s="60"/>
      <c r="R80" s="60"/>
      <c r="S80" s="60"/>
      <c r="T80" s="60"/>
      <c r="U80" s="60"/>
      <c r="V80" s="60" t="s">
        <v>59</v>
      </c>
      <c r="W80" s="60"/>
      <c r="X80" s="60" t="s">
        <v>59</v>
      </c>
      <c r="Y80" s="60" t="s">
        <v>59</v>
      </c>
      <c r="Z80" s="60" t="s">
        <v>59</v>
      </c>
      <c r="AA80" s="60" t="s">
        <v>59</v>
      </c>
      <c r="AB80" s="60" t="s">
        <v>59</v>
      </c>
      <c r="AC80" s="60" t="s">
        <v>59</v>
      </c>
      <c r="AD80" s="60" t="s">
        <v>55</v>
      </c>
      <c r="AE80" s="60" t="s">
        <v>59</v>
      </c>
      <c r="AF80" s="60" t="s">
        <v>59</v>
      </c>
      <c r="AG80" s="60" t="s">
        <v>59</v>
      </c>
      <c r="AH80" s="60" t="s">
        <v>59</v>
      </c>
      <c r="AI80" s="60" t="s">
        <v>59</v>
      </c>
      <c r="AJ80" s="60" t="s">
        <v>59</v>
      </c>
      <c r="AK80" s="60" t="s">
        <v>59</v>
      </c>
      <c r="AL80" s="60" t="s">
        <v>59</v>
      </c>
      <c r="AM80" s="60" t="s">
        <v>59</v>
      </c>
      <c r="AN80" s="60" t="s">
        <v>59</v>
      </c>
      <c r="AO80" s="60" t="s">
        <v>59</v>
      </c>
      <c r="AP80" s="60" t="s">
        <v>59</v>
      </c>
      <c r="AQ80" s="60"/>
      <c r="AR80" s="60" t="s">
        <v>59</v>
      </c>
      <c r="AS80" s="60" t="s">
        <v>59</v>
      </c>
      <c r="AT80" s="60" t="s">
        <v>59</v>
      </c>
    </row>
    <row r="81" spans="1:278" s="61" customFormat="1" ht="11.1" customHeight="1" x14ac:dyDescent="0.15">
      <c r="A81" s="51" t="s">
        <v>498</v>
      </c>
      <c r="B81" s="52" t="s">
        <v>966</v>
      </c>
      <c r="C81" s="53" t="s">
        <v>1270</v>
      </c>
      <c r="D81" s="53" t="s">
        <v>122</v>
      </c>
      <c r="E81" s="53" t="s">
        <v>136</v>
      </c>
      <c r="F81" s="53" t="s">
        <v>83</v>
      </c>
      <c r="G81" s="53" t="s">
        <v>495</v>
      </c>
      <c r="H81" s="53" t="s">
        <v>51</v>
      </c>
      <c r="I81" s="53" t="s">
        <v>495</v>
      </c>
      <c r="J81" s="53" t="s">
        <v>49</v>
      </c>
      <c r="K81" s="53" t="s">
        <v>144</v>
      </c>
      <c r="L81" s="53" t="s">
        <v>199</v>
      </c>
      <c r="M81" s="53" t="s">
        <v>207</v>
      </c>
      <c r="N81" s="53">
        <v>1</v>
      </c>
      <c r="O81" s="54" t="s">
        <v>195</v>
      </c>
      <c r="P81" s="241"/>
      <c r="Q81" s="60"/>
      <c r="R81" s="60"/>
      <c r="S81" s="60"/>
      <c r="T81" s="60"/>
      <c r="U81" s="60"/>
      <c r="V81" s="60" t="s">
        <v>59</v>
      </c>
      <c r="W81" s="60"/>
      <c r="X81" s="60" t="s">
        <v>59</v>
      </c>
      <c r="Y81" s="60" t="s">
        <v>59</v>
      </c>
      <c r="Z81" s="60" t="s">
        <v>59</v>
      </c>
      <c r="AA81" s="60" t="s">
        <v>59</v>
      </c>
      <c r="AB81" s="60" t="s">
        <v>59</v>
      </c>
      <c r="AC81" s="60" t="s">
        <v>59</v>
      </c>
      <c r="AD81" s="60" t="s">
        <v>55</v>
      </c>
      <c r="AE81" s="60" t="s">
        <v>59</v>
      </c>
      <c r="AF81" s="60" t="s">
        <v>59</v>
      </c>
      <c r="AG81" s="60" t="s">
        <v>59</v>
      </c>
      <c r="AH81" s="60" t="s">
        <v>59</v>
      </c>
      <c r="AI81" s="60" t="s">
        <v>59</v>
      </c>
      <c r="AJ81" s="60" t="s">
        <v>59</v>
      </c>
      <c r="AK81" s="60" t="s">
        <v>59</v>
      </c>
      <c r="AL81" s="60" t="s">
        <v>59</v>
      </c>
      <c r="AM81" s="60" t="s">
        <v>59</v>
      </c>
      <c r="AN81" s="60" t="s">
        <v>59</v>
      </c>
      <c r="AO81" s="60" t="s">
        <v>59</v>
      </c>
      <c r="AP81" s="60" t="s">
        <v>55</v>
      </c>
      <c r="AQ81" s="60"/>
      <c r="AR81" s="60" t="s">
        <v>59</v>
      </c>
      <c r="AS81" s="60" t="s">
        <v>59</v>
      </c>
      <c r="AT81" s="60" t="s">
        <v>59</v>
      </c>
    </row>
    <row r="82" spans="1:278" s="61" customFormat="1" ht="11.1" customHeight="1" x14ac:dyDescent="0.15">
      <c r="A82" s="51" t="s">
        <v>501</v>
      </c>
      <c r="B82" s="52" t="s">
        <v>966</v>
      </c>
      <c r="C82" s="53" t="s">
        <v>1271</v>
      </c>
      <c r="D82" s="53" t="s">
        <v>122</v>
      </c>
      <c r="E82" s="53" t="s">
        <v>136</v>
      </c>
      <c r="F82" s="53" t="s">
        <v>83</v>
      </c>
      <c r="G82" s="53" t="s">
        <v>495</v>
      </c>
      <c r="H82" s="53" t="s">
        <v>51</v>
      </c>
      <c r="I82" s="53" t="s">
        <v>495</v>
      </c>
      <c r="J82" s="53" t="s">
        <v>49</v>
      </c>
      <c r="K82" s="53" t="s">
        <v>144</v>
      </c>
      <c r="L82" s="53" t="s">
        <v>199</v>
      </c>
      <c r="M82" s="53" t="s">
        <v>207</v>
      </c>
      <c r="N82" s="53">
        <v>1</v>
      </c>
      <c r="O82" s="54" t="s">
        <v>195</v>
      </c>
      <c r="P82" s="241"/>
      <c r="Q82" s="60"/>
      <c r="R82" s="60"/>
      <c r="S82" s="60"/>
      <c r="T82" s="60"/>
      <c r="U82" s="60"/>
      <c r="V82" s="60" t="s">
        <v>59</v>
      </c>
      <c r="W82" s="60"/>
      <c r="X82" s="60" t="s">
        <v>59</v>
      </c>
      <c r="Y82" s="60" t="s">
        <v>59</v>
      </c>
      <c r="Z82" s="60" t="s">
        <v>59</v>
      </c>
      <c r="AA82" s="60" t="s">
        <v>59</v>
      </c>
      <c r="AB82" s="60" t="s">
        <v>59</v>
      </c>
      <c r="AC82" s="60" t="s">
        <v>59</v>
      </c>
      <c r="AD82" s="60" t="s">
        <v>55</v>
      </c>
      <c r="AE82" s="60" t="s">
        <v>59</v>
      </c>
      <c r="AF82" s="60" t="s">
        <v>59</v>
      </c>
      <c r="AG82" s="60" t="s">
        <v>59</v>
      </c>
      <c r="AH82" s="60" t="s">
        <v>59</v>
      </c>
      <c r="AI82" s="60" t="s">
        <v>59</v>
      </c>
      <c r="AJ82" s="60" t="s">
        <v>59</v>
      </c>
      <c r="AK82" s="60" t="s">
        <v>59</v>
      </c>
      <c r="AL82" s="60" t="s">
        <v>59</v>
      </c>
      <c r="AM82" s="60" t="s">
        <v>59</v>
      </c>
      <c r="AN82" s="60" t="s">
        <v>59</v>
      </c>
      <c r="AO82" s="60" t="s">
        <v>59</v>
      </c>
      <c r="AP82" s="60" t="s">
        <v>59</v>
      </c>
      <c r="AQ82" s="60"/>
      <c r="AR82" s="60" t="s">
        <v>59</v>
      </c>
      <c r="AS82" s="60" t="s">
        <v>59</v>
      </c>
      <c r="AT82" s="60" t="s">
        <v>59</v>
      </c>
    </row>
    <row r="83" spans="1:278" s="61" customFormat="1" ht="11.1" customHeight="1" x14ac:dyDescent="0.15">
      <c r="A83" s="51" t="s">
        <v>504</v>
      </c>
      <c r="B83" s="52" t="s">
        <v>966</v>
      </c>
      <c r="C83" s="53" t="s">
        <v>505</v>
      </c>
      <c r="D83" s="53" t="s">
        <v>122</v>
      </c>
      <c r="E83" s="53" t="s">
        <v>136</v>
      </c>
      <c r="F83" s="53" t="s">
        <v>83</v>
      </c>
      <c r="G83" s="53" t="s">
        <v>495</v>
      </c>
      <c r="H83" s="53" t="s">
        <v>51</v>
      </c>
      <c r="I83" s="53" t="s">
        <v>495</v>
      </c>
      <c r="J83" s="53" t="s">
        <v>49</v>
      </c>
      <c r="K83" s="53" t="s">
        <v>144</v>
      </c>
      <c r="L83" s="53" t="s">
        <v>199</v>
      </c>
      <c r="M83" s="53" t="s">
        <v>207</v>
      </c>
      <c r="N83" s="53">
        <v>1</v>
      </c>
      <c r="O83" s="54" t="s">
        <v>195</v>
      </c>
      <c r="P83" s="241"/>
      <c r="Q83" s="60"/>
      <c r="R83" s="60"/>
      <c r="S83" s="60"/>
      <c r="T83" s="60"/>
      <c r="U83" s="60"/>
      <c r="V83" s="60" t="s">
        <v>59</v>
      </c>
      <c r="W83" s="60"/>
      <c r="X83" s="60" t="s">
        <v>59</v>
      </c>
      <c r="Y83" s="60" t="s">
        <v>59</v>
      </c>
      <c r="Z83" s="60" t="s">
        <v>59</v>
      </c>
      <c r="AA83" s="60" t="s">
        <v>59</v>
      </c>
      <c r="AB83" s="60" t="s">
        <v>59</v>
      </c>
      <c r="AC83" s="60" t="s">
        <v>59</v>
      </c>
      <c r="AD83" s="60" t="s">
        <v>55</v>
      </c>
      <c r="AE83" s="60" t="s">
        <v>59</v>
      </c>
      <c r="AF83" s="60" t="s">
        <v>59</v>
      </c>
      <c r="AG83" s="60" t="s">
        <v>59</v>
      </c>
      <c r="AH83" s="60" t="s">
        <v>59</v>
      </c>
      <c r="AI83" s="60" t="s">
        <v>59</v>
      </c>
      <c r="AJ83" s="60" t="s">
        <v>59</v>
      </c>
      <c r="AK83" s="60" t="s">
        <v>59</v>
      </c>
      <c r="AL83" s="60" t="s">
        <v>59</v>
      </c>
      <c r="AM83" s="60" t="s">
        <v>59</v>
      </c>
      <c r="AN83" s="60" t="s">
        <v>59</v>
      </c>
      <c r="AO83" s="60" t="s">
        <v>59</v>
      </c>
      <c r="AP83" s="60" t="s">
        <v>55</v>
      </c>
      <c r="AQ83" s="60"/>
      <c r="AR83" s="60" t="s">
        <v>59</v>
      </c>
      <c r="AS83" s="60" t="s">
        <v>59</v>
      </c>
      <c r="AT83" s="60" t="s">
        <v>59</v>
      </c>
    </row>
    <row r="84" spans="1:278" s="61" customFormat="1" ht="11.1" customHeight="1" x14ac:dyDescent="0.15">
      <c r="A84" s="51" t="s">
        <v>508</v>
      </c>
      <c r="B84" s="52" t="s">
        <v>966</v>
      </c>
      <c r="C84" s="53" t="s">
        <v>1272</v>
      </c>
      <c r="D84" s="53" t="s">
        <v>122</v>
      </c>
      <c r="E84" s="53" t="s">
        <v>136</v>
      </c>
      <c r="F84" s="53" t="s">
        <v>83</v>
      </c>
      <c r="G84" s="53" t="s">
        <v>495</v>
      </c>
      <c r="H84" s="53" t="s">
        <v>51</v>
      </c>
      <c r="I84" s="53" t="s">
        <v>495</v>
      </c>
      <c r="J84" s="53" t="s">
        <v>49</v>
      </c>
      <c r="K84" s="53" t="s">
        <v>144</v>
      </c>
      <c r="L84" s="53" t="s">
        <v>199</v>
      </c>
      <c r="M84" s="53" t="s">
        <v>200</v>
      </c>
      <c r="N84" s="53">
        <v>1</v>
      </c>
      <c r="O84" s="54" t="s">
        <v>195</v>
      </c>
      <c r="P84" s="241"/>
      <c r="Q84" s="60"/>
      <c r="R84" s="60"/>
      <c r="S84" s="60"/>
      <c r="T84" s="60"/>
      <c r="U84" s="60"/>
      <c r="V84" s="60" t="s">
        <v>59</v>
      </c>
      <c r="W84" s="60"/>
      <c r="X84" s="60" t="s">
        <v>55</v>
      </c>
      <c r="Y84" s="60" t="s">
        <v>59</v>
      </c>
      <c r="Z84" s="60" t="s">
        <v>55</v>
      </c>
      <c r="AA84" s="60" t="s">
        <v>59</v>
      </c>
      <c r="AB84" s="60" t="s">
        <v>59</v>
      </c>
      <c r="AC84" s="60" t="s">
        <v>59</v>
      </c>
      <c r="AD84" s="60" t="s">
        <v>55</v>
      </c>
      <c r="AE84" s="60" t="s">
        <v>59</v>
      </c>
      <c r="AF84" s="60" t="s">
        <v>59</v>
      </c>
      <c r="AG84" s="60" t="s">
        <v>59</v>
      </c>
      <c r="AH84" s="60" t="s">
        <v>59</v>
      </c>
      <c r="AI84" s="60" t="s">
        <v>59</v>
      </c>
      <c r="AJ84" s="60" t="s">
        <v>59</v>
      </c>
      <c r="AK84" s="60" t="s">
        <v>55</v>
      </c>
      <c r="AL84" s="60" t="s">
        <v>59</v>
      </c>
      <c r="AM84" s="60" t="s">
        <v>59</v>
      </c>
      <c r="AN84" s="60" t="s">
        <v>59</v>
      </c>
      <c r="AO84" s="60" t="s">
        <v>59</v>
      </c>
      <c r="AP84" s="60" t="s">
        <v>55</v>
      </c>
      <c r="AQ84" s="60"/>
      <c r="AR84" s="60" t="s">
        <v>59</v>
      </c>
      <c r="AS84" s="60" t="s">
        <v>59</v>
      </c>
      <c r="AT84" s="60" t="s">
        <v>59</v>
      </c>
    </row>
    <row r="85" spans="1:278" s="61" customFormat="1" ht="11.1" customHeight="1" x14ac:dyDescent="0.15">
      <c r="A85" s="51" t="s">
        <v>510</v>
      </c>
      <c r="B85" s="52" t="s">
        <v>966</v>
      </c>
      <c r="C85" s="53" t="s">
        <v>511</v>
      </c>
      <c r="D85" s="53" t="s">
        <v>122</v>
      </c>
      <c r="E85" s="53" t="s">
        <v>136</v>
      </c>
      <c r="F85" s="53" t="s">
        <v>83</v>
      </c>
      <c r="G85" s="53" t="s">
        <v>495</v>
      </c>
      <c r="H85" s="53" t="s">
        <v>51</v>
      </c>
      <c r="I85" s="53" t="s">
        <v>495</v>
      </c>
      <c r="J85" s="53" t="s">
        <v>49</v>
      </c>
      <c r="K85" s="53" t="s">
        <v>144</v>
      </c>
      <c r="L85" s="53" t="s">
        <v>199</v>
      </c>
      <c r="M85" s="53" t="s">
        <v>215</v>
      </c>
      <c r="N85" s="53">
        <v>1</v>
      </c>
      <c r="O85" s="54" t="s">
        <v>195</v>
      </c>
      <c r="P85" s="241"/>
      <c r="Q85" s="60"/>
      <c r="R85" s="60"/>
      <c r="S85" s="60"/>
      <c r="T85" s="60"/>
      <c r="U85" s="60"/>
      <c r="V85" s="60" t="s">
        <v>59</v>
      </c>
      <c r="W85" s="60"/>
      <c r="X85" s="60" t="s">
        <v>59</v>
      </c>
      <c r="Y85" s="60" t="s">
        <v>59</v>
      </c>
      <c r="Z85" s="60" t="s">
        <v>59</v>
      </c>
      <c r="AA85" s="60" t="s">
        <v>59</v>
      </c>
      <c r="AB85" s="60" t="s">
        <v>59</v>
      </c>
      <c r="AC85" s="60" t="s">
        <v>59</v>
      </c>
      <c r="AD85" s="60" t="s">
        <v>55</v>
      </c>
      <c r="AE85" s="60" t="s">
        <v>59</v>
      </c>
      <c r="AF85" s="60" t="s">
        <v>59</v>
      </c>
      <c r="AG85" s="60" t="s">
        <v>59</v>
      </c>
      <c r="AH85" s="60" t="s">
        <v>59</v>
      </c>
      <c r="AI85" s="60" t="s">
        <v>59</v>
      </c>
      <c r="AJ85" s="60" t="s">
        <v>59</v>
      </c>
      <c r="AK85" s="60" t="s">
        <v>55</v>
      </c>
      <c r="AL85" s="60" t="s">
        <v>59</v>
      </c>
      <c r="AM85" s="60" t="s">
        <v>59</v>
      </c>
      <c r="AN85" s="60" t="s">
        <v>59</v>
      </c>
      <c r="AO85" s="60" t="s">
        <v>59</v>
      </c>
      <c r="AP85" s="60" t="s">
        <v>55</v>
      </c>
      <c r="AQ85" s="60"/>
      <c r="AR85" s="60" t="s">
        <v>59</v>
      </c>
      <c r="AS85" s="60" t="s">
        <v>59</v>
      </c>
      <c r="AT85" s="60" t="s">
        <v>59</v>
      </c>
    </row>
    <row r="86" spans="1:278" s="61" customFormat="1" ht="11.1" customHeight="1" x14ac:dyDescent="0.15">
      <c r="A86" s="51" t="s">
        <v>513</v>
      </c>
      <c r="B86" s="52" t="s">
        <v>966</v>
      </c>
      <c r="C86" s="53" t="s">
        <v>495</v>
      </c>
      <c r="D86" s="53" t="s">
        <v>122</v>
      </c>
      <c r="E86" s="53" t="s">
        <v>136</v>
      </c>
      <c r="F86" s="53" t="s">
        <v>83</v>
      </c>
      <c r="G86" s="53" t="s">
        <v>495</v>
      </c>
      <c r="H86" s="53" t="s">
        <v>51</v>
      </c>
      <c r="I86" s="53" t="s">
        <v>495</v>
      </c>
      <c r="J86" s="53" t="s">
        <v>49</v>
      </c>
      <c r="K86" s="53" t="s">
        <v>144</v>
      </c>
      <c r="L86" s="53" t="s">
        <v>199</v>
      </c>
      <c r="M86" s="53" t="s">
        <v>207</v>
      </c>
      <c r="N86" s="53">
        <v>1</v>
      </c>
      <c r="O86" s="54" t="s">
        <v>195</v>
      </c>
      <c r="P86" s="241"/>
      <c r="Q86" s="60"/>
      <c r="R86" s="60"/>
      <c r="S86" s="60"/>
      <c r="T86" s="60"/>
      <c r="U86" s="60"/>
      <c r="V86" s="60" t="s">
        <v>59</v>
      </c>
      <c r="W86" s="60"/>
      <c r="X86" s="60" t="s">
        <v>55</v>
      </c>
      <c r="Y86" s="60" t="s">
        <v>59</v>
      </c>
      <c r="Z86" s="60" t="s">
        <v>59</v>
      </c>
      <c r="AA86" s="60" t="s">
        <v>59</v>
      </c>
      <c r="AB86" s="60" t="s">
        <v>59</v>
      </c>
      <c r="AC86" s="60" t="s">
        <v>59</v>
      </c>
      <c r="AD86" s="60" t="s">
        <v>55</v>
      </c>
      <c r="AE86" s="60" t="s">
        <v>59</v>
      </c>
      <c r="AF86" s="60" t="s">
        <v>59</v>
      </c>
      <c r="AG86" s="60" t="s">
        <v>59</v>
      </c>
      <c r="AH86" s="60" t="s">
        <v>59</v>
      </c>
      <c r="AI86" s="60" t="s">
        <v>59</v>
      </c>
      <c r="AJ86" s="60" t="s">
        <v>59</v>
      </c>
      <c r="AK86" s="60" t="s">
        <v>55</v>
      </c>
      <c r="AL86" s="60" t="s">
        <v>59</v>
      </c>
      <c r="AM86" s="60" t="s">
        <v>59</v>
      </c>
      <c r="AN86" s="60" t="s">
        <v>59</v>
      </c>
      <c r="AO86" s="60" t="s">
        <v>59</v>
      </c>
      <c r="AP86" s="60" t="s">
        <v>55</v>
      </c>
      <c r="AQ86" s="60"/>
      <c r="AR86" s="60" t="s">
        <v>59</v>
      </c>
      <c r="AS86" s="60" t="s">
        <v>59</v>
      </c>
      <c r="AT86" s="60" t="s">
        <v>59</v>
      </c>
    </row>
    <row r="87" spans="1:278" s="61" customFormat="1" ht="11.1" customHeight="1" x14ac:dyDescent="0.15">
      <c r="A87" s="51" t="s">
        <v>516</v>
      </c>
      <c r="B87" s="52" t="s">
        <v>966</v>
      </c>
      <c r="C87" s="53" t="s">
        <v>1273</v>
      </c>
      <c r="D87" s="53" t="s">
        <v>122</v>
      </c>
      <c r="E87" s="53" t="s">
        <v>136</v>
      </c>
      <c r="F87" s="53" t="s">
        <v>83</v>
      </c>
      <c r="G87" s="53" t="s">
        <v>495</v>
      </c>
      <c r="H87" s="53" t="s">
        <v>51</v>
      </c>
      <c r="I87" s="53" t="s">
        <v>495</v>
      </c>
      <c r="J87" s="53" t="s">
        <v>49</v>
      </c>
      <c r="K87" s="53" t="s">
        <v>144</v>
      </c>
      <c r="L87" s="53" t="s">
        <v>199</v>
      </c>
      <c r="M87" s="53" t="s">
        <v>200</v>
      </c>
      <c r="N87" s="53">
        <v>1</v>
      </c>
      <c r="O87" s="54" t="s">
        <v>195</v>
      </c>
      <c r="P87" s="241"/>
      <c r="Q87" s="60"/>
      <c r="R87" s="60"/>
      <c r="S87" s="60"/>
      <c r="T87" s="60"/>
      <c r="U87" s="60"/>
      <c r="V87" s="60" t="s">
        <v>59</v>
      </c>
      <c r="W87" s="60"/>
      <c r="X87" s="60" t="s">
        <v>55</v>
      </c>
      <c r="Y87" s="60" t="s">
        <v>59</v>
      </c>
      <c r="Z87" s="60" t="s">
        <v>55</v>
      </c>
      <c r="AA87" s="60" t="s">
        <v>59</v>
      </c>
      <c r="AB87" s="60" t="s">
        <v>59</v>
      </c>
      <c r="AC87" s="60" t="s">
        <v>59</v>
      </c>
      <c r="AD87" s="60" t="s">
        <v>55</v>
      </c>
      <c r="AE87" s="60" t="s">
        <v>59</v>
      </c>
      <c r="AF87" s="60" t="s">
        <v>59</v>
      </c>
      <c r="AG87" s="60" t="s">
        <v>59</v>
      </c>
      <c r="AH87" s="60" t="s">
        <v>59</v>
      </c>
      <c r="AI87" s="60" t="s">
        <v>59</v>
      </c>
      <c r="AJ87" s="60" t="s">
        <v>59</v>
      </c>
      <c r="AK87" s="60" t="s">
        <v>59</v>
      </c>
      <c r="AL87" s="60" t="s">
        <v>59</v>
      </c>
      <c r="AM87" s="60" t="s">
        <v>59</v>
      </c>
      <c r="AN87" s="60" t="s">
        <v>59</v>
      </c>
      <c r="AO87" s="60" t="s">
        <v>59</v>
      </c>
      <c r="AP87" s="60" t="s">
        <v>55</v>
      </c>
      <c r="AQ87" s="60"/>
      <c r="AR87" s="60" t="s">
        <v>59</v>
      </c>
      <c r="AS87" s="60" t="s">
        <v>59</v>
      </c>
      <c r="AT87" s="60" t="s">
        <v>59</v>
      </c>
    </row>
    <row r="88" spans="1:278" s="61" customFormat="1" ht="11.1" customHeight="1" x14ac:dyDescent="0.15">
      <c r="A88" s="51" t="s">
        <v>865</v>
      </c>
      <c r="B88" s="52" t="s">
        <v>966</v>
      </c>
      <c r="C88" s="53" t="s">
        <v>866</v>
      </c>
      <c r="D88" s="53" t="s">
        <v>122</v>
      </c>
      <c r="E88" s="53" t="s">
        <v>136</v>
      </c>
      <c r="F88" s="53" t="s">
        <v>83</v>
      </c>
      <c r="G88" s="53" t="s">
        <v>495</v>
      </c>
      <c r="H88" s="53" t="s">
        <v>51</v>
      </c>
      <c r="I88" s="53" t="s">
        <v>495</v>
      </c>
      <c r="J88" s="53" t="s">
        <v>49</v>
      </c>
      <c r="K88" s="53" t="s">
        <v>144</v>
      </c>
      <c r="L88" s="53" t="s">
        <v>199</v>
      </c>
      <c r="M88" s="53" t="s">
        <v>219</v>
      </c>
      <c r="N88" s="53">
        <v>1</v>
      </c>
      <c r="O88" s="54" t="s">
        <v>219</v>
      </c>
      <c r="P88" s="241"/>
      <c r="Q88" s="60"/>
      <c r="R88" s="60"/>
      <c r="S88" s="60"/>
      <c r="T88" s="60"/>
      <c r="U88" s="60"/>
      <c r="V88" s="60" t="s">
        <v>59</v>
      </c>
      <c r="W88" s="60"/>
      <c r="X88" s="60" t="s">
        <v>59</v>
      </c>
      <c r="Y88" s="60" t="s">
        <v>59</v>
      </c>
      <c r="Z88" s="60" t="s">
        <v>59</v>
      </c>
      <c r="AA88" s="60" t="s">
        <v>59</v>
      </c>
      <c r="AB88" s="60" t="s">
        <v>59</v>
      </c>
      <c r="AC88" s="60" t="s">
        <v>59</v>
      </c>
      <c r="AD88" s="60" t="s">
        <v>59</v>
      </c>
      <c r="AE88" s="60" t="s">
        <v>59</v>
      </c>
      <c r="AF88" s="60" t="s">
        <v>59</v>
      </c>
      <c r="AG88" s="60" t="s">
        <v>59</v>
      </c>
      <c r="AH88" s="60" t="s">
        <v>59</v>
      </c>
      <c r="AI88" s="60" t="s">
        <v>59</v>
      </c>
      <c r="AJ88" s="60" t="s">
        <v>59</v>
      </c>
      <c r="AK88" s="60" t="s">
        <v>59</v>
      </c>
      <c r="AL88" s="60" t="s">
        <v>59</v>
      </c>
      <c r="AM88" s="60" t="s">
        <v>59</v>
      </c>
      <c r="AN88" s="60" t="s">
        <v>59</v>
      </c>
      <c r="AO88" s="60" t="s">
        <v>59</v>
      </c>
      <c r="AP88" s="60" t="s">
        <v>59</v>
      </c>
      <c r="AQ88" s="60"/>
      <c r="AR88" s="60" t="s">
        <v>59</v>
      </c>
      <c r="AS88" s="60" t="s">
        <v>59</v>
      </c>
      <c r="AT88" s="60" t="s">
        <v>59</v>
      </c>
    </row>
    <row r="89" spans="1:278" s="61" customFormat="1" ht="11.1" customHeight="1" x14ac:dyDescent="0.15">
      <c r="A89" s="51" t="s">
        <v>923</v>
      </c>
      <c r="B89" s="52" t="s">
        <v>966</v>
      </c>
      <c r="C89" s="53" t="s">
        <v>924</v>
      </c>
      <c r="D89" s="53" t="s">
        <v>122</v>
      </c>
      <c r="E89" s="53" t="s">
        <v>136</v>
      </c>
      <c r="F89" s="53" t="s">
        <v>83</v>
      </c>
      <c r="G89" s="53" t="s">
        <v>495</v>
      </c>
      <c r="H89" s="53" t="s">
        <v>51</v>
      </c>
      <c r="I89" s="53" t="s">
        <v>495</v>
      </c>
      <c r="J89" s="53" t="s">
        <v>49</v>
      </c>
      <c r="K89" s="53" t="s">
        <v>144</v>
      </c>
      <c r="L89" s="53" t="s">
        <v>199</v>
      </c>
      <c r="M89" s="53" t="s">
        <v>204</v>
      </c>
      <c r="N89" s="53">
        <v>1</v>
      </c>
      <c r="O89" s="54" t="s">
        <v>195</v>
      </c>
      <c r="P89" s="241"/>
      <c r="Q89" s="60"/>
      <c r="R89" s="60"/>
      <c r="S89" s="60"/>
      <c r="T89" s="60"/>
      <c r="U89" s="60"/>
      <c r="V89" s="60" t="s">
        <v>59</v>
      </c>
      <c r="W89" s="60"/>
      <c r="X89" s="60" t="s">
        <v>55</v>
      </c>
      <c r="Y89" s="60" t="s">
        <v>59</v>
      </c>
      <c r="Z89" s="60" t="s">
        <v>55</v>
      </c>
      <c r="AA89" s="60" t="s">
        <v>59</v>
      </c>
      <c r="AB89" s="60" t="s">
        <v>59</v>
      </c>
      <c r="AC89" s="60" t="s">
        <v>59</v>
      </c>
      <c r="AD89" s="60" t="s">
        <v>55</v>
      </c>
      <c r="AE89" s="60" t="s">
        <v>59</v>
      </c>
      <c r="AF89" s="60" t="s">
        <v>59</v>
      </c>
      <c r="AG89" s="60" t="s">
        <v>59</v>
      </c>
      <c r="AH89" s="60" t="s">
        <v>59</v>
      </c>
      <c r="AI89" s="60" t="s">
        <v>59</v>
      </c>
      <c r="AJ89" s="60" t="s">
        <v>59</v>
      </c>
      <c r="AK89" s="60" t="s">
        <v>55</v>
      </c>
      <c r="AL89" s="60" t="s">
        <v>59</v>
      </c>
      <c r="AM89" s="60" t="s">
        <v>59</v>
      </c>
      <c r="AN89" s="60" t="s">
        <v>59</v>
      </c>
      <c r="AO89" s="60" t="s">
        <v>59</v>
      </c>
      <c r="AP89" s="60" t="s">
        <v>55</v>
      </c>
      <c r="AQ89" s="60"/>
      <c r="AR89" s="60" t="s">
        <v>55</v>
      </c>
      <c r="AS89" s="60" t="s">
        <v>59</v>
      </c>
      <c r="AT89" s="60" t="s">
        <v>59</v>
      </c>
    </row>
    <row r="90" spans="1:278" s="61" customFormat="1" ht="11.1" customHeight="1" x14ac:dyDescent="0.15">
      <c r="A90" s="51" t="s">
        <v>518</v>
      </c>
      <c r="B90" s="52" t="s">
        <v>966</v>
      </c>
      <c r="C90" s="53" t="s">
        <v>519</v>
      </c>
      <c r="D90" s="53" t="s">
        <v>122</v>
      </c>
      <c r="E90" s="53" t="s">
        <v>136</v>
      </c>
      <c r="F90" s="53" t="s">
        <v>83</v>
      </c>
      <c r="G90" s="53" t="s">
        <v>495</v>
      </c>
      <c r="H90" s="53" t="s">
        <v>191</v>
      </c>
      <c r="I90" s="53" t="s">
        <v>519</v>
      </c>
      <c r="J90" s="53" t="s">
        <v>49</v>
      </c>
      <c r="K90" s="53" t="s">
        <v>144</v>
      </c>
      <c r="L90" s="53" t="s">
        <v>199</v>
      </c>
      <c r="M90" s="53" t="s">
        <v>207</v>
      </c>
      <c r="N90" s="53">
        <v>1</v>
      </c>
      <c r="O90" s="54" t="s">
        <v>195</v>
      </c>
      <c r="P90" s="241"/>
      <c r="Q90" s="60"/>
      <c r="R90" s="60"/>
      <c r="S90" s="60"/>
      <c r="T90" s="60"/>
      <c r="U90" s="60"/>
      <c r="V90" s="60" t="s">
        <v>59</v>
      </c>
      <c r="W90" s="60"/>
      <c r="X90" s="60" t="s">
        <v>59</v>
      </c>
      <c r="Y90" s="60" t="s">
        <v>59</v>
      </c>
      <c r="Z90" s="60" t="s">
        <v>59</v>
      </c>
      <c r="AA90" s="60" t="s">
        <v>59</v>
      </c>
      <c r="AB90" s="60" t="s">
        <v>59</v>
      </c>
      <c r="AC90" s="60" t="s">
        <v>59</v>
      </c>
      <c r="AD90" s="60" t="s">
        <v>55</v>
      </c>
      <c r="AE90" s="60" t="s">
        <v>59</v>
      </c>
      <c r="AF90" s="60" t="s">
        <v>59</v>
      </c>
      <c r="AG90" s="60" t="s">
        <v>59</v>
      </c>
      <c r="AH90" s="60" t="s">
        <v>59</v>
      </c>
      <c r="AI90" s="60" t="s">
        <v>59</v>
      </c>
      <c r="AJ90" s="60" t="s">
        <v>59</v>
      </c>
      <c r="AK90" s="60" t="s">
        <v>59</v>
      </c>
      <c r="AL90" s="60" t="s">
        <v>59</v>
      </c>
      <c r="AM90" s="60" t="s">
        <v>59</v>
      </c>
      <c r="AN90" s="60" t="s">
        <v>59</v>
      </c>
      <c r="AO90" s="60" t="s">
        <v>59</v>
      </c>
      <c r="AP90" s="60" t="s">
        <v>59</v>
      </c>
      <c r="AQ90" s="60"/>
      <c r="AR90" s="60" t="s">
        <v>59</v>
      </c>
      <c r="AS90" s="60" t="s">
        <v>59</v>
      </c>
      <c r="AT90" s="60" t="s">
        <v>59</v>
      </c>
    </row>
    <row r="91" spans="1:278" s="61" customFormat="1" ht="11.1" customHeight="1" x14ac:dyDescent="0.15">
      <c r="A91" s="51" t="s">
        <v>522</v>
      </c>
      <c r="B91" s="52" t="s">
        <v>966</v>
      </c>
      <c r="C91" s="53" t="s">
        <v>221</v>
      </c>
      <c r="D91" s="53" t="s">
        <v>122</v>
      </c>
      <c r="E91" s="53" t="s">
        <v>136</v>
      </c>
      <c r="F91" s="53" t="s">
        <v>83</v>
      </c>
      <c r="G91" s="53" t="s">
        <v>495</v>
      </c>
      <c r="H91" s="53" t="s">
        <v>128</v>
      </c>
      <c r="I91" s="53" t="s">
        <v>221</v>
      </c>
      <c r="J91" s="53" t="s">
        <v>49</v>
      </c>
      <c r="K91" s="53" t="s">
        <v>144</v>
      </c>
      <c r="L91" s="53" t="s">
        <v>199</v>
      </c>
      <c r="M91" s="53" t="s">
        <v>207</v>
      </c>
      <c r="N91" s="53">
        <v>1</v>
      </c>
      <c r="O91" s="54" t="s">
        <v>195</v>
      </c>
      <c r="P91" s="241"/>
      <c r="Q91" s="60"/>
      <c r="R91" s="60"/>
      <c r="S91" s="60"/>
      <c r="T91" s="60"/>
      <c r="U91" s="60"/>
      <c r="V91" s="60" t="s">
        <v>59</v>
      </c>
      <c r="W91" s="60"/>
      <c r="X91" s="60" t="s">
        <v>59</v>
      </c>
      <c r="Y91" s="60" t="s">
        <v>59</v>
      </c>
      <c r="Z91" s="60" t="s">
        <v>59</v>
      </c>
      <c r="AA91" s="60" t="s">
        <v>59</v>
      </c>
      <c r="AB91" s="60" t="s">
        <v>59</v>
      </c>
      <c r="AC91" s="60" t="s">
        <v>59</v>
      </c>
      <c r="AD91" s="60" t="s">
        <v>55</v>
      </c>
      <c r="AE91" s="60" t="s">
        <v>59</v>
      </c>
      <c r="AF91" s="60" t="s">
        <v>59</v>
      </c>
      <c r="AG91" s="60" t="s">
        <v>59</v>
      </c>
      <c r="AH91" s="60" t="s">
        <v>59</v>
      </c>
      <c r="AI91" s="60" t="s">
        <v>59</v>
      </c>
      <c r="AJ91" s="60" t="s">
        <v>59</v>
      </c>
      <c r="AK91" s="60" t="s">
        <v>59</v>
      </c>
      <c r="AL91" s="60" t="s">
        <v>59</v>
      </c>
      <c r="AM91" s="60" t="s">
        <v>59</v>
      </c>
      <c r="AN91" s="60" t="s">
        <v>59</v>
      </c>
      <c r="AO91" s="60" t="s">
        <v>59</v>
      </c>
      <c r="AP91" s="60" t="s">
        <v>55</v>
      </c>
      <c r="AQ91" s="60"/>
      <c r="AR91" s="60" t="s">
        <v>59</v>
      </c>
      <c r="AS91" s="60" t="s">
        <v>59</v>
      </c>
      <c r="AT91" s="60" t="s">
        <v>59</v>
      </c>
    </row>
    <row r="92" spans="1:278" s="61" customFormat="1" ht="11.1" customHeight="1" x14ac:dyDescent="0.15">
      <c r="A92" s="51" t="s">
        <v>524</v>
      </c>
      <c r="B92" s="52" t="s">
        <v>966</v>
      </c>
      <c r="C92" s="53" t="s">
        <v>525</v>
      </c>
      <c r="D92" s="53" t="s">
        <v>122</v>
      </c>
      <c r="E92" s="53" t="s">
        <v>136</v>
      </c>
      <c r="F92" s="53" t="s">
        <v>83</v>
      </c>
      <c r="G92" s="53" t="s">
        <v>495</v>
      </c>
      <c r="H92" s="53" t="s">
        <v>192</v>
      </c>
      <c r="I92" s="53" t="s">
        <v>237</v>
      </c>
      <c r="J92" s="53" t="s">
        <v>49</v>
      </c>
      <c r="K92" s="53" t="s">
        <v>144</v>
      </c>
      <c r="L92" s="53" t="s">
        <v>199</v>
      </c>
      <c r="M92" s="53" t="s">
        <v>215</v>
      </c>
      <c r="N92" s="53">
        <v>1</v>
      </c>
      <c r="O92" s="54" t="s">
        <v>195</v>
      </c>
      <c r="P92" s="241"/>
      <c r="Q92" s="60"/>
      <c r="R92" s="60"/>
      <c r="S92" s="60"/>
      <c r="T92" s="60"/>
      <c r="U92" s="60"/>
      <c r="V92" s="60" t="s">
        <v>59</v>
      </c>
      <c r="W92" s="60"/>
      <c r="X92" s="60" t="s">
        <v>59</v>
      </c>
      <c r="Y92" s="60" t="s">
        <v>59</v>
      </c>
      <c r="Z92" s="60" t="s">
        <v>59</v>
      </c>
      <c r="AA92" s="60" t="s">
        <v>59</v>
      </c>
      <c r="AB92" s="60" t="s">
        <v>59</v>
      </c>
      <c r="AC92" s="60" t="s">
        <v>59</v>
      </c>
      <c r="AD92" s="60" t="s">
        <v>55</v>
      </c>
      <c r="AE92" s="60" t="s">
        <v>59</v>
      </c>
      <c r="AF92" s="60" t="s">
        <v>59</v>
      </c>
      <c r="AG92" s="60" t="s">
        <v>59</v>
      </c>
      <c r="AH92" s="60" t="s">
        <v>59</v>
      </c>
      <c r="AI92" s="60" t="s">
        <v>59</v>
      </c>
      <c r="AJ92" s="60" t="s">
        <v>59</v>
      </c>
      <c r="AK92" s="60" t="s">
        <v>59</v>
      </c>
      <c r="AL92" s="60" t="s">
        <v>59</v>
      </c>
      <c r="AM92" s="60" t="s">
        <v>59</v>
      </c>
      <c r="AN92" s="60" t="s">
        <v>59</v>
      </c>
      <c r="AO92" s="60" t="s">
        <v>59</v>
      </c>
      <c r="AP92" s="60" t="s">
        <v>59</v>
      </c>
      <c r="AQ92" s="60"/>
      <c r="AR92" s="60" t="s">
        <v>59</v>
      </c>
      <c r="AS92" s="60" t="s">
        <v>59</v>
      </c>
      <c r="AT92" s="60" t="s">
        <v>59</v>
      </c>
    </row>
    <row r="93" spans="1:278" s="217" customFormat="1" ht="11.1" customHeight="1" x14ac:dyDescent="0.15">
      <c r="A93" s="208"/>
      <c r="B93" s="209"/>
      <c r="C93" s="209" t="s">
        <v>555</v>
      </c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>
        <f>SUM(N94:N95)</f>
        <v>2</v>
      </c>
      <c r="O93" s="210"/>
      <c r="P93" s="216">
        <f>COUNTIF(P94:P95,"si")</f>
        <v>0</v>
      </c>
      <c r="Q93" s="216">
        <f>COUNTIF(Q94:Q95,"si")</f>
        <v>0</v>
      </c>
      <c r="R93" s="216">
        <f t="shared" ref="R93:T93" si="18">SUM(R94:R95)</f>
        <v>0</v>
      </c>
      <c r="S93" s="216">
        <f t="shared" si="18"/>
        <v>0</v>
      </c>
      <c r="T93" s="216">
        <f t="shared" si="18"/>
        <v>0</v>
      </c>
      <c r="U93" s="216">
        <f t="shared" ref="U93:AT93" si="19">COUNTIF(U94:U95,"si")</f>
        <v>0</v>
      </c>
      <c r="V93" s="216">
        <f t="shared" si="19"/>
        <v>0</v>
      </c>
      <c r="W93" s="216">
        <f t="shared" si="19"/>
        <v>0</v>
      </c>
      <c r="X93" s="216">
        <f t="shared" si="19"/>
        <v>1</v>
      </c>
      <c r="Y93" s="216">
        <f t="shared" si="19"/>
        <v>0</v>
      </c>
      <c r="Z93" s="216">
        <f t="shared" si="19"/>
        <v>1</v>
      </c>
      <c r="AA93" s="216">
        <f t="shared" si="19"/>
        <v>0</v>
      </c>
      <c r="AB93" s="216">
        <f t="shared" si="19"/>
        <v>0</v>
      </c>
      <c r="AC93" s="216">
        <f t="shared" si="19"/>
        <v>0</v>
      </c>
      <c r="AD93" s="216">
        <f t="shared" si="19"/>
        <v>2</v>
      </c>
      <c r="AE93" s="216">
        <f t="shared" si="19"/>
        <v>0</v>
      </c>
      <c r="AF93" s="216">
        <f t="shared" si="19"/>
        <v>0</v>
      </c>
      <c r="AG93" s="216">
        <f t="shared" si="19"/>
        <v>0</v>
      </c>
      <c r="AH93" s="216">
        <f t="shared" si="19"/>
        <v>0</v>
      </c>
      <c r="AI93" s="216">
        <f t="shared" si="19"/>
        <v>0</v>
      </c>
      <c r="AJ93" s="216">
        <f t="shared" si="19"/>
        <v>0</v>
      </c>
      <c r="AK93" s="216">
        <f t="shared" si="19"/>
        <v>2</v>
      </c>
      <c r="AL93" s="216">
        <f t="shared" si="19"/>
        <v>0</v>
      </c>
      <c r="AM93" s="216">
        <f t="shared" si="19"/>
        <v>0</v>
      </c>
      <c r="AN93" s="216">
        <f t="shared" si="19"/>
        <v>0</v>
      </c>
      <c r="AO93" s="216">
        <f t="shared" si="19"/>
        <v>0</v>
      </c>
      <c r="AP93" s="216">
        <f t="shared" si="19"/>
        <v>1</v>
      </c>
      <c r="AQ93" s="216">
        <f t="shared" si="19"/>
        <v>0</v>
      </c>
      <c r="AR93" s="216">
        <f t="shared" si="19"/>
        <v>0</v>
      </c>
      <c r="AS93" s="216">
        <f t="shared" si="19"/>
        <v>0</v>
      </c>
      <c r="AT93" s="216">
        <f t="shared" si="19"/>
        <v>0</v>
      </c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</row>
    <row r="94" spans="1:278" s="61" customFormat="1" ht="11.1" customHeight="1" x14ac:dyDescent="0.15">
      <c r="A94" s="51" t="s">
        <v>554</v>
      </c>
      <c r="B94" s="52" t="s">
        <v>966</v>
      </c>
      <c r="C94" s="53" t="s">
        <v>555</v>
      </c>
      <c r="D94" s="53" t="s">
        <v>122</v>
      </c>
      <c r="E94" s="53" t="s">
        <v>136</v>
      </c>
      <c r="F94" s="53" t="s">
        <v>106</v>
      </c>
      <c r="G94" s="53" t="s">
        <v>555</v>
      </c>
      <c r="H94" s="53" t="s">
        <v>51</v>
      </c>
      <c r="I94" s="53" t="s">
        <v>555</v>
      </c>
      <c r="J94" s="53" t="s">
        <v>49</v>
      </c>
      <c r="K94" s="53" t="s">
        <v>144</v>
      </c>
      <c r="L94" s="53" t="s">
        <v>199</v>
      </c>
      <c r="M94" s="53" t="s">
        <v>200</v>
      </c>
      <c r="N94" s="53">
        <v>1</v>
      </c>
      <c r="O94" s="54" t="s">
        <v>195</v>
      </c>
      <c r="P94" s="241"/>
      <c r="Q94" s="60"/>
      <c r="R94" s="60"/>
      <c r="S94" s="60"/>
      <c r="T94" s="60"/>
      <c r="U94" s="60"/>
      <c r="V94" s="60" t="s">
        <v>59</v>
      </c>
      <c r="W94" s="60"/>
      <c r="X94" s="60" t="s">
        <v>55</v>
      </c>
      <c r="Y94" s="60" t="s">
        <v>59</v>
      </c>
      <c r="Z94" s="60" t="s">
        <v>55</v>
      </c>
      <c r="AA94" s="60" t="s">
        <v>59</v>
      </c>
      <c r="AB94" s="60" t="s">
        <v>59</v>
      </c>
      <c r="AC94" s="60" t="s">
        <v>59</v>
      </c>
      <c r="AD94" s="60" t="s">
        <v>55</v>
      </c>
      <c r="AE94" s="60" t="s">
        <v>59</v>
      </c>
      <c r="AF94" s="60" t="s">
        <v>59</v>
      </c>
      <c r="AG94" s="60" t="s">
        <v>59</v>
      </c>
      <c r="AH94" s="60" t="s">
        <v>59</v>
      </c>
      <c r="AI94" s="60" t="s">
        <v>59</v>
      </c>
      <c r="AJ94" s="60" t="s">
        <v>59</v>
      </c>
      <c r="AK94" s="60" t="s">
        <v>55</v>
      </c>
      <c r="AL94" s="60" t="s">
        <v>59</v>
      </c>
      <c r="AM94" s="60" t="s">
        <v>59</v>
      </c>
      <c r="AN94" s="60" t="s">
        <v>59</v>
      </c>
      <c r="AO94" s="60" t="s">
        <v>59</v>
      </c>
      <c r="AP94" s="60" t="s">
        <v>55</v>
      </c>
      <c r="AQ94" s="60"/>
      <c r="AR94" s="60" t="s">
        <v>59</v>
      </c>
      <c r="AS94" s="60" t="s">
        <v>59</v>
      </c>
      <c r="AT94" s="60" t="s">
        <v>59</v>
      </c>
    </row>
    <row r="95" spans="1:278" s="61" customFormat="1" ht="11.1" customHeight="1" x14ac:dyDescent="0.15">
      <c r="A95" s="51" t="s">
        <v>557</v>
      </c>
      <c r="B95" s="52" t="s">
        <v>966</v>
      </c>
      <c r="C95" s="53" t="s">
        <v>558</v>
      </c>
      <c r="D95" s="53" t="s">
        <v>122</v>
      </c>
      <c r="E95" s="53" t="s">
        <v>136</v>
      </c>
      <c r="F95" s="53" t="s">
        <v>106</v>
      </c>
      <c r="G95" s="53" t="s">
        <v>555</v>
      </c>
      <c r="H95" s="53" t="s">
        <v>121</v>
      </c>
      <c r="I95" s="53" t="s">
        <v>558</v>
      </c>
      <c r="J95" s="53" t="s">
        <v>49</v>
      </c>
      <c r="K95" s="53" t="s">
        <v>144</v>
      </c>
      <c r="L95" s="53" t="s">
        <v>199</v>
      </c>
      <c r="M95" s="53" t="s">
        <v>206</v>
      </c>
      <c r="N95" s="53">
        <v>1</v>
      </c>
      <c r="O95" s="54" t="s">
        <v>195</v>
      </c>
      <c r="P95" s="241"/>
      <c r="Q95" s="60"/>
      <c r="R95" s="60"/>
      <c r="S95" s="60"/>
      <c r="T95" s="60"/>
      <c r="U95" s="60"/>
      <c r="V95" s="60" t="s">
        <v>59</v>
      </c>
      <c r="W95" s="60"/>
      <c r="X95" s="60" t="s">
        <v>59</v>
      </c>
      <c r="Y95" s="60" t="s">
        <v>59</v>
      </c>
      <c r="Z95" s="60" t="s">
        <v>59</v>
      </c>
      <c r="AA95" s="60" t="s">
        <v>59</v>
      </c>
      <c r="AB95" s="60" t="s">
        <v>59</v>
      </c>
      <c r="AC95" s="60" t="s">
        <v>59</v>
      </c>
      <c r="AD95" s="60" t="s">
        <v>55</v>
      </c>
      <c r="AE95" s="60" t="s">
        <v>59</v>
      </c>
      <c r="AF95" s="60" t="s">
        <v>59</v>
      </c>
      <c r="AG95" s="60" t="s">
        <v>59</v>
      </c>
      <c r="AH95" s="60" t="s">
        <v>59</v>
      </c>
      <c r="AI95" s="60" t="s">
        <v>59</v>
      </c>
      <c r="AJ95" s="60" t="s">
        <v>59</v>
      </c>
      <c r="AK95" s="60" t="s">
        <v>55</v>
      </c>
      <c r="AL95" s="60" t="s">
        <v>59</v>
      </c>
      <c r="AM95" s="60" t="s">
        <v>59</v>
      </c>
      <c r="AN95" s="60" t="s">
        <v>59</v>
      </c>
      <c r="AO95" s="60" t="s">
        <v>59</v>
      </c>
      <c r="AP95" s="60" t="s">
        <v>59</v>
      </c>
      <c r="AQ95" s="60"/>
      <c r="AR95" s="60" t="s">
        <v>59</v>
      </c>
      <c r="AS95" s="60" t="s">
        <v>59</v>
      </c>
      <c r="AT95" s="60" t="s">
        <v>59</v>
      </c>
    </row>
    <row r="96" spans="1:278" s="217" customFormat="1" ht="11.1" customHeight="1" x14ac:dyDescent="0.15">
      <c r="A96" s="208"/>
      <c r="B96" s="209"/>
      <c r="C96" s="209" t="s">
        <v>1275</v>
      </c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>
        <f>SUM(N97:N101)</f>
        <v>5</v>
      </c>
      <c r="O96" s="210"/>
      <c r="P96" s="216">
        <f>COUNTIF(P97:P101,"si")</f>
        <v>0</v>
      </c>
      <c r="Q96" s="216">
        <f>COUNTIF(Q97:Q101,"si")</f>
        <v>0</v>
      </c>
      <c r="R96" s="216">
        <f t="shared" ref="R96:T96" si="20">SUM(R97:R101)</f>
        <v>0</v>
      </c>
      <c r="S96" s="216">
        <f t="shared" si="20"/>
        <v>0</v>
      </c>
      <c r="T96" s="216">
        <f t="shared" si="20"/>
        <v>0</v>
      </c>
      <c r="U96" s="216">
        <f t="shared" ref="U96:AT96" si="21">COUNTIF(U97:U101,"si")</f>
        <v>0</v>
      </c>
      <c r="V96" s="216">
        <f t="shared" si="21"/>
        <v>1</v>
      </c>
      <c r="W96" s="216">
        <f t="shared" si="21"/>
        <v>0</v>
      </c>
      <c r="X96" s="216">
        <f t="shared" si="21"/>
        <v>2</v>
      </c>
      <c r="Y96" s="216">
        <f t="shared" si="21"/>
        <v>0</v>
      </c>
      <c r="Z96" s="216">
        <f t="shared" si="21"/>
        <v>2</v>
      </c>
      <c r="AA96" s="216">
        <f t="shared" si="21"/>
        <v>0</v>
      </c>
      <c r="AB96" s="216">
        <f t="shared" si="21"/>
        <v>0</v>
      </c>
      <c r="AC96" s="216">
        <f t="shared" si="21"/>
        <v>0</v>
      </c>
      <c r="AD96" s="216">
        <f t="shared" si="21"/>
        <v>4</v>
      </c>
      <c r="AE96" s="216">
        <f t="shared" si="21"/>
        <v>0</v>
      </c>
      <c r="AF96" s="216">
        <f t="shared" si="21"/>
        <v>0</v>
      </c>
      <c r="AG96" s="216">
        <f t="shared" si="21"/>
        <v>0</v>
      </c>
      <c r="AH96" s="216">
        <f t="shared" si="21"/>
        <v>0</v>
      </c>
      <c r="AI96" s="216">
        <f t="shared" si="21"/>
        <v>0</v>
      </c>
      <c r="AJ96" s="216">
        <f t="shared" si="21"/>
        <v>0</v>
      </c>
      <c r="AK96" s="216">
        <f t="shared" si="21"/>
        <v>2</v>
      </c>
      <c r="AL96" s="216">
        <f t="shared" si="21"/>
        <v>0</v>
      </c>
      <c r="AM96" s="216">
        <f t="shared" si="21"/>
        <v>1</v>
      </c>
      <c r="AN96" s="216">
        <f t="shared" si="21"/>
        <v>0</v>
      </c>
      <c r="AO96" s="216">
        <f t="shared" si="21"/>
        <v>0</v>
      </c>
      <c r="AP96" s="216">
        <f t="shared" si="21"/>
        <v>2</v>
      </c>
      <c r="AQ96" s="216">
        <f t="shared" si="21"/>
        <v>0</v>
      </c>
      <c r="AR96" s="216">
        <f t="shared" si="21"/>
        <v>1</v>
      </c>
      <c r="AS96" s="216">
        <f t="shared" si="21"/>
        <v>0</v>
      </c>
      <c r="AT96" s="216">
        <f t="shared" si="21"/>
        <v>0</v>
      </c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</row>
    <row r="97" spans="1:278" s="61" customFormat="1" ht="11.1" customHeight="1" x14ac:dyDescent="0.15">
      <c r="A97" s="51" t="s">
        <v>560</v>
      </c>
      <c r="B97" s="52" t="s">
        <v>966</v>
      </c>
      <c r="C97" s="53" t="s">
        <v>1275</v>
      </c>
      <c r="D97" s="53" t="s">
        <v>122</v>
      </c>
      <c r="E97" s="53" t="s">
        <v>136</v>
      </c>
      <c r="F97" s="53" t="s">
        <v>107</v>
      </c>
      <c r="G97" s="53" t="s">
        <v>1275</v>
      </c>
      <c r="H97" s="53" t="s">
        <v>51</v>
      </c>
      <c r="I97" s="53" t="s">
        <v>561</v>
      </c>
      <c r="J97" s="53" t="s">
        <v>49</v>
      </c>
      <c r="K97" s="53" t="s">
        <v>144</v>
      </c>
      <c r="L97" s="53" t="s">
        <v>199</v>
      </c>
      <c r="M97" s="53" t="s">
        <v>215</v>
      </c>
      <c r="N97" s="53">
        <v>1</v>
      </c>
      <c r="O97" s="54" t="s">
        <v>195</v>
      </c>
      <c r="P97" s="241"/>
      <c r="Q97" s="60"/>
      <c r="R97" s="60"/>
      <c r="S97" s="60"/>
      <c r="T97" s="60"/>
      <c r="U97" s="60"/>
      <c r="V97" s="60" t="s">
        <v>59</v>
      </c>
      <c r="W97" s="60"/>
      <c r="X97" s="60" t="s">
        <v>59</v>
      </c>
      <c r="Y97" s="60" t="s">
        <v>59</v>
      </c>
      <c r="Z97" s="60" t="s">
        <v>59</v>
      </c>
      <c r="AA97" s="60" t="s">
        <v>59</v>
      </c>
      <c r="AB97" s="60" t="s">
        <v>59</v>
      </c>
      <c r="AC97" s="60" t="s">
        <v>59</v>
      </c>
      <c r="AD97" s="60" t="s">
        <v>55</v>
      </c>
      <c r="AE97" s="60" t="s">
        <v>59</v>
      </c>
      <c r="AF97" s="60" t="s">
        <v>59</v>
      </c>
      <c r="AG97" s="60" t="s">
        <v>59</v>
      </c>
      <c r="AH97" s="60" t="s">
        <v>59</v>
      </c>
      <c r="AI97" s="60" t="s">
        <v>59</v>
      </c>
      <c r="AJ97" s="60" t="s">
        <v>59</v>
      </c>
      <c r="AK97" s="60" t="s">
        <v>55</v>
      </c>
      <c r="AL97" s="60" t="s">
        <v>59</v>
      </c>
      <c r="AM97" s="60" t="s">
        <v>59</v>
      </c>
      <c r="AN97" s="60" t="s">
        <v>59</v>
      </c>
      <c r="AO97" s="60" t="s">
        <v>59</v>
      </c>
      <c r="AP97" s="60" t="s">
        <v>59</v>
      </c>
      <c r="AQ97" s="60"/>
      <c r="AR97" s="60" t="s">
        <v>59</v>
      </c>
      <c r="AS97" s="60" t="s">
        <v>59</v>
      </c>
      <c r="AT97" s="60" t="s">
        <v>59</v>
      </c>
    </row>
    <row r="98" spans="1:278" s="61" customFormat="1" ht="11.1" customHeight="1" x14ac:dyDescent="0.15">
      <c r="A98" s="51" t="s">
        <v>798</v>
      </c>
      <c r="B98" s="52" t="s">
        <v>966</v>
      </c>
      <c r="C98" s="53" t="s">
        <v>799</v>
      </c>
      <c r="D98" s="53" t="s">
        <v>122</v>
      </c>
      <c r="E98" s="53" t="s">
        <v>136</v>
      </c>
      <c r="F98" s="53" t="s">
        <v>107</v>
      </c>
      <c r="G98" s="53" t="s">
        <v>1275</v>
      </c>
      <c r="H98" s="53" t="s">
        <v>51</v>
      </c>
      <c r="I98" s="53" t="s">
        <v>561</v>
      </c>
      <c r="J98" s="53" t="s">
        <v>49</v>
      </c>
      <c r="K98" s="53" t="s">
        <v>144</v>
      </c>
      <c r="L98" s="53" t="s">
        <v>199</v>
      </c>
      <c r="M98" s="53" t="s">
        <v>207</v>
      </c>
      <c r="N98" s="53">
        <v>1</v>
      </c>
      <c r="O98" s="54" t="s">
        <v>195</v>
      </c>
      <c r="P98" s="241"/>
      <c r="Q98" s="60"/>
      <c r="R98" s="60"/>
      <c r="S98" s="60"/>
      <c r="T98" s="60"/>
      <c r="U98" s="60"/>
      <c r="V98" s="60" t="s">
        <v>59</v>
      </c>
      <c r="W98" s="60"/>
      <c r="X98" s="60" t="s">
        <v>55</v>
      </c>
      <c r="Y98" s="60" t="s">
        <v>59</v>
      </c>
      <c r="Z98" s="60" t="s">
        <v>59</v>
      </c>
      <c r="AA98" s="60" t="s">
        <v>59</v>
      </c>
      <c r="AB98" s="60" t="s">
        <v>59</v>
      </c>
      <c r="AC98" s="60" t="s">
        <v>59</v>
      </c>
      <c r="AD98" s="60" t="s">
        <v>55</v>
      </c>
      <c r="AE98" s="60" t="s">
        <v>59</v>
      </c>
      <c r="AF98" s="60" t="s">
        <v>59</v>
      </c>
      <c r="AG98" s="60" t="s">
        <v>59</v>
      </c>
      <c r="AH98" s="60" t="s">
        <v>59</v>
      </c>
      <c r="AI98" s="60" t="s">
        <v>59</v>
      </c>
      <c r="AJ98" s="60" t="s">
        <v>59</v>
      </c>
      <c r="AK98" s="60" t="s">
        <v>59</v>
      </c>
      <c r="AL98" s="60" t="s">
        <v>59</v>
      </c>
      <c r="AM98" s="60" t="s">
        <v>59</v>
      </c>
      <c r="AN98" s="60" t="s">
        <v>59</v>
      </c>
      <c r="AO98" s="60" t="s">
        <v>59</v>
      </c>
      <c r="AP98" s="60" t="s">
        <v>55</v>
      </c>
      <c r="AQ98" s="60"/>
      <c r="AR98" s="60" t="s">
        <v>59</v>
      </c>
      <c r="AS98" s="60" t="s">
        <v>59</v>
      </c>
      <c r="AT98" s="60" t="s">
        <v>59</v>
      </c>
    </row>
    <row r="99" spans="1:278" s="61" customFormat="1" ht="11.1" customHeight="1" x14ac:dyDescent="0.15">
      <c r="A99" s="51" t="s">
        <v>897</v>
      </c>
      <c r="B99" s="52" t="s">
        <v>966</v>
      </c>
      <c r="C99" s="53" t="s">
        <v>898</v>
      </c>
      <c r="D99" s="53" t="s">
        <v>122</v>
      </c>
      <c r="E99" s="53" t="s">
        <v>136</v>
      </c>
      <c r="F99" s="53" t="s">
        <v>107</v>
      </c>
      <c r="G99" s="53" t="s">
        <v>1275</v>
      </c>
      <c r="H99" s="53" t="s">
        <v>191</v>
      </c>
      <c r="I99" s="53" t="s">
        <v>898</v>
      </c>
      <c r="J99" s="53" t="s">
        <v>49</v>
      </c>
      <c r="K99" s="53" t="s">
        <v>144</v>
      </c>
      <c r="L99" s="53" t="s">
        <v>199</v>
      </c>
      <c r="M99" s="53" t="s">
        <v>205</v>
      </c>
      <c r="N99" s="53">
        <v>1</v>
      </c>
      <c r="O99" s="54" t="s">
        <v>195</v>
      </c>
      <c r="P99" s="241"/>
      <c r="Q99" s="60"/>
      <c r="R99" s="60"/>
      <c r="S99" s="60"/>
      <c r="T99" s="60"/>
      <c r="U99" s="60"/>
      <c r="V99" s="60" t="s">
        <v>55</v>
      </c>
      <c r="W99" s="60"/>
      <c r="X99" s="60" t="s">
        <v>55</v>
      </c>
      <c r="Y99" s="60" t="s">
        <v>59</v>
      </c>
      <c r="Z99" s="60" t="s">
        <v>55</v>
      </c>
      <c r="AA99" s="60" t="s">
        <v>59</v>
      </c>
      <c r="AB99" s="60" t="s">
        <v>59</v>
      </c>
      <c r="AC99" s="60" t="s">
        <v>59</v>
      </c>
      <c r="AD99" s="60" t="s">
        <v>55</v>
      </c>
      <c r="AE99" s="60" t="s">
        <v>59</v>
      </c>
      <c r="AF99" s="60" t="s">
        <v>59</v>
      </c>
      <c r="AG99" s="60" t="s">
        <v>59</v>
      </c>
      <c r="AH99" s="60" t="s">
        <v>59</v>
      </c>
      <c r="AI99" s="60" t="s">
        <v>59</v>
      </c>
      <c r="AJ99" s="60" t="s">
        <v>59</v>
      </c>
      <c r="AK99" s="60" t="s">
        <v>55</v>
      </c>
      <c r="AL99" s="60" t="s">
        <v>59</v>
      </c>
      <c r="AM99" s="60" t="s">
        <v>55</v>
      </c>
      <c r="AN99" s="60" t="s">
        <v>59</v>
      </c>
      <c r="AO99" s="60" t="s">
        <v>59</v>
      </c>
      <c r="AP99" s="60" t="s">
        <v>55</v>
      </c>
      <c r="AQ99" s="60"/>
      <c r="AR99" s="60" t="s">
        <v>55</v>
      </c>
      <c r="AS99" s="60" t="s">
        <v>59</v>
      </c>
      <c r="AT99" s="60" t="s">
        <v>59</v>
      </c>
    </row>
    <row r="100" spans="1:278" s="61" customFormat="1" ht="11.1" customHeight="1" x14ac:dyDescent="0.15">
      <c r="A100" s="51" t="s">
        <v>564</v>
      </c>
      <c r="B100" s="52" t="s">
        <v>966</v>
      </c>
      <c r="C100" s="53" t="s">
        <v>565</v>
      </c>
      <c r="D100" s="53" t="s">
        <v>122</v>
      </c>
      <c r="E100" s="53" t="s">
        <v>136</v>
      </c>
      <c r="F100" s="53" t="s">
        <v>107</v>
      </c>
      <c r="G100" s="53" t="s">
        <v>1275</v>
      </c>
      <c r="H100" s="53" t="s">
        <v>216</v>
      </c>
      <c r="I100" s="53" t="s">
        <v>566</v>
      </c>
      <c r="J100" s="53" t="s">
        <v>49</v>
      </c>
      <c r="K100" s="53" t="s">
        <v>144</v>
      </c>
      <c r="L100" s="53" t="s">
        <v>199</v>
      </c>
      <c r="M100" s="53" t="s">
        <v>206</v>
      </c>
      <c r="N100" s="53">
        <v>1</v>
      </c>
      <c r="O100" s="54" t="s">
        <v>195</v>
      </c>
      <c r="P100" s="241"/>
      <c r="Q100" s="60"/>
      <c r="R100" s="60"/>
      <c r="S100" s="60"/>
      <c r="T100" s="60"/>
      <c r="U100" s="60"/>
      <c r="V100" s="60" t="s">
        <v>59</v>
      </c>
      <c r="W100" s="60"/>
      <c r="X100" s="60" t="s">
        <v>59</v>
      </c>
      <c r="Y100" s="60" t="s">
        <v>59</v>
      </c>
      <c r="Z100" s="60" t="s">
        <v>55</v>
      </c>
      <c r="AA100" s="60" t="s">
        <v>59</v>
      </c>
      <c r="AB100" s="60" t="s">
        <v>59</v>
      </c>
      <c r="AC100" s="60" t="s">
        <v>59</v>
      </c>
      <c r="AD100" s="60" t="s">
        <v>55</v>
      </c>
      <c r="AE100" s="60" t="s">
        <v>59</v>
      </c>
      <c r="AF100" s="60" t="s">
        <v>59</v>
      </c>
      <c r="AG100" s="60" t="s">
        <v>59</v>
      </c>
      <c r="AH100" s="60" t="s">
        <v>59</v>
      </c>
      <c r="AI100" s="60" t="s">
        <v>59</v>
      </c>
      <c r="AJ100" s="60" t="s">
        <v>59</v>
      </c>
      <c r="AK100" s="60" t="s">
        <v>59</v>
      </c>
      <c r="AL100" s="60" t="s">
        <v>59</v>
      </c>
      <c r="AM100" s="60" t="s">
        <v>59</v>
      </c>
      <c r="AN100" s="60" t="s">
        <v>59</v>
      </c>
      <c r="AO100" s="60" t="s">
        <v>59</v>
      </c>
      <c r="AP100" s="60" t="s">
        <v>59</v>
      </c>
      <c r="AQ100" s="60"/>
      <c r="AR100" s="60" t="s">
        <v>59</v>
      </c>
      <c r="AS100" s="60" t="s">
        <v>59</v>
      </c>
      <c r="AT100" s="60" t="s">
        <v>59</v>
      </c>
    </row>
    <row r="101" spans="1:278" s="61" customFormat="1" ht="11.1" customHeight="1" x14ac:dyDescent="0.15">
      <c r="A101" s="51" t="s">
        <v>826</v>
      </c>
      <c r="B101" s="52" t="s">
        <v>966</v>
      </c>
      <c r="C101" s="53" t="s">
        <v>1299</v>
      </c>
      <c r="D101" s="53" t="s">
        <v>122</v>
      </c>
      <c r="E101" s="53" t="s">
        <v>136</v>
      </c>
      <c r="F101" s="53" t="s">
        <v>107</v>
      </c>
      <c r="G101" s="53" t="s">
        <v>1275</v>
      </c>
      <c r="H101" s="53" t="s">
        <v>233</v>
      </c>
      <c r="I101" s="53" t="s">
        <v>827</v>
      </c>
      <c r="J101" s="53" t="s">
        <v>49</v>
      </c>
      <c r="K101" s="53" t="s">
        <v>144</v>
      </c>
      <c r="L101" s="53" t="s">
        <v>199</v>
      </c>
      <c r="M101" s="53" t="s">
        <v>217</v>
      </c>
      <c r="N101" s="53">
        <v>1</v>
      </c>
      <c r="O101" s="54" t="s">
        <v>218</v>
      </c>
      <c r="P101" s="241"/>
      <c r="Q101" s="60"/>
      <c r="R101" s="60"/>
      <c r="S101" s="60"/>
      <c r="T101" s="60"/>
      <c r="U101" s="60"/>
      <c r="V101" s="60" t="s">
        <v>59</v>
      </c>
      <c r="W101" s="60"/>
      <c r="X101" s="60" t="s">
        <v>59</v>
      </c>
      <c r="Y101" s="60" t="s">
        <v>59</v>
      </c>
      <c r="Z101" s="60" t="s">
        <v>59</v>
      </c>
      <c r="AA101" s="60" t="s">
        <v>59</v>
      </c>
      <c r="AB101" s="60" t="s">
        <v>59</v>
      </c>
      <c r="AC101" s="60" t="s">
        <v>59</v>
      </c>
      <c r="AD101" s="60" t="s">
        <v>59</v>
      </c>
      <c r="AE101" s="60" t="s">
        <v>59</v>
      </c>
      <c r="AF101" s="60" t="s">
        <v>59</v>
      </c>
      <c r="AG101" s="60" t="s">
        <v>59</v>
      </c>
      <c r="AH101" s="60" t="s">
        <v>59</v>
      </c>
      <c r="AI101" s="60" t="s">
        <v>59</v>
      </c>
      <c r="AJ101" s="60" t="s">
        <v>59</v>
      </c>
      <c r="AK101" s="60" t="s">
        <v>59</v>
      </c>
      <c r="AL101" s="60" t="s">
        <v>59</v>
      </c>
      <c r="AM101" s="60" t="s">
        <v>59</v>
      </c>
      <c r="AN101" s="60" t="s">
        <v>59</v>
      </c>
      <c r="AO101" s="60" t="s">
        <v>59</v>
      </c>
      <c r="AP101" s="60" t="s">
        <v>59</v>
      </c>
      <c r="AQ101" s="60"/>
      <c r="AR101" s="60" t="s">
        <v>59</v>
      </c>
      <c r="AS101" s="60" t="s">
        <v>59</v>
      </c>
      <c r="AT101" s="60" t="s">
        <v>59</v>
      </c>
    </row>
    <row r="102" spans="1:278" s="217" customFormat="1" ht="11.1" customHeight="1" x14ac:dyDescent="0.15">
      <c r="A102" s="208"/>
      <c r="B102" s="209"/>
      <c r="C102" s="209" t="s">
        <v>166</v>
      </c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>
        <f>SUM(N103:N116)</f>
        <v>14</v>
      </c>
      <c r="O102" s="210"/>
      <c r="P102" s="216">
        <f>COUNTIF(P103:P116,"si")</f>
        <v>0</v>
      </c>
      <c r="Q102" s="216">
        <f>COUNTIF(Q103:Q116,"si")</f>
        <v>0</v>
      </c>
      <c r="R102" s="216">
        <f t="shared" ref="R102:T102" si="22">SUM(R103:R116)</f>
        <v>0</v>
      </c>
      <c r="S102" s="216">
        <f t="shared" si="22"/>
        <v>0</v>
      </c>
      <c r="T102" s="216">
        <f t="shared" si="22"/>
        <v>0</v>
      </c>
      <c r="U102" s="216">
        <f t="shared" ref="U102:AT102" si="23">COUNTIF(U103:U116,"si")</f>
        <v>0</v>
      </c>
      <c r="V102" s="216">
        <f t="shared" si="23"/>
        <v>0</v>
      </c>
      <c r="W102" s="216">
        <f t="shared" si="23"/>
        <v>0</v>
      </c>
      <c r="X102" s="216">
        <f t="shared" si="23"/>
        <v>5</v>
      </c>
      <c r="Y102" s="216">
        <f t="shared" si="23"/>
        <v>0</v>
      </c>
      <c r="Z102" s="216">
        <f t="shared" si="23"/>
        <v>4</v>
      </c>
      <c r="AA102" s="216">
        <f t="shared" si="23"/>
        <v>1</v>
      </c>
      <c r="AB102" s="216">
        <f t="shared" si="23"/>
        <v>0</v>
      </c>
      <c r="AC102" s="216">
        <f t="shared" si="23"/>
        <v>0</v>
      </c>
      <c r="AD102" s="216">
        <f t="shared" si="23"/>
        <v>10</v>
      </c>
      <c r="AE102" s="216">
        <f t="shared" si="23"/>
        <v>0</v>
      </c>
      <c r="AF102" s="216">
        <f t="shared" si="23"/>
        <v>0</v>
      </c>
      <c r="AG102" s="216">
        <f t="shared" si="23"/>
        <v>1</v>
      </c>
      <c r="AH102" s="216">
        <f t="shared" si="23"/>
        <v>0</v>
      </c>
      <c r="AI102" s="216">
        <f t="shared" si="23"/>
        <v>0</v>
      </c>
      <c r="AJ102" s="216">
        <f t="shared" si="23"/>
        <v>0</v>
      </c>
      <c r="AK102" s="216">
        <f t="shared" si="23"/>
        <v>7</v>
      </c>
      <c r="AL102" s="216">
        <f t="shared" si="23"/>
        <v>0</v>
      </c>
      <c r="AM102" s="216">
        <f t="shared" si="23"/>
        <v>0</v>
      </c>
      <c r="AN102" s="216">
        <f t="shared" si="23"/>
        <v>0</v>
      </c>
      <c r="AO102" s="216">
        <f t="shared" si="23"/>
        <v>0</v>
      </c>
      <c r="AP102" s="216">
        <f t="shared" si="23"/>
        <v>5</v>
      </c>
      <c r="AQ102" s="216">
        <f t="shared" si="23"/>
        <v>0</v>
      </c>
      <c r="AR102" s="216">
        <f t="shared" si="23"/>
        <v>1</v>
      </c>
      <c r="AS102" s="216">
        <f t="shared" si="23"/>
        <v>0</v>
      </c>
      <c r="AT102" s="216">
        <f t="shared" si="23"/>
        <v>0</v>
      </c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</row>
    <row r="103" spans="1:278" s="61" customFormat="1" ht="11.1" customHeight="1" x14ac:dyDescent="0.15">
      <c r="A103" s="51" t="s">
        <v>592</v>
      </c>
      <c r="B103" s="52" t="s">
        <v>966</v>
      </c>
      <c r="C103" s="53" t="s">
        <v>265</v>
      </c>
      <c r="D103" s="53" t="s">
        <v>122</v>
      </c>
      <c r="E103" s="53" t="s">
        <v>136</v>
      </c>
      <c r="F103" s="53" t="s">
        <v>97</v>
      </c>
      <c r="G103" s="53" t="s">
        <v>166</v>
      </c>
      <c r="H103" s="53" t="s">
        <v>51</v>
      </c>
      <c r="I103" s="53" t="s">
        <v>166</v>
      </c>
      <c r="J103" s="53" t="s">
        <v>49</v>
      </c>
      <c r="K103" s="53" t="s">
        <v>144</v>
      </c>
      <c r="L103" s="53" t="s">
        <v>199</v>
      </c>
      <c r="M103" s="53" t="s">
        <v>207</v>
      </c>
      <c r="N103" s="53">
        <v>1</v>
      </c>
      <c r="O103" s="54" t="s">
        <v>195</v>
      </c>
      <c r="P103" s="241"/>
      <c r="Q103" s="60"/>
      <c r="R103" s="60"/>
      <c r="S103" s="60"/>
      <c r="T103" s="60"/>
      <c r="U103" s="60"/>
      <c r="V103" s="60" t="s">
        <v>59</v>
      </c>
      <c r="W103" s="60"/>
      <c r="X103" s="60" t="s">
        <v>59</v>
      </c>
      <c r="Y103" s="60" t="s">
        <v>59</v>
      </c>
      <c r="Z103" s="60" t="s">
        <v>59</v>
      </c>
      <c r="AA103" s="60" t="s">
        <v>59</v>
      </c>
      <c r="AB103" s="60" t="s">
        <v>59</v>
      </c>
      <c r="AC103" s="60" t="s">
        <v>59</v>
      </c>
      <c r="AD103" s="60" t="s">
        <v>55</v>
      </c>
      <c r="AE103" s="60" t="s">
        <v>59</v>
      </c>
      <c r="AF103" s="60" t="s">
        <v>59</v>
      </c>
      <c r="AG103" s="60" t="s">
        <v>59</v>
      </c>
      <c r="AH103" s="60" t="s">
        <v>59</v>
      </c>
      <c r="AI103" s="60" t="s">
        <v>59</v>
      </c>
      <c r="AJ103" s="60" t="s">
        <v>59</v>
      </c>
      <c r="AK103" s="60" t="s">
        <v>59</v>
      </c>
      <c r="AL103" s="60" t="s">
        <v>59</v>
      </c>
      <c r="AM103" s="60" t="s">
        <v>59</v>
      </c>
      <c r="AN103" s="60" t="s">
        <v>59</v>
      </c>
      <c r="AO103" s="60" t="s">
        <v>59</v>
      </c>
      <c r="AP103" s="60" t="s">
        <v>59</v>
      </c>
      <c r="AQ103" s="60"/>
      <c r="AR103" s="60" t="s">
        <v>59</v>
      </c>
      <c r="AS103" s="60" t="s">
        <v>59</v>
      </c>
      <c r="AT103" s="60" t="s">
        <v>59</v>
      </c>
    </row>
    <row r="104" spans="1:278" s="61" customFormat="1" ht="11.1" customHeight="1" x14ac:dyDescent="0.15">
      <c r="A104" s="51" t="s">
        <v>594</v>
      </c>
      <c r="B104" s="52" t="s">
        <v>966</v>
      </c>
      <c r="C104" s="53" t="s">
        <v>595</v>
      </c>
      <c r="D104" s="53" t="s">
        <v>122</v>
      </c>
      <c r="E104" s="53" t="s">
        <v>136</v>
      </c>
      <c r="F104" s="53" t="s">
        <v>97</v>
      </c>
      <c r="G104" s="53" t="s">
        <v>166</v>
      </c>
      <c r="H104" s="53" t="s">
        <v>51</v>
      </c>
      <c r="I104" s="53" t="s">
        <v>166</v>
      </c>
      <c r="J104" s="53" t="s">
        <v>49</v>
      </c>
      <c r="K104" s="53" t="s">
        <v>144</v>
      </c>
      <c r="L104" s="53" t="s">
        <v>199</v>
      </c>
      <c r="M104" s="53" t="s">
        <v>200</v>
      </c>
      <c r="N104" s="53">
        <v>1</v>
      </c>
      <c r="O104" s="54" t="s">
        <v>195</v>
      </c>
      <c r="P104" s="241"/>
      <c r="Q104" s="60"/>
      <c r="R104" s="60"/>
      <c r="S104" s="60"/>
      <c r="T104" s="60"/>
      <c r="U104" s="60"/>
      <c r="V104" s="60" t="s">
        <v>59</v>
      </c>
      <c r="W104" s="60"/>
      <c r="X104" s="60" t="s">
        <v>55</v>
      </c>
      <c r="Y104" s="60" t="s">
        <v>59</v>
      </c>
      <c r="Z104" s="60" t="s">
        <v>59</v>
      </c>
      <c r="AA104" s="60" t="s">
        <v>59</v>
      </c>
      <c r="AB104" s="60" t="s">
        <v>59</v>
      </c>
      <c r="AC104" s="60" t="s">
        <v>59</v>
      </c>
      <c r="AD104" s="60" t="s">
        <v>55</v>
      </c>
      <c r="AE104" s="60" t="s">
        <v>59</v>
      </c>
      <c r="AF104" s="60" t="s">
        <v>59</v>
      </c>
      <c r="AG104" s="60" t="s">
        <v>59</v>
      </c>
      <c r="AH104" s="60" t="s">
        <v>59</v>
      </c>
      <c r="AI104" s="60" t="s">
        <v>59</v>
      </c>
      <c r="AJ104" s="60" t="s">
        <v>59</v>
      </c>
      <c r="AK104" s="60" t="s">
        <v>55</v>
      </c>
      <c r="AL104" s="60" t="s">
        <v>59</v>
      </c>
      <c r="AM104" s="60" t="s">
        <v>59</v>
      </c>
      <c r="AN104" s="60" t="s">
        <v>59</v>
      </c>
      <c r="AO104" s="60" t="s">
        <v>59</v>
      </c>
      <c r="AP104" s="60" t="s">
        <v>59</v>
      </c>
      <c r="AQ104" s="60"/>
      <c r="AR104" s="60" t="s">
        <v>59</v>
      </c>
      <c r="AS104" s="60" t="s">
        <v>59</v>
      </c>
      <c r="AT104" s="60" t="s">
        <v>59</v>
      </c>
    </row>
    <row r="105" spans="1:278" s="61" customFormat="1" ht="11.1" customHeight="1" x14ac:dyDescent="0.15">
      <c r="A105" s="51" t="s">
        <v>600</v>
      </c>
      <c r="B105" s="52" t="s">
        <v>966</v>
      </c>
      <c r="C105" s="53" t="s">
        <v>601</v>
      </c>
      <c r="D105" s="53" t="s">
        <v>122</v>
      </c>
      <c r="E105" s="53" t="s">
        <v>136</v>
      </c>
      <c r="F105" s="53" t="s">
        <v>97</v>
      </c>
      <c r="G105" s="53" t="s">
        <v>166</v>
      </c>
      <c r="H105" s="53" t="s">
        <v>51</v>
      </c>
      <c r="I105" s="53" t="s">
        <v>166</v>
      </c>
      <c r="J105" s="53" t="s">
        <v>49</v>
      </c>
      <c r="K105" s="53" t="s">
        <v>144</v>
      </c>
      <c r="L105" s="53" t="s">
        <v>199</v>
      </c>
      <c r="M105" s="53" t="s">
        <v>207</v>
      </c>
      <c r="N105" s="53">
        <v>1</v>
      </c>
      <c r="O105" s="54" t="s">
        <v>195</v>
      </c>
      <c r="P105" s="241"/>
      <c r="Q105" s="60"/>
      <c r="R105" s="60"/>
      <c r="S105" s="60"/>
      <c r="T105" s="60"/>
      <c r="U105" s="60"/>
      <c r="V105" s="60" t="s">
        <v>59</v>
      </c>
      <c r="W105" s="60"/>
      <c r="X105" s="60" t="s">
        <v>59</v>
      </c>
      <c r="Y105" s="60" t="s">
        <v>59</v>
      </c>
      <c r="Z105" s="60" t="s">
        <v>59</v>
      </c>
      <c r="AA105" s="60" t="s">
        <v>59</v>
      </c>
      <c r="AB105" s="60" t="s">
        <v>59</v>
      </c>
      <c r="AC105" s="60" t="s">
        <v>59</v>
      </c>
      <c r="AD105" s="60" t="s">
        <v>55</v>
      </c>
      <c r="AE105" s="60" t="s">
        <v>59</v>
      </c>
      <c r="AF105" s="60" t="s">
        <v>59</v>
      </c>
      <c r="AG105" s="60" t="s">
        <v>59</v>
      </c>
      <c r="AH105" s="60" t="s">
        <v>59</v>
      </c>
      <c r="AI105" s="60" t="s">
        <v>59</v>
      </c>
      <c r="AJ105" s="60" t="s">
        <v>59</v>
      </c>
      <c r="AK105" s="60" t="s">
        <v>55</v>
      </c>
      <c r="AL105" s="60" t="s">
        <v>59</v>
      </c>
      <c r="AM105" s="60" t="s">
        <v>59</v>
      </c>
      <c r="AN105" s="60" t="s">
        <v>59</v>
      </c>
      <c r="AO105" s="60" t="s">
        <v>59</v>
      </c>
      <c r="AP105" s="60" t="s">
        <v>59</v>
      </c>
      <c r="AQ105" s="60"/>
      <c r="AR105" s="60" t="s">
        <v>59</v>
      </c>
      <c r="AS105" s="60" t="s">
        <v>59</v>
      </c>
      <c r="AT105" s="60" t="s">
        <v>59</v>
      </c>
    </row>
    <row r="106" spans="1:278" s="61" customFormat="1" ht="11.1" customHeight="1" x14ac:dyDescent="0.15">
      <c r="A106" s="51" t="s">
        <v>603</v>
      </c>
      <c r="B106" s="52" t="s">
        <v>966</v>
      </c>
      <c r="C106" s="53" t="s">
        <v>604</v>
      </c>
      <c r="D106" s="53" t="s">
        <v>122</v>
      </c>
      <c r="E106" s="53" t="s">
        <v>136</v>
      </c>
      <c r="F106" s="53" t="s">
        <v>97</v>
      </c>
      <c r="G106" s="53" t="s">
        <v>166</v>
      </c>
      <c r="H106" s="53" t="s">
        <v>51</v>
      </c>
      <c r="I106" s="53" t="s">
        <v>166</v>
      </c>
      <c r="J106" s="53" t="s">
        <v>49</v>
      </c>
      <c r="K106" s="53" t="s">
        <v>144</v>
      </c>
      <c r="L106" s="53" t="s">
        <v>199</v>
      </c>
      <c r="M106" s="53" t="s">
        <v>207</v>
      </c>
      <c r="N106" s="53">
        <v>1</v>
      </c>
      <c r="O106" s="54" t="s">
        <v>195</v>
      </c>
      <c r="P106" s="241"/>
      <c r="Q106" s="60"/>
      <c r="R106" s="60"/>
      <c r="S106" s="60"/>
      <c r="T106" s="60"/>
      <c r="U106" s="60"/>
      <c r="V106" s="60" t="s">
        <v>59</v>
      </c>
      <c r="W106" s="60"/>
      <c r="X106" s="60" t="s">
        <v>59</v>
      </c>
      <c r="Y106" s="60" t="s">
        <v>59</v>
      </c>
      <c r="Z106" s="60" t="s">
        <v>59</v>
      </c>
      <c r="AA106" s="60" t="s">
        <v>59</v>
      </c>
      <c r="AB106" s="60" t="s">
        <v>59</v>
      </c>
      <c r="AC106" s="60" t="s">
        <v>59</v>
      </c>
      <c r="AD106" s="60" t="s">
        <v>55</v>
      </c>
      <c r="AE106" s="60" t="s">
        <v>59</v>
      </c>
      <c r="AF106" s="60" t="s">
        <v>59</v>
      </c>
      <c r="AG106" s="60" t="s">
        <v>59</v>
      </c>
      <c r="AH106" s="60" t="s">
        <v>59</v>
      </c>
      <c r="AI106" s="60" t="s">
        <v>59</v>
      </c>
      <c r="AJ106" s="60" t="s">
        <v>59</v>
      </c>
      <c r="AK106" s="60" t="s">
        <v>59</v>
      </c>
      <c r="AL106" s="60" t="s">
        <v>59</v>
      </c>
      <c r="AM106" s="60" t="s">
        <v>59</v>
      </c>
      <c r="AN106" s="60" t="s">
        <v>59</v>
      </c>
      <c r="AO106" s="60" t="s">
        <v>59</v>
      </c>
      <c r="AP106" s="60" t="s">
        <v>55</v>
      </c>
      <c r="AQ106" s="60"/>
      <c r="AR106" s="60" t="s">
        <v>59</v>
      </c>
      <c r="AS106" s="60" t="s">
        <v>59</v>
      </c>
      <c r="AT106" s="60" t="s">
        <v>59</v>
      </c>
    </row>
    <row r="107" spans="1:278" s="61" customFormat="1" ht="11.1" customHeight="1" x14ac:dyDescent="0.15">
      <c r="A107" s="51" t="s">
        <v>606</v>
      </c>
      <c r="B107" s="52" t="s">
        <v>966</v>
      </c>
      <c r="C107" s="53" t="s">
        <v>607</v>
      </c>
      <c r="D107" s="53" t="s">
        <v>122</v>
      </c>
      <c r="E107" s="53" t="s">
        <v>136</v>
      </c>
      <c r="F107" s="53" t="s">
        <v>97</v>
      </c>
      <c r="G107" s="53" t="s">
        <v>166</v>
      </c>
      <c r="H107" s="53" t="s">
        <v>51</v>
      </c>
      <c r="I107" s="53" t="s">
        <v>166</v>
      </c>
      <c r="J107" s="53" t="s">
        <v>49</v>
      </c>
      <c r="K107" s="53" t="s">
        <v>144</v>
      </c>
      <c r="L107" s="53" t="s">
        <v>199</v>
      </c>
      <c r="M107" s="53" t="s">
        <v>207</v>
      </c>
      <c r="N107" s="53">
        <v>1</v>
      </c>
      <c r="O107" s="54" t="s">
        <v>195</v>
      </c>
      <c r="P107" s="241"/>
      <c r="Q107" s="60"/>
      <c r="R107" s="60"/>
      <c r="S107" s="60"/>
      <c r="T107" s="60"/>
      <c r="U107" s="60"/>
      <c r="V107" s="60" t="s">
        <v>59</v>
      </c>
      <c r="W107" s="60"/>
      <c r="X107" s="60" t="s">
        <v>59</v>
      </c>
      <c r="Y107" s="60" t="s">
        <v>59</v>
      </c>
      <c r="Z107" s="60" t="s">
        <v>55</v>
      </c>
      <c r="AA107" s="60" t="s">
        <v>59</v>
      </c>
      <c r="AB107" s="60" t="s">
        <v>59</v>
      </c>
      <c r="AC107" s="60" t="s">
        <v>59</v>
      </c>
      <c r="AD107" s="60" t="s">
        <v>55</v>
      </c>
      <c r="AE107" s="60" t="s">
        <v>59</v>
      </c>
      <c r="AF107" s="60" t="s">
        <v>59</v>
      </c>
      <c r="AG107" s="60" t="s">
        <v>59</v>
      </c>
      <c r="AH107" s="60" t="s">
        <v>59</v>
      </c>
      <c r="AI107" s="60" t="s">
        <v>59</v>
      </c>
      <c r="AJ107" s="60" t="s">
        <v>59</v>
      </c>
      <c r="AK107" s="60" t="s">
        <v>55</v>
      </c>
      <c r="AL107" s="60" t="s">
        <v>59</v>
      </c>
      <c r="AM107" s="60" t="s">
        <v>59</v>
      </c>
      <c r="AN107" s="60" t="s">
        <v>59</v>
      </c>
      <c r="AO107" s="60" t="s">
        <v>59</v>
      </c>
      <c r="AP107" s="60" t="s">
        <v>59</v>
      </c>
      <c r="AQ107" s="60"/>
      <c r="AR107" s="60" t="s">
        <v>59</v>
      </c>
      <c r="AS107" s="60" t="s">
        <v>59</v>
      </c>
      <c r="AT107" s="60" t="s">
        <v>59</v>
      </c>
    </row>
    <row r="108" spans="1:278" s="61" customFormat="1" ht="11.1" customHeight="1" x14ac:dyDescent="0.15">
      <c r="A108" s="51" t="s">
        <v>609</v>
      </c>
      <c r="B108" s="52" t="s">
        <v>966</v>
      </c>
      <c r="C108" s="53" t="s">
        <v>610</v>
      </c>
      <c r="D108" s="53" t="s">
        <v>122</v>
      </c>
      <c r="E108" s="53" t="s">
        <v>136</v>
      </c>
      <c r="F108" s="53" t="s">
        <v>97</v>
      </c>
      <c r="G108" s="53" t="s">
        <v>166</v>
      </c>
      <c r="H108" s="53" t="s">
        <v>51</v>
      </c>
      <c r="I108" s="53" t="s">
        <v>166</v>
      </c>
      <c r="J108" s="53" t="s">
        <v>49</v>
      </c>
      <c r="K108" s="53" t="s">
        <v>144</v>
      </c>
      <c r="L108" s="53" t="s">
        <v>199</v>
      </c>
      <c r="M108" s="53" t="s">
        <v>200</v>
      </c>
      <c r="N108" s="53">
        <v>1</v>
      </c>
      <c r="O108" s="54" t="s">
        <v>195</v>
      </c>
      <c r="P108" s="241"/>
      <c r="Q108" s="60"/>
      <c r="R108" s="60"/>
      <c r="S108" s="60"/>
      <c r="T108" s="60"/>
      <c r="U108" s="60"/>
      <c r="V108" s="60" t="s">
        <v>59</v>
      </c>
      <c r="W108" s="60"/>
      <c r="X108" s="60" t="s">
        <v>55</v>
      </c>
      <c r="Y108" s="60" t="s">
        <v>59</v>
      </c>
      <c r="Z108" s="60" t="s">
        <v>59</v>
      </c>
      <c r="AA108" s="60" t="s">
        <v>59</v>
      </c>
      <c r="AB108" s="60" t="s">
        <v>59</v>
      </c>
      <c r="AC108" s="60" t="s">
        <v>59</v>
      </c>
      <c r="AD108" s="60" t="s">
        <v>55</v>
      </c>
      <c r="AE108" s="60" t="s">
        <v>59</v>
      </c>
      <c r="AF108" s="60" t="s">
        <v>59</v>
      </c>
      <c r="AG108" s="60" t="s">
        <v>59</v>
      </c>
      <c r="AH108" s="60" t="s">
        <v>59</v>
      </c>
      <c r="AI108" s="60" t="s">
        <v>59</v>
      </c>
      <c r="AJ108" s="60" t="s">
        <v>59</v>
      </c>
      <c r="AK108" s="60" t="s">
        <v>59</v>
      </c>
      <c r="AL108" s="60" t="s">
        <v>59</v>
      </c>
      <c r="AM108" s="60" t="s">
        <v>59</v>
      </c>
      <c r="AN108" s="60" t="s">
        <v>59</v>
      </c>
      <c r="AO108" s="60" t="s">
        <v>59</v>
      </c>
      <c r="AP108" s="60" t="s">
        <v>55</v>
      </c>
      <c r="AQ108" s="60"/>
      <c r="AR108" s="60" t="s">
        <v>59</v>
      </c>
      <c r="AS108" s="60" t="s">
        <v>59</v>
      </c>
      <c r="AT108" s="60" t="s">
        <v>59</v>
      </c>
    </row>
    <row r="109" spans="1:278" s="61" customFormat="1" ht="11.1" customHeight="1" x14ac:dyDescent="0.15">
      <c r="A109" s="51" t="s">
        <v>613</v>
      </c>
      <c r="B109" s="52" t="s">
        <v>966</v>
      </c>
      <c r="C109" s="53" t="s">
        <v>166</v>
      </c>
      <c r="D109" s="53" t="s">
        <v>122</v>
      </c>
      <c r="E109" s="53" t="s">
        <v>136</v>
      </c>
      <c r="F109" s="53" t="s">
        <v>97</v>
      </c>
      <c r="G109" s="53" t="s">
        <v>166</v>
      </c>
      <c r="H109" s="53" t="s">
        <v>51</v>
      </c>
      <c r="I109" s="53" t="s">
        <v>166</v>
      </c>
      <c r="J109" s="53" t="s">
        <v>49</v>
      </c>
      <c r="K109" s="53" t="s">
        <v>144</v>
      </c>
      <c r="L109" s="53" t="s">
        <v>199</v>
      </c>
      <c r="M109" s="53" t="s">
        <v>200</v>
      </c>
      <c r="N109" s="53">
        <v>1</v>
      </c>
      <c r="O109" s="54" t="s">
        <v>195</v>
      </c>
      <c r="P109" s="241"/>
      <c r="Q109" s="60"/>
      <c r="R109" s="60"/>
      <c r="S109" s="60"/>
      <c r="T109" s="60"/>
      <c r="U109" s="60"/>
      <c r="V109" s="60" t="s">
        <v>59</v>
      </c>
      <c r="W109" s="60"/>
      <c r="X109" s="60" t="s">
        <v>55</v>
      </c>
      <c r="Y109" s="60" t="s">
        <v>59</v>
      </c>
      <c r="Z109" s="60" t="s">
        <v>55</v>
      </c>
      <c r="AA109" s="60" t="s">
        <v>59</v>
      </c>
      <c r="AB109" s="60" t="s">
        <v>59</v>
      </c>
      <c r="AC109" s="60" t="s">
        <v>59</v>
      </c>
      <c r="AD109" s="60" t="s">
        <v>55</v>
      </c>
      <c r="AE109" s="60" t="s">
        <v>59</v>
      </c>
      <c r="AF109" s="60" t="s">
        <v>59</v>
      </c>
      <c r="AG109" s="60" t="s">
        <v>59</v>
      </c>
      <c r="AH109" s="60" t="s">
        <v>59</v>
      </c>
      <c r="AI109" s="60" t="s">
        <v>59</v>
      </c>
      <c r="AJ109" s="60" t="s">
        <v>59</v>
      </c>
      <c r="AK109" s="60" t="s">
        <v>55</v>
      </c>
      <c r="AL109" s="60" t="s">
        <v>59</v>
      </c>
      <c r="AM109" s="60" t="s">
        <v>59</v>
      </c>
      <c r="AN109" s="60" t="s">
        <v>59</v>
      </c>
      <c r="AO109" s="60" t="s">
        <v>59</v>
      </c>
      <c r="AP109" s="60" t="s">
        <v>55</v>
      </c>
      <c r="AQ109" s="60"/>
      <c r="AR109" s="60" t="s">
        <v>59</v>
      </c>
      <c r="AS109" s="60" t="s">
        <v>59</v>
      </c>
      <c r="AT109" s="60" t="s">
        <v>59</v>
      </c>
    </row>
    <row r="110" spans="1:278" s="61" customFormat="1" ht="11.1" customHeight="1" x14ac:dyDescent="0.15">
      <c r="A110" s="51" t="s">
        <v>825</v>
      </c>
      <c r="B110" s="52" t="s">
        <v>966</v>
      </c>
      <c r="C110" s="53" t="s">
        <v>1298</v>
      </c>
      <c r="D110" s="53" t="s">
        <v>122</v>
      </c>
      <c r="E110" s="53" t="s">
        <v>136</v>
      </c>
      <c r="F110" s="53" t="s">
        <v>97</v>
      </c>
      <c r="G110" s="53" t="s">
        <v>166</v>
      </c>
      <c r="H110" s="53" t="s">
        <v>51</v>
      </c>
      <c r="I110" s="53" t="s">
        <v>166</v>
      </c>
      <c r="J110" s="53" t="s">
        <v>49</v>
      </c>
      <c r="K110" s="53" t="s">
        <v>144</v>
      </c>
      <c r="L110" s="53" t="s">
        <v>199</v>
      </c>
      <c r="M110" s="53" t="s">
        <v>217</v>
      </c>
      <c r="N110" s="53">
        <v>1</v>
      </c>
      <c r="O110" s="54" t="s">
        <v>218</v>
      </c>
      <c r="P110" s="241"/>
      <c r="Q110" s="60"/>
      <c r="R110" s="60"/>
      <c r="S110" s="60"/>
      <c r="T110" s="60"/>
      <c r="U110" s="60"/>
      <c r="V110" s="60" t="s">
        <v>59</v>
      </c>
      <c r="W110" s="60"/>
      <c r="X110" s="60" t="s">
        <v>59</v>
      </c>
      <c r="Y110" s="60" t="s">
        <v>59</v>
      </c>
      <c r="Z110" s="60" t="s">
        <v>59</v>
      </c>
      <c r="AA110" s="60" t="s">
        <v>59</v>
      </c>
      <c r="AB110" s="60" t="s">
        <v>59</v>
      </c>
      <c r="AC110" s="60" t="s">
        <v>59</v>
      </c>
      <c r="AD110" s="60" t="s">
        <v>59</v>
      </c>
      <c r="AE110" s="60" t="s">
        <v>59</v>
      </c>
      <c r="AF110" s="60" t="s">
        <v>59</v>
      </c>
      <c r="AG110" s="60" t="s">
        <v>59</v>
      </c>
      <c r="AH110" s="60" t="s">
        <v>59</v>
      </c>
      <c r="AI110" s="60" t="s">
        <v>59</v>
      </c>
      <c r="AJ110" s="60" t="s">
        <v>59</v>
      </c>
      <c r="AK110" s="60" t="s">
        <v>59</v>
      </c>
      <c r="AL110" s="60" t="s">
        <v>59</v>
      </c>
      <c r="AM110" s="60" t="s">
        <v>59</v>
      </c>
      <c r="AN110" s="60" t="s">
        <v>59</v>
      </c>
      <c r="AO110" s="60" t="s">
        <v>59</v>
      </c>
      <c r="AP110" s="60" t="s">
        <v>59</v>
      </c>
      <c r="AQ110" s="60"/>
      <c r="AR110" s="60" t="s">
        <v>59</v>
      </c>
      <c r="AS110" s="60" t="s">
        <v>59</v>
      </c>
      <c r="AT110" s="60" t="s">
        <v>59</v>
      </c>
    </row>
    <row r="111" spans="1:278" s="61" customFormat="1" ht="11.1" customHeight="1" x14ac:dyDescent="0.15">
      <c r="A111" s="51" t="s">
        <v>867</v>
      </c>
      <c r="B111" s="52" t="s">
        <v>966</v>
      </c>
      <c r="C111" s="53" t="s">
        <v>868</v>
      </c>
      <c r="D111" s="53" t="s">
        <v>122</v>
      </c>
      <c r="E111" s="53" t="s">
        <v>136</v>
      </c>
      <c r="F111" s="53" t="s">
        <v>97</v>
      </c>
      <c r="G111" s="53" t="s">
        <v>166</v>
      </c>
      <c r="H111" s="53" t="s">
        <v>51</v>
      </c>
      <c r="I111" s="53" t="s">
        <v>166</v>
      </c>
      <c r="J111" s="53" t="s">
        <v>49</v>
      </c>
      <c r="K111" s="53" t="s">
        <v>144</v>
      </c>
      <c r="L111" s="53" t="s">
        <v>199</v>
      </c>
      <c r="M111" s="53" t="s">
        <v>219</v>
      </c>
      <c r="N111" s="53">
        <v>1</v>
      </c>
      <c r="O111" s="54" t="s">
        <v>219</v>
      </c>
      <c r="P111" s="241"/>
      <c r="Q111" s="60"/>
      <c r="R111" s="60"/>
      <c r="S111" s="60"/>
      <c r="T111" s="60"/>
      <c r="U111" s="60"/>
      <c r="V111" s="60" t="s">
        <v>59</v>
      </c>
      <c r="W111" s="60"/>
      <c r="X111" s="60" t="s">
        <v>59</v>
      </c>
      <c r="Y111" s="60" t="s">
        <v>59</v>
      </c>
      <c r="Z111" s="60" t="s">
        <v>59</v>
      </c>
      <c r="AA111" s="60" t="s">
        <v>59</v>
      </c>
      <c r="AB111" s="60" t="s">
        <v>59</v>
      </c>
      <c r="AC111" s="60" t="s">
        <v>59</v>
      </c>
      <c r="AD111" s="60" t="s">
        <v>59</v>
      </c>
      <c r="AE111" s="60" t="s">
        <v>59</v>
      </c>
      <c r="AF111" s="60" t="s">
        <v>59</v>
      </c>
      <c r="AG111" s="60" t="s">
        <v>59</v>
      </c>
      <c r="AH111" s="60" t="s">
        <v>59</v>
      </c>
      <c r="AI111" s="60" t="s">
        <v>59</v>
      </c>
      <c r="AJ111" s="60" t="s">
        <v>59</v>
      </c>
      <c r="AK111" s="60" t="s">
        <v>59</v>
      </c>
      <c r="AL111" s="60" t="s">
        <v>59</v>
      </c>
      <c r="AM111" s="60" t="s">
        <v>59</v>
      </c>
      <c r="AN111" s="60" t="s">
        <v>59</v>
      </c>
      <c r="AO111" s="60" t="s">
        <v>59</v>
      </c>
      <c r="AP111" s="60" t="s">
        <v>59</v>
      </c>
      <c r="AQ111" s="60"/>
      <c r="AR111" s="60" t="s">
        <v>59</v>
      </c>
      <c r="AS111" s="60" t="s">
        <v>59</v>
      </c>
      <c r="AT111" s="60" t="s">
        <v>59</v>
      </c>
    </row>
    <row r="112" spans="1:278" s="61" customFormat="1" ht="11.1" customHeight="1" x14ac:dyDescent="0.15">
      <c r="A112" s="51" t="s">
        <v>914</v>
      </c>
      <c r="B112" s="52" t="s">
        <v>966</v>
      </c>
      <c r="C112" s="53" t="s">
        <v>1307</v>
      </c>
      <c r="D112" s="53" t="s">
        <v>122</v>
      </c>
      <c r="E112" s="53" t="s">
        <v>136</v>
      </c>
      <c r="F112" s="53" t="s">
        <v>97</v>
      </c>
      <c r="G112" s="53" t="s">
        <v>166</v>
      </c>
      <c r="H112" s="53" t="s">
        <v>51</v>
      </c>
      <c r="I112" s="53" t="s">
        <v>166</v>
      </c>
      <c r="J112" s="53" t="s">
        <v>49</v>
      </c>
      <c r="K112" s="53" t="s">
        <v>144</v>
      </c>
      <c r="L112" s="53" t="s">
        <v>199</v>
      </c>
      <c r="M112" s="53" t="s">
        <v>219</v>
      </c>
      <c r="N112" s="53">
        <v>1</v>
      </c>
      <c r="O112" s="54" t="s">
        <v>219</v>
      </c>
      <c r="P112" s="241"/>
      <c r="Q112" s="60"/>
      <c r="R112" s="60"/>
      <c r="S112" s="60"/>
      <c r="T112" s="60"/>
      <c r="U112" s="60"/>
      <c r="V112" s="60" t="s">
        <v>59</v>
      </c>
      <c r="W112" s="60"/>
      <c r="X112" s="60" t="s">
        <v>55</v>
      </c>
      <c r="Y112" s="60" t="s">
        <v>59</v>
      </c>
      <c r="Z112" s="60" t="s">
        <v>55</v>
      </c>
      <c r="AA112" s="60" t="s">
        <v>55</v>
      </c>
      <c r="AB112" s="60" t="s">
        <v>59</v>
      </c>
      <c r="AC112" s="60" t="s">
        <v>59</v>
      </c>
      <c r="AD112" s="60" t="s">
        <v>59</v>
      </c>
      <c r="AE112" s="60" t="s">
        <v>59</v>
      </c>
      <c r="AF112" s="60" t="s">
        <v>59</v>
      </c>
      <c r="AG112" s="60" t="s">
        <v>55</v>
      </c>
      <c r="AH112" s="60" t="s">
        <v>59</v>
      </c>
      <c r="AI112" s="60" t="s">
        <v>59</v>
      </c>
      <c r="AJ112" s="60" t="s">
        <v>59</v>
      </c>
      <c r="AK112" s="60" t="s">
        <v>55</v>
      </c>
      <c r="AL112" s="60" t="s">
        <v>59</v>
      </c>
      <c r="AM112" s="60" t="s">
        <v>59</v>
      </c>
      <c r="AN112" s="60" t="s">
        <v>59</v>
      </c>
      <c r="AO112" s="60" t="s">
        <v>59</v>
      </c>
      <c r="AP112" s="60" t="s">
        <v>59</v>
      </c>
      <c r="AQ112" s="60"/>
      <c r="AR112" s="60" t="s">
        <v>55</v>
      </c>
      <c r="AS112" s="60" t="s">
        <v>59</v>
      </c>
      <c r="AT112" s="60" t="s">
        <v>59</v>
      </c>
    </row>
    <row r="113" spans="1:278" s="61" customFormat="1" ht="11.1" customHeight="1" x14ac:dyDescent="0.15">
      <c r="A113" s="51" t="s">
        <v>956</v>
      </c>
      <c r="B113" s="52" t="s">
        <v>966</v>
      </c>
      <c r="C113" s="53" t="s">
        <v>957</v>
      </c>
      <c r="D113" s="53" t="s">
        <v>122</v>
      </c>
      <c r="E113" s="53" t="s">
        <v>136</v>
      </c>
      <c r="F113" s="53" t="s">
        <v>97</v>
      </c>
      <c r="G113" s="53" t="s">
        <v>166</v>
      </c>
      <c r="H113" s="53" t="s">
        <v>51</v>
      </c>
      <c r="I113" s="53" t="s">
        <v>166</v>
      </c>
      <c r="J113" s="53" t="s">
        <v>49</v>
      </c>
      <c r="K113" s="53" t="s">
        <v>144</v>
      </c>
      <c r="L113" s="53" t="s">
        <v>199</v>
      </c>
      <c r="M113" s="53" t="s">
        <v>219</v>
      </c>
      <c r="N113" s="53">
        <v>1</v>
      </c>
      <c r="O113" s="54" t="s">
        <v>219</v>
      </c>
      <c r="P113" s="241"/>
      <c r="Q113" s="60"/>
      <c r="R113" s="60"/>
      <c r="S113" s="60"/>
      <c r="T113" s="60"/>
      <c r="U113" s="60"/>
      <c r="V113" s="60" t="s">
        <v>59</v>
      </c>
      <c r="W113" s="60"/>
      <c r="X113" s="60" t="s">
        <v>59</v>
      </c>
      <c r="Y113" s="60" t="s">
        <v>59</v>
      </c>
      <c r="Z113" s="60" t="s">
        <v>59</v>
      </c>
      <c r="AA113" s="60" t="s">
        <v>59</v>
      </c>
      <c r="AB113" s="60" t="s">
        <v>59</v>
      </c>
      <c r="AC113" s="60" t="s">
        <v>59</v>
      </c>
      <c r="AD113" s="60" t="s">
        <v>59</v>
      </c>
      <c r="AE113" s="60" t="s">
        <v>59</v>
      </c>
      <c r="AF113" s="60" t="s">
        <v>59</v>
      </c>
      <c r="AG113" s="60" t="s">
        <v>59</v>
      </c>
      <c r="AH113" s="60" t="s">
        <v>59</v>
      </c>
      <c r="AI113" s="60" t="s">
        <v>59</v>
      </c>
      <c r="AJ113" s="60" t="s">
        <v>59</v>
      </c>
      <c r="AK113" s="60" t="s">
        <v>59</v>
      </c>
      <c r="AL113" s="60" t="s">
        <v>59</v>
      </c>
      <c r="AM113" s="60" t="s">
        <v>59</v>
      </c>
      <c r="AN113" s="60" t="s">
        <v>59</v>
      </c>
      <c r="AO113" s="60" t="s">
        <v>59</v>
      </c>
      <c r="AP113" s="60" t="s">
        <v>59</v>
      </c>
      <c r="AQ113" s="60"/>
      <c r="AR113" s="60" t="s">
        <v>59</v>
      </c>
      <c r="AS113" s="60" t="s">
        <v>59</v>
      </c>
      <c r="AT113" s="60" t="s">
        <v>59</v>
      </c>
    </row>
    <row r="114" spans="1:278" s="61" customFormat="1" ht="11.1" customHeight="1" x14ac:dyDescent="0.15">
      <c r="A114" s="51" t="s">
        <v>857</v>
      </c>
      <c r="B114" s="52" t="s">
        <v>966</v>
      </c>
      <c r="C114" s="53" t="s">
        <v>858</v>
      </c>
      <c r="D114" s="53" t="s">
        <v>122</v>
      </c>
      <c r="E114" s="53" t="s">
        <v>136</v>
      </c>
      <c r="F114" s="53" t="s">
        <v>97</v>
      </c>
      <c r="G114" s="53" t="s">
        <v>166</v>
      </c>
      <c r="H114" s="53" t="s">
        <v>191</v>
      </c>
      <c r="I114" s="53" t="s">
        <v>858</v>
      </c>
      <c r="J114" s="53" t="s">
        <v>49</v>
      </c>
      <c r="K114" s="53" t="s">
        <v>144</v>
      </c>
      <c r="L114" s="53" t="s">
        <v>199</v>
      </c>
      <c r="M114" s="53" t="s">
        <v>200</v>
      </c>
      <c r="N114" s="53">
        <v>1</v>
      </c>
      <c r="O114" s="54" t="s">
        <v>195</v>
      </c>
      <c r="P114" s="241"/>
      <c r="Q114" s="60"/>
      <c r="R114" s="60"/>
      <c r="S114" s="60"/>
      <c r="T114" s="60"/>
      <c r="U114" s="60"/>
      <c r="V114" s="60" t="s">
        <v>59</v>
      </c>
      <c r="W114" s="60"/>
      <c r="X114" s="60" t="s">
        <v>55</v>
      </c>
      <c r="Y114" s="60" t="s">
        <v>59</v>
      </c>
      <c r="Z114" s="60" t="s">
        <v>55</v>
      </c>
      <c r="AA114" s="60" t="s">
        <v>59</v>
      </c>
      <c r="AB114" s="60" t="s">
        <v>59</v>
      </c>
      <c r="AC114" s="60" t="s">
        <v>59</v>
      </c>
      <c r="AD114" s="60" t="s">
        <v>55</v>
      </c>
      <c r="AE114" s="60" t="s">
        <v>59</v>
      </c>
      <c r="AF114" s="60" t="s">
        <v>59</v>
      </c>
      <c r="AG114" s="60" t="s">
        <v>59</v>
      </c>
      <c r="AH114" s="60" t="s">
        <v>59</v>
      </c>
      <c r="AI114" s="60" t="s">
        <v>59</v>
      </c>
      <c r="AJ114" s="60" t="s">
        <v>59</v>
      </c>
      <c r="AK114" s="60" t="s">
        <v>55</v>
      </c>
      <c r="AL114" s="60" t="s">
        <v>59</v>
      </c>
      <c r="AM114" s="60" t="s">
        <v>59</v>
      </c>
      <c r="AN114" s="60" t="s">
        <v>59</v>
      </c>
      <c r="AO114" s="60" t="s">
        <v>59</v>
      </c>
      <c r="AP114" s="60" t="s">
        <v>55</v>
      </c>
      <c r="AQ114" s="60"/>
      <c r="AR114" s="60" t="s">
        <v>59</v>
      </c>
      <c r="AS114" s="60" t="s">
        <v>59</v>
      </c>
      <c r="AT114" s="60" t="s">
        <v>59</v>
      </c>
    </row>
    <row r="115" spans="1:278" s="61" customFormat="1" ht="11.1" customHeight="1" x14ac:dyDescent="0.15">
      <c r="A115" s="51" t="s">
        <v>615</v>
      </c>
      <c r="B115" s="52" t="s">
        <v>966</v>
      </c>
      <c r="C115" s="53" t="s">
        <v>616</v>
      </c>
      <c r="D115" s="53" t="s">
        <v>122</v>
      </c>
      <c r="E115" s="53" t="s">
        <v>136</v>
      </c>
      <c r="F115" s="53" t="s">
        <v>97</v>
      </c>
      <c r="G115" s="53" t="s">
        <v>166</v>
      </c>
      <c r="H115" s="53" t="s">
        <v>197</v>
      </c>
      <c r="I115" s="53" t="s">
        <v>617</v>
      </c>
      <c r="J115" s="53" t="s">
        <v>49</v>
      </c>
      <c r="K115" s="53" t="s">
        <v>144</v>
      </c>
      <c r="L115" s="53" t="s">
        <v>199</v>
      </c>
      <c r="M115" s="53" t="s">
        <v>206</v>
      </c>
      <c r="N115" s="53">
        <v>1</v>
      </c>
      <c r="O115" s="54" t="s">
        <v>195</v>
      </c>
      <c r="P115" s="241"/>
      <c r="Q115" s="60"/>
      <c r="R115" s="60"/>
      <c r="S115" s="60"/>
      <c r="T115" s="60"/>
      <c r="U115" s="60"/>
      <c r="V115" s="60" t="s">
        <v>59</v>
      </c>
      <c r="W115" s="60"/>
      <c r="X115" s="60" t="s">
        <v>59</v>
      </c>
      <c r="Y115" s="60" t="s">
        <v>59</v>
      </c>
      <c r="Z115" s="60" t="s">
        <v>59</v>
      </c>
      <c r="AA115" s="60" t="s">
        <v>59</v>
      </c>
      <c r="AB115" s="60" t="s">
        <v>59</v>
      </c>
      <c r="AC115" s="60" t="s">
        <v>59</v>
      </c>
      <c r="AD115" s="60" t="s">
        <v>55</v>
      </c>
      <c r="AE115" s="60" t="s">
        <v>59</v>
      </c>
      <c r="AF115" s="60" t="s">
        <v>59</v>
      </c>
      <c r="AG115" s="60" t="s">
        <v>59</v>
      </c>
      <c r="AH115" s="60" t="s">
        <v>59</v>
      </c>
      <c r="AI115" s="60" t="s">
        <v>59</v>
      </c>
      <c r="AJ115" s="60" t="s">
        <v>59</v>
      </c>
      <c r="AK115" s="60" t="s">
        <v>55</v>
      </c>
      <c r="AL115" s="60" t="s">
        <v>59</v>
      </c>
      <c r="AM115" s="60" t="s">
        <v>59</v>
      </c>
      <c r="AN115" s="60" t="s">
        <v>59</v>
      </c>
      <c r="AO115" s="60" t="s">
        <v>59</v>
      </c>
      <c r="AP115" s="60" t="s">
        <v>59</v>
      </c>
      <c r="AQ115" s="60"/>
      <c r="AR115" s="60" t="s">
        <v>59</v>
      </c>
      <c r="AS115" s="60" t="s">
        <v>59</v>
      </c>
      <c r="AT115" s="60" t="s">
        <v>59</v>
      </c>
    </row>
    <row r="116" spans="1:278" s="61" customFormat="1" ht="11.1" customHeight="1" x14ac:dyDescent="0.15">
      <c r="A116" s="51" t="s">
        <v>597</v>
      </c>
      <c r="B116" s="52" t="s">
        <v>966</v>
      </c>
      <c r="C116" s="53" t="s">
        <v>598</v>
      </c>
      <c r="D116" s="53" t="s">
        <v>122</v>
      </c>
      <c r="E116" s="53" t="s">
        <v>136</v>
      </c>
      <c r="F116" s="53" t="s">
        <v>97</v>
      </c>
      <c r="G116" s="53" t="s">
        <v>166</v>
      </c>
      <c r="H116" s="53" t="s">
        <v>196</v>
      </c>
      <c r="I116" s="53" t="s">
        <v>598</v>
      </c>
      <c r="J116" s="53" t="s">
        <v>49</v>
      </c>
      <c r="K116" s="53" t="s">
        <v>144</v>
      </c>
      <c r="L116" s="53" t="s">
        <v>199</v>
      </c>
      <c r="M116" s="53" t="s">
        <v>205</v>
      </c>
      <c r="N116" s="53">
        <v>1</v>
      </c>
      <c r="O116" s="54" t="s">
        <v>195</v>
      </c>
      <c r="P116" s="241"/>
      <c r="Q116" s="60"/>
      <c r="R116" s="60"/>
      <c r="S116" s="60"/>
      <c r="T116" s="60"/>
      <c r="U116" s="60"/>
      <c r="V116" s="60" t="s">
        <v>59</v>
      </c>
      <c r="W116" s="60"/>
      <c r="X116" s="60" t="s">
        <v>59</v>
      </c>
      <c r="Y116" s="60" t="s">
        <v>59</v>
      </c>
      <c r="Z116" s="60" t="s">
        <v>59</v>
      </c>
      <c r="AA116" s="60" t="s">
        <v>59</v>
      </c>
      <c r="AB116" s="60" t="s">
        <v>59</v>
      </c>
      <c r="AC116" s="60" t="s">
        <v>59</v>
      </c>
      <c r="AD116" s="60" t="s">
        <v>55</v>
      </c>
      <c r="AE116" s="60" t="s">
        <v>59</v>
      </c>
      <c r="AF116" s="60" t="s">
        <v>59</v>
      </c>
      <c r="AG116" s="60" t="s">
        <v>59</v>
      </c>
      <c r="AH116" s="60" t="s">
        <v>59</v>
      </c>
      <c r="AI116" s="60" t="s">
        <v>59</v>
      </c>
      <c r="AJ116" s="60" t="s">
        <v>59</v>
      </c>
      <c r="AK116" s="60" t="s">
        <v>59</v>
      </c>
      <c r="AL116" s="60" t="s">
        <v>59</v>
      </c>
      <c r="AM116" s="60" t="s">
        <v>59</v>
      </c>
      <c r="AN116" s="60" t="s">
        <v>59</v>
      </c>
      <c r="AO116" s="60" t="s">
        <v>59</v>
      </c>
      <c r="AP116" s="60" t="s">
        <v>55</v>
      </c>
      <c r="AQ116" s="60"/>
      <c r="AR116" s="60" t="s">
        <v>59</v>
      </c>
      <c r="AS116" s="60" t="s">
        <v>59</v>
      </c>
      <c r="AT116" s="60" t="s">
        <v>59</v>
      </c>
    </row>
    <row r="117" spans="1:278" s="217" customFormat="1" ht="11.1" customHeight="1" x14ac:dyDescent="0.15">
      <c r="A117" s="208"/>
      <c r="B117" s="209"/>
      <c r="C117" s="209" t="s">
        <v>1277</v>
      </c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>
        <f>SUM(N118:N124)</f>
        <v>7</v>
      </c>
      <c r="O117" s="210"/>
      <c r="P117" s="216">
        <f>COUNTIF(P118:P124,"si")</f>
        <v>0</v>
      </c>
      <c r="Q117" s="216">
        <f>COUNTIF(Q118:Q124,"si")</f>
        <v>0</v>
      </c>
      <c r="R117" s="216">
        <f t="shared" ref="R117:T117" si="24">SUM(R118:R124)</f>
        <v>0</v>
      </c>
      <c r="S117" s="216">
        <f t="shared" si="24"/>
        <v>0</v>
      </c>
      <c r="T117" s="216">
        <f t="shared" si="24"/>
        <v>0</v>
      </c>
      <c r="U117" s="216">
        <f t="shared" ref="U117:AT117" si="25">COUNTIF(U118:U124,"si")</f>
        <v>0</v>
      </c>
      <c r="V117" s="216">
        <f t="shared" si="25"/>
        <v>0</v>
      </c>
      <c r="W117" s="216">
        <f t="shared" si="25"/>
        <v>0</v>
      </c>
      <c r="X117" s="216">
        <f t="shared" si="25"/>
        <v>1</v>
      </c>
      <c r="Y117" s="216">
        <f t="shared" si="25"/>
        <v>0</v>
      </c>
      <c r="Z117" s="216">
        <f t="shared" si="25"/>
        <v>3</v>
      </c>
      <c r="AA117" s="216">
        <f t="shared" si="25"/>
        <v>0</v>
      </c>
      <c r="AB117" s="216">
        <f t="shared" si="25"/>
        <v>0</v>
      </c>
      <c r="AC117" s="216">
        <f t="shared" si="25"/>
        <v>0</v>
      </c>
      <c r="AD117" s="216">
        <f t="shared" si="25"/>
        <v>7</v>
      </c>
      <c r="AE117" s="216">
        <f t="shared" si="25"/>
        <v>0</v>
      </c>
      <c r="AF117" s="216">
        <f t="shared" si="25"/>
        <v>0</v>
      </c>
      <c r="AG117" s="216">
        <f t="shared" si="25"/>
        <v>0</v>
      </c>
      <c r="AH117" s="216">
        <f t="shared" si="25"/>
        <v>0</v>
      </c>
      <c r="AI117" s="216">
        <f t="shared" si="25"/>
        <v>0</v>
      </c>
      <c r="AJ117" s="216">
        <f t="shared" si="25"/>
        <v>0</v>
      </c>
      <c r="AK117" s="216">
        <f t="shared" si="25"/>
        <v>2</v>
      </c>
      <c r="AL117" s="216">
        <f t="shared" si="25"/>
        <v>0</v>
      </c>
      <c r="AM117" s="216">
        <f t="shared" si="25"/>
        <v>0</v>
      </c>
      <c r="AN117" s="216">
        <f t="shared" si="25"/>
        <v>0</v>
      </c>
      <c r="AO117" s="216">
        <f t="shared" si="25"/>
        <v>0</v>
      </c>
      <c r="AP117" s="216">
        <f t="shared" si="25"/>
        <v>3</v>
      </c>
      <c r="AQ117" s="216">
        <f t="shared" si="25"/>
        <v>0</v>
      </c>
      <c r="AR117" s="216">
        <f t="shared" si="25"/>
        <v>1</v>
      </c>
      <c r="AS117" s="216">
        <f t="shared" si="25"/>
        <v>0</v>
      </c>
      <c r="AT117" s="216">
        <f t="shared" si="25"/>
        <v>0</v>
      </c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</row>
    <row r="118" spans="1:278" s="61" customFormat="1" ht="11.1" customHeight="1" x14ac:dyDescent="0.15">
      <c r="A118" s="51" t="s">
        <v>634</v>
      </c>
      <c r="B118" s="52" t="s">
        <v>966</v>
      </c>
      <c r="C118" s="53" t="s">
        <v>1277</v>
      </c>
      <c r="D118" s="53" t="s">
        <v>122</v>
      </c>
      <c r="E118" s="53" t="s">
        <v>136</v>
      </c>
      <c r="F118" s="53" t="s">
        <v>96</v>
      </c>
      <c r="G118" s="53" t="s">
        <v>1277</v>
      </c>
      <c r="H118" s="53" t="s">
        <v>51</v>
      </c>
      <c r="I118" s="53" t="s">
        <v>635</v>
      </c>
      <c r="J118" s="53" t="s">
        <v>49</v>
      </c>
      <c r="K118" s="53" t="s">
        <v>144</v>
      </c>
      <c r="L118" s="53" t="s">
        <v>199</v>
      </c>
      <c r="M118" s="53" t="s">
        <v>224</v>
      </c>
      <c r="N118" s="53">
        <v>1</v>
      </c>
      <c r="O118" s="54" t="s">
        <v>195</v>
      </c>
      <c r="P118" s="241"/>
      <c r="Q118" s="60"/>
      <c r="R118" s="60"/>
      <c r="S118" s="60"/>
      <c r="T118" s="60"/>
      <c r="U118" s="60"/>
      <c r="V118" s="60" t="s">
        <v>59</v>
      </c>
      <c r="W118" s="60"/>
      <c r="X118" s="60" t="s">
        <v>55</v>
      </c>
      <c r="Y118" s="60" t="s">
        <v>59</v>
      </c>
      <c r="Z118" s="60" t="s">
        <v>55</v>
      </c>
      <c r="AA118" s="60" t="s">
        <v>59</v>
      </c>
      <c r="AB118" s="60" t="s">
        <v>59</v>
      </c>
      <c r="AC118" s="60" t="s">
        <v>59</v>
      </c>
      <c r="AD118" s="60" t="s">
        <v>55</v>
      </c>
      <c r="AE118" s="60" t="s">
        <v>59</v>
      </c>
      <c r="AF118" s="60" t="s">
        <v>59</v>
      </c>
      <c r="AG118" s="60" t="s">
        <v>59</v>
      </c>
      <c r="AH118" s="60" t="s">
        <v>59</v>
      </c>
      <c r="AI118" s="60" t="s">
        <v>59</v>
      </c>
      <c r="AJ118" s="60" t="s">
        <v>59</v>
      </c>
      <c r="AK118" s="60" t="s">
        <v>55</v>
      </c>
      <c r="AL118" s="60" t="s">
        <v>59</v>
      </c>
      <c r="AM118" s="60" t="s">
        <v>59</v>
      </c>
      <c r="AN118" s="60" t="s">
        <v>59</v>
      </c>
      <c r="AO118" s="60" t="s">
        <v>59</v>
      </c>
      <c r="AP118" s="60" t="s">
        <v>55</v>
      </c>
      <c r="AQ118" s="60"/>
      <c r="AR118" s="60" t="s">
        <v>55</v>
      </c>
      <c r="AS118" s="60" t="s">
        <v>59</v>
      </c>
      <c r="AT118" s="60" t="s">
        <v>59</v>
      </c>
    </row>
    <row r="119" spans="1:278" s="61" customFormat="1" ht="11.1" customHeight="1" x14ac:dyDescent="0.15">
      <c r="A119" s="51" t="s">
        <v>636</v>
      </c>
      <c r="B119" s="52" t="s">
        <v>966</v>
      </c>
      <c r="C119" s="53" t="s">
        <v>1278</v>
      </c>
      <c r="D119" s="53" t="s">
        <v>122</v>
      </c>
      <c r="E119" s="53" t="s">
        <v>136</v>
      </c>
      <c r="F119" s="53" t="s">
        <v>96</v>
      </c>
      <c r="G119" s="53" t="s">
        <v>1277</v>
      </c>
      <c r="H119" s="53" t="s">
        <v>130</v>
      </c>
      <c r="I119" s="53" t="s">
        <v>637</v>
      </c>
      <c r="J119" s="53" t="s">
        <v>49</v>
      </c>
      <c r="K119" s="53" t="s">
        <v>144</v>
      </c>
      <c r="L119" s="53" t="s">
        <v>199</v>
      </c>
      <c r="M119" s="53" t="s">
        <v>206</v>
      </c>
      <c r="N119" s="53">
        <v>1</v>
      </c>
      <c r="O119" s="54" t="s">
        <v>195</v>
      </c>
      <c r="P119" s="241"/>
      <c r="Q119" s="60"/>
      <c r="R119" s="60"/>
      <c r="S119" s="60"/>
      <c r="T119" s="60"/>
      <c r="U119" s="60"/>
      <c r="V119" s="60" t="s">
        <v>59</v>
      </c>
      <c r="W119" s="60"/>
      <c r="X119" s="60" t="s">
        <v>59</v>
      </c>
      <c r="Y119" s="60" t="s">
        <v>59</v>
      </c>
      <c r="Z119" s="60" t="s">
        <v>55</v>
      </c>
      <c r="AA119" s="60" t="s">
        <v>59</v>
      </c>
      <c r="AB119" s="60" t="s">
        <v>59</v>
      </c>
      <c r="AC119" s="60" t="s">
        <v>59</v>
      </c>
      <c r="AD119" s="60" t="s">
        <v>55</v>
      </c>
      <c r="AE119" s="60" t="s">
        <v>59</v>
      </c>
      <c r="AF119" s="60" t="s">
        <v>59</v>
      </c>
      <c r="AG119" s="60" t="s">
        <v>59</v>
      </c>
      <c r="AH119" s="60" t="s">
        <v>59</v>
      </c>
      <c r="AI119" s="60" t="s">
        <v>59</v>
      </c>
      <c r="AJ119" s="60" t="s">
        <v>59</v>
      </c>
      <c r="AK119" s="60" t="s">
        <v>59</v>
      </c>
      <c r="AL119" s="60" t="s">
        <v>59</v>
      </c>
      <c r="AM119" s="60" t="s">
        <v>59</v>
      </c>
      <c r="AN119" s="60" t="s">
        <v>59</v>
      </c>
      <c r="AO119" s="60" t="s">
        <v>59</v>
      </c>
      <c r="AP119" s="60" t="s">
        <v>59</v>
      </c>
      <c r="AQ119" s="60"/>
      <c r="AR119" s="60" t="s">
        <v>59</v>
      </c>
      <c r="AS119" s="60" t="s">
        <v>59</v>
      </c>
      <c r="AT119" s="60" t="s">
        <v>59</v>
      </c>
    </row>
    <row r="120" spans="1:278" s="61" customFormat="1" ht="11.1" customHeight="1" x14ac:dyDescent="0.15">
      <c r="A120" s="51" t="s">
        <v>640</v>
      </c>
      <c r="B120" s="52" t="s">
        <v>966</v>
      </c>
      <c r="C120" s="53" t="s">
        <v>1279</v>
      </c>
      <c r="D120" s="53" t="s">
        <v>122</v>
      </c>
      <c r="E120" s="53" t="s">
        <v>136</v>
      </c>
      <c r="F120" s="53" t="s">
        <v>96</v>
      </c>
      <c r="G120" s="53" t="s">
        <v>1277</v>
      </c>
      <c r="H120" s="53" t="s">
        <v>132</v>
      </c>
      <c r="I120" s="53" t="s">
        <v>641</v>
      </c>
      <c r="J120" s="53" t="s">
        <v>49</v>
      </c>
      <c r="K120" s="53" t="s">
        <v>144</v>
      </c>
      <c r="L120" s="53" t="s">
        <v>199</v>
      </c>
      <c r="M120" s="53" t="s">
        <v>206</v>
      </c>
      <c r="N120" s="53">
        <v>1</v>
      </c>
      <c r="O120" s="54" t="s">
        <v>195</v>
      </c>
      <c r="P120" s="241"/>
      <c r="Q120" s="60"/>
      <c r="R120" s="60"/>
      <c r="S120" s="60"/>
      <c r="T120" s="60"/>
      <c r="U120" s="60"/>
      <c r="V120" s="60" t="s">
        <v>59</v>
      </c>
      <c r="W120" s="60"/>
      <c r="X120" s="60" t="s">
        <v>59</v>
      </c>
      <c r="Y120" s="60" t="s">
        <v>59</v>
      </c>
      <c r="Z120" s="60" t="s">
        <v>59</v>
      </c>
      <c r="AA120" s="60" t="s">
        <v>59</v>
      </c>
      <c r="AB120" s="60" t="s">
        <v>59</v>
      </c>
      <c r="AC120" s="60" t="s">
        <v>59</v>
      </c>
      <c r="AD120" s="60" t="s">
        <v>55</v>
      </c>
      <c r="AE120" s="60" t="s">
        <v>59</v>
      </c>
      <c r="AF120" s="60" t="s">
        <v>59</v>
      </c>
      <c r="AG120" s="60" t="s">
        <v>59</v>
      </c>
      <c r="AH120" s="60" t="s">
        <v>59</v>
      </c>
      <c r="AI120" s="60" t="s">
        <v>59</v>
      </c>
      <c r="AJ120" s="60" t="s">
        <v>59</v>
      </c>
      <c r="AK120" s="60" t="s">
        <v>55</v>
      </c>
      <c r="AL120" s="60" t="s">
        <v>59</v>
      </c>
      <c r="AM120" s="60" t="s">
        <v>59</v>
      </c>
      <c r="AN120" s="60" t="s">
        <v>59</v>
      </c>
      <c r="AO120" s="60" t="s">
        <v>59</v>
      </c>
      <c r="AP120" s="60" t="s">
        <v>55</v>
      </c>
      <c r="AQ120" s="60"/>
      <c r="AR120" s="60" t="s">
        <v>59</v>
      </c>
      <c r="AS120" s="60" t="s">
        <v>59</v>
      </c>
      <c r="AT120" s="60" t="s">
        <v>59</v>
      </c>
    </row>
    <row r="121" spans="1:278" s="61" customFormat="1" ht="11.1" customHeight="1" x14ac:dyDescent="0.15">
      <c r="A121" s="51" t="s">
        <v>643</v>
      </c>
      <c r="B121" s="52" t="s">
        <v>966</v>
      </c>
      <c r="C121" s="53" t="s">
        <v>226</v>
      </c>
      <c r="D121" s="53" t="s">
        <v>122</v>
      </c>
      <c r="E121" s="53" t="s">
        <v>136</v>
      </c>
      <c r="F121" s="53" t="s">
        <v>96</v>
      </c>
      <c r="G121" s="53" t="s">
        <v>1277</v>
      </c>
      <c r="H121" s="53" t="s">
        <v>216</v>
      </c>
      <c r="I121" s="53" t="s">
        <v>226</v>
      </c>
      <c r="J121" s="53" t="s">
        <v>49</v>
      </c>
      <c r="K121" s="53" t="s">
        <v>144</v>
      </c>
      <c r="L121" s="53" t="s">
        <v>199</v>
      </c>
      <c r="M121" s="53" t="s">
        <v>207</v>
      </c>
      <c r="N121" s="53">
        <v>1</v>
      </c>
      <c r="O121" s="54" t="s">
        <v>195</v>
      </c>
      <c r="P121" s="241"/>
      <c r="Q121" s="60"/>
      <c r="R121" s="60"/>
      <c r="S121" s="60"/>
      <c r="T121" s="60"/>
      <c r="U121" s="60"/>
      <c r="V121" s="60" t="s">
        <v>59</v>
      </c>
      <c r="W121" s="60"/>
      <c r="X121" s="60" t="s">
        <v>59</v>
      </c>
      <c r="Y121" s="60" t="s">
        <v>59</v>
      </c>
      <c r="Z121" s="60" t="s">
        <v>59</v>
      </c>
      <c r="AA121" s="60" t="s">
        <v>59</v>
      </c>
      <c r="AB121" s="60" t="s">
        <v>59</v>
      </c>
      <c r="AC121" s="60" t="s">
        <v>59</v>
      </c>
      <c r="AD121" s="60" t="s">
        <v>55</v>
      </c>
      <c r="AE121" s="60" t="s">
        <v>59</v>
      </c>
      <c r="AF121" s="60" t="s">
        <v>59</v>
      </c>
      <c r="AG121" s="60" t="s">
        <v>59</v>
      </c>
      <c r="AH121" s="60" t="s">
        <v>59</v>
      </c>
      <c r="AI121" s="60" t="s">
        <v>59</v>
      </c>
      <c r="AJ121" s="60" t="s">
        <v>59</v>
      </c>
      <c r="AK121" s="60" t="s">
        <v>59</v>
      </c>
      <c r="AL121" s="60" t="s">
        <v>59</v>
      </c>
      <c r="AM121" s="60" t="s">
        <v>59</v>
      </c>
      <c r="AN121" s="60" t="s">
        <v>59</v>
      </c>
      <c r="AO121" s="60" t="s">
        <v>59</v>
      </c>
      <c r="AP121" s="60" t="s">
        <v>59</v>
      </c>
      <c r="AQ121" s="60"/>
      <c r="AR121" s="60" t="s">
        <v>59</v>
      </c>
      <c r="AS121" s="60" t="s">
        <v>59</v>
      </c>
      <c r="AT121" s="60" t="s">
        <v>59</v>
      </c>
    </row>
    <row r="122" spans="1:278" s="61" customFormat="1" ht="11.1" customHeight="1" x14ac:dyDescent="0.15">
      <c r="A122" s="51" t="s">
        <v>645</v>
      </c>
      <c r="B122" s="52" t="s">
        <v>966</v>
      </c>
      <c r="C122" s="53" t="s">
        <v>646</v>
      </c>
      <c r="D122" s="53" t="s">
        <v>122</v>
      </c>
      <c r="E122" s="53" t="s">
        <v>136</v>
      </c>
      <c r="F122" s="53" t="s">
        <v>96</v>
      </c>
      <c r="G122" s="53" t="s">
        <v>1277</v>
      </c>
      <c r="H122" s="53" t="s">
        <v>211</v>
      </c>
      <c r="I122" s="53" t="s">
        <v>646</v>
      </c>
      <c r="J122" s="53" t="s">
        <v>49</v>
      </c>
      <c r="K122" s="53" t="s">
        <v>144</v>
      </c>
      <c r="L122" s="53" t="s">
        <v>199</v>
      </c>
      <c r="M122" s="53" t="s">
        <v>206</v>
      </c>
      <c r="N122" s="53">
        <v>1</v>
      </c>
      <c r="O122" s="54" t="s">
        <v>195</v>
      </c>
      <c r="P122" s="241"/>
      <c r="Q122" s="60"/>
      <c r="R122" s="60"/>
      <c r="S122" s="60"/>
      <c r="T122" s="60"/>
      <c r="U122" s="60"/>
      <c r="V122" s="60" t="s">
        <v>59</v>
      </c>
      <c r="W122" s="60"/>
      <c r="X122" s="60" t="s">
        <v>59</v>
      </c>
      <c r="Y122" s="60" t="s">
        <v>59</v>
      </c>
      <c r="Z122" s="60" t="s">
        <v>59</v>
      </c>
      <c r="AA122" s="60" t="s">
        <v>59</v>
      </c>
      <c r="AB122" s="60" t="s">
        <v>59</v>
      </c>
      <c r="AC122" s="60" t="s">
        <v>59</v>
      </c>
      <c r="AD122" s="60" t="s">
        <v>55</v>
      </c>
      <c r="AE122" s="60" t="s">
        <v>59</v>
      </c>
      <c r="AF122" s="60" t="s">
        <v>59</v>
      </c>
      <c r="AG122" s="60" t="s">
        <v>59</v>
      </c>
      <c r="AH122" s="60" t="s">
        <v>59</v>
      </c>
      <c r="AI122" s="60" t="s">
        <v>59</v>
      </c>
      <c r="AJ122" s="60" t="s">
        <v>59</v>
      </c>
      <c r="AK122" s="60" t="s">
        <v>59</v>
      </c>
      <c r="AL122" s="60" t="s">
        <v>59</v>
      </c>
      <c r="AM122" s="60" t="s">
        <v>59</v>
      </c>
      <c r="AN122" s="60" t="s">
        <v>59</v>
      </c>
      <c r="AO122" s="60" t="s">
        <v>59</v>
      </c>
      <c r="AP122" s="60" t="s">
        <v>59</v>
      </c>
      <c r="AQ122" s="60"/>
      <c r="AR122" s="60" t="s">
        <v>59</v>
      </c>
      <c r="AS122" s="60" t="s">
        <v>59</v>
      </c>
      <c r="AT122" s="60" t="s">
        <v>59</v>
      </c>
    </row>
    <row r="123" spans="1:278" s="61" customFormat="1" ht="11.1" customHeight="1" x14ac:dyDescent="0.15">
      <c r="A123" s="51" t="s">
        <v>648</v>
      </c>
      <c r="B123" s="52" t="s">
        <v>966</v>
      </c>
      <c r="C123" s="53" t="s">
        <v>1280</v>
      </c>
      <c r="D123" s="53" t="s">
        <v>122</v>
      </c>
      <c r="E123" s="53" t="s">
        <v>136</v>
      </c>
      <c r="F123" s="53" t="s">
        <v>96</v>
      </c>
      <c r="G123" s="53" t="s">
        <v>1277</v>
      </c>
      <c r="H123" s="53" t="s">
        <v>197</v>
      </c>
      <c r="I123" s="53" t="s">
        <v>649</v>
      </c>
      <c r="J123" s="53" t="s">
        <v>49</v>
      </c>
      <c r="K123" s="53" t="s">
        <v>144</v>
      </c>
      <c r="L123" s="53" t="s">
        <v>199</v>
      </c>
      <c r="M123" s="53" t="s">
        <v>206</v>
      </c>
      <c r="N123" s="53">
        <v>1</v>
      </c>
      <c r="O123" s="54" t="s">
        <v>195</v>
      </c>
      <c r="P123" s="241"/>
      <c r="Q123" s="60"/>
      <c r="R123" s="60"/>
      <c r="S123" s="60"/>
      <c r="T123" s="60"/>
      <c r="U123" s="60"/>
      <c r="V123" s="60" t="s">
        <v>59</v>
      </c>
      <c r="W123" s="60"/>
      <c r="X123" s="60" t="s">
        <v>59</v>
      </c>
      <c r="Y123" s="60" t="s">
        <v>59</v>
      </c>
      <c r="Z123" s="60" t="s">
        <v>59</v>
      </c>
      <c r="AA123" s="60" t="s">
        <v>59</v>
      </c>
      <c r="AB123" s="60" t="s">
        <v>59</v>
      </c>
      <c r="AC123" s="60" t="s">
        <v>59</v>
      </c>
      <c r="AD123" s="60" t="s">
        <v>55</v>
      </c>
      <c r="AE123" s="60" t="s">
        <v>59</v>
      </c>
      <c r="AF123" s="60" t="s">
        <v>59</v>
      </c>
      <c r="AG123" s="60" t="s">
        <v>59</v>
      </c>
      <c r="AH123" s="60" t="s">
        <v>59</v>
      </c>
      <c r="AI123" s="60" t="s">
        <v>59</v>
      </c>
      <c r="AJ123" s="60" t="s">
        <v>59</v>
      </c>
      <c r="AK123" s="60" t="s">
        <v>59</v>
      </c>
      <c r="AL123" s="60" t="s">
        <v>59</v>
      </c>
      <c r="AM123" s="60" t="s">
        <v>59</v>
      </c>
      <c r="AN123" s="60" t="s">
        <v>59</v>
      </c>
      <c r="AO123" s="60" t="s">
        <v>59</v>
      </c>
      <c r="AP123" s="60" t="s">
        <v>59</v>
      </c>
      <c r="AQ123" s="60"/>
      <c r="AR123" s="60" t="s">
        <v>59</v>
      </c>
      <c r="AS123" s="60" t="s">
        <v>59</v>
      </c>
      <c r="AT123" s="60" t="s">
        <v>59</v>
      </c>
    </row>
    <row r="124" spans="1:278" s="61" customFormat="1" ht="11.1" customHeight="1" x14ac:dyDescent="0.15">
      <c r="A124" s="51" t="s">
        <v>651</v>
      </c>
      <c r="B124" s="52" t="s">
        <v>966</v>
      </c>
      <c r="C124" s="53" t="s">
        <v>652</v>
      </c>
      <c r="D124" s="53" t="s">
        <v>122</v>
      </c>
      <c r="E124" s="53" t="s">
        <v>136</v>
      </c>
      <c r="F124" s="53" t="s">
        <v>96</v>
      </c>
      <c r="G124" s="53" t="s">
        <v>1277</v>
      </c>
      <c r="H124" s="53" t="s">
        <v>128</v>
      </c>
      <c r="I124" s="53" t="s">
        <v>652</v>
      </c>
      <c r="J124" s="53" t="s">
        <v>49</v>
      </c>
      <c r="K124" s="53" t="s">
        <v>144</v>
      </c>
      <c r="L124" s="53" t="s">
        <v>199</v>
      </c>
      <c r="M124" s="53" t="s">
        <v>206</v>
      </c>
      <c r="N124" s="53">
        <v>1</v>
      </c>
      <c r="O124" s="54" t="s">
        <v>195</v>
      </c>
      <c r="P124" s="241"/>
      <c r="Q124" s="60"/>
      <c r="R124" s="60"/>
      <c r="S124" s="60"/>
      <c r="T124" s="60"/>
      <c r="U124" s="60"/>
      <c r="V124" s="60" t="s">
        <v>59</v>
      </c>
      <c r="W124" s="60"/>
      <c r="X124" s="60" t="s">
        <v>59</v>
      </c>
      <c r="Y124" s="60" t="s">
        <v>59</v>
      </c>
      <c r="Z124" s="60" t="s">
        <v>55</v>
      </c>
      <c r="AA124" s="60" t="s">
        <v>59</v>
      </c>
      <c r="AB124" s="60" t="s">
        <v>59</v>
      </c>
      <c r="AC124" s="60" t="s">
        <v>59</v>
      </c>
      <c r="AD124" s="60" t="s">
        <v>55</v>
      </c>
      <c r="AE124" s="60" t="s">
        <v>59</v>
      </c>
      <c r="AF124" s="60" t="s">
        <v>59</v>
      </c>
      <c r="AG124" s="60" t="s">
        <v>59</v>
      </c>
      <c r="AH124" s="60" t="s">
        <v>59</v>
      </c>
      <c r="AI124" s="60" t="s">
        <v>59</v>
      </c>
      <c r="AJ124" s="60" t="s">
        <v>59</v>
      </c>
      <c r="AK124" s="60" t="s">
        <v>59</v>
      </c>
      <c r="AL124" s="60" t="s">
        <v>59</v>
      </c>
      <c r="AM124" s="60" t="s">
        <v>59</v>
      </c>
      <c r="AN124" s="60" t="s">
        <v>59</v>
      </c>
      <c r="AO124" s="60" t="s">
        <v>59</v>
      </c>
      <c r="AP124" s="60" t="s">
        <v>55</v>
      </c>
      <c r="AQ124" s="60"/>
      <c r="AR124" s="60" t="s">
        <v>59</v>
      </c>
      <c r="AS124" s="60" t="s">
        <v>59</v>
      </c>
      <c r="AT124" s="60" t="s">
        <v>59</v>
      </c>
    </row>
    <row r="125" spans="1:278" s="217" customFormat="1" ht="11.1" customHeight="1" x14ac:dyDescent="0.15">
      <c r="A125" s="208"/>
      <c r="B125" s="209"/>
      <c r="C125" s="209" t="s">
        <v>154</v>
      </c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>
        <f>SUM(N126:N128)</f>
        <v>3</v>
      </c>
      <c r="O125" s="210"/>
      <c r="P125" s="216">
        <f>COUNTIF(P126:P128,"si")</f>
        <v>0</v>
      </c>
      <c r="Q125" s="216">
        <f>COUNTIF(Q126:Q128,"si")</f>
        <v>0</v>
      </c>
      <c r="R125" s="216">
        <f t="shared" ref="R125:T125" si="26">SUM(R126:R128)</f>
        <v>0</v>
      </c>
      <c r="S125" s="216">
        <f t="shared" si="26"/>
        <v>0</v>
      </c>
      <c r="T125" s="216">
        <f t="shared" si="26"/>
        <v>0</v>
      </c>
      <c r="U125" s="216">
        <f t="shared" ref="U125:AT125" si="27">COUNTIF(U126:U128,"si")</f>
        <v>0</v>
      </c>
      <c r="V125" s="216">
        <f t="shared" si="27"/>
        <v>0</v>
      </c>
      <c r="W125" s="216">
        <f t="shared" si="27"/>
        <v>0</v>
      </c>
      <c r="X125" s="216">
        <f t="shared" si="27"/>
        <v>1</v>
      </c>
      <c r="Y125" s="216">
        <f t="shared" si="27"/>
        <v>0</v>
      </c>
      <c r="Z125" s="216">
        <f t="shared" si="27"/>
        <v>0</v>
      </c>
      <c r="AA125" s="216">
        <f t="shared" si="27"/>
        <v>0</v>
      </c>
      <c r="AB125" s="216">
        <f t="shared" si="27"/>
        <v>0</v>
      </c>
      <c r="AC125" s="216">
        <f t="shared" si="27"/>
        <v>0</v>
      </c>
      <c r="AD125" s="216">
        <f t="shared" si="27"/>
        <v>3</v>
      </c>
      <c r="AE125" s="216">
        <f t="shared" si="27"/>
        <v>0</v>
      </c>
      <c r="AF125" s="216">
        <f t="shared" si="27"/>
        <v>0</v>
      </c>
      <c r="AG125" s="216">
        <f t="shared" si="27"/>
        <v>0</v>
      </c>
      <c r="AH125" s="216">
        <f t="shared" si="27"/>
        <v>0</v>
      </c>
      <c r="AI125" s="216">
        <f t="shared" si="27"/>
        <v>0</v>
      </c>
      <c r="AJ125" s="216">
        <f t="shared" si="27"/>
        <v>0</v>
      </c>
      <c r="AK125" s="216">
        <f t="shared" si="27"/>
        <v>1</v>
      </c>
      <c r="AL125" s="216">
        <f t="shared" si="27"/>
        <v>0</v>
      </c>
      <c r="AM125" s="216">
        <f t="shared" si="27"/>
        <v>0</v>
      </c>
      <c r="AN125" s="216">
        <f t="shared" si="27"/>
        <v>0</v>
      </c>
      <c r="AO125" s="216">
        <f t="shared" si="27"/>
        <v>0</v>
      </c>
      <c r="AP125" s="216">
        <f t="shared" si="27"/>
        <v>1</v>
      </c>
      <c r="AQ125" s="216">
        <f t="shared" si="27"/>
        <v>0</v>
      </c>
      <c r="AR125" s="216">
        <f t="shared" si="27"/>
        <v>0</v>
      </c>
      <c r="AS125" s="216">
        <f t="shared" si="27"/>
        <v>0</v>
      </c>
      <c r="AT125" s="216">
        <f t="shared" si="27"/>
        <v>0</v>
      </c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</row>
    <row r="126" spans="1:278" s="61" customFormat="1" ht="11.1" customHeight="1" x14ac:dyDescent="0.15">
      <c r="A126" s="51" t="s">
        <v>655</v>
      </c>
      <c r="B126" s="52" t="s">
        <v>966</v>
      </c>
      <c r="C126" s="53" t="s">
        <v>154</v>
      </c>
      <c r="D126" s="53" t="s">
        <v>122</v>
      </c>
      <c r="E126" s="53" t="s">
        <v>136</v>
      </c>
      <c r="F126" s="53" t="s">
        <v>87</v>
      </c>
      <c r="G126" s="53" t="s">
        <v>154</v>
      </c>
      <c r="H126" s="53" t="s">
        <v>51</v>
      </c>
      <c r="I126" s="53" t="s">
        <v>154</v>
      </c>
      <c r="J126" s="53" t="s">
        <v>49</v>
      </c>
      <c r="K126" s="53" t="s">
        <v>144</v>
      </c>
      <c r="L126" s="53" t="s">
        <v>199</v>
      </c>
      <c r="M126" s="53" t="s">
        <v>200</v>
      </c>
      <c r="N126" s="53">
        <v>1</v>
      </c>
      <c r="O126" s="54" t="s">
        <v>195</v>
      </c>
      <c r="P126" s="241"/>
      <c r="Q126" s="60"/>
      <c r="R126" s="60"/>
      <c r="S126" s="60"/>
      <c r="T126" s="60"/>
      <c r="U126" s="60"/>
      <c r="V126" s="60" t="s">
        <v>59</v>
      </c>
      <c r="W126" s="60"/>
      <c r="X126" s="60" t="s">
        <v>55</v>
      </c>
      <c r="Y126" s="60" t="s">
        <v>59</v>
      </c>
      <c r="Z126" s="60" t="s">
        <v>59</v>
      </c>
      <c r="AA126" s="60" t="s">
        <v>59</v>
      </c>
      <c r="AB126" s="60" t="s">
        <v>59</v>
      </c>
      <c r="AC126" s="60" t="s">
        <v>59</v>
      </c>
      <c r="AD126" s="60" t="s">
        <v>55</v>
      </c>
      <c r="AE126" s="60" t="s">
        <v>59</v>
      </c>
      <c r="AF126" s="60" t="s">
        <v>59</v>
      </c>
      <c r="AG126" s="60" t="s">
        <v>59</v>
      </c>
      <c r="AH126" s="60" t="s">
        <v>59</v>
      </c>
      <c r="AI126" s="60" t="s">
        <v>59</v>
      </c>
      <c r="AJ126" s="60" t="s">
        <v>59</v>
      </c>
      <c r="AK126" s="60" t="s">
        <v>55</v>
      </c>
      <c r="AL126" s="60" t="s">
        <v>59</v>
      </c>
      <c r="AM126" s="60" t="s">
        <v>59</v>
      </c>
      <c r="AN126" s="60" t="s">
        <v>59</v>
      </c>
      <c r="AO126" s="60" t="s">
        <v>59</v>
      </c>
      <c r="AP126" s="60" t="s">
        <v>55</v>
      </c>
      <c r="AQ126" s="60"/>
      <c r="AR126" s="60" t="s">
        <v>59</v>
      </c>
      <c r="AS126" s="60" t="s">
        <v>59</v>
      </c>
      <c r="AT126" s="60" t="s">
        <v>59</v>
      </c>
    </row>
    <row r="127" spans="1:278" s="61" customFormat="1" ht="11.1" customHeight="1" x14ac:dyDescent="0.15">
      <c r="A127" s="51" t="s">
        <v>658</v>
      </c>
      <c r="B127" s="52" t="s">
        <v>966</v>
      </c>
      <c r="C127" s="53" t="s">
        <v>659</v>
      </c>
      <c r="D127" s="53" t="s">
        <v>122</v>
      </c>
      <c r="E127" s="53" t="s">
        <v>136</v>
      </c>
      <c r="F127" s="53" t="s">
        <v>87</v>
      </c>
      <c r="G127" s="53" t="s">
        <v>154</v>
      </c>
      <c r="H127" s="53" t="s">
        <v>130</v>
      </c>
      <c r="I127" s="53" t="s">
        <v>659</v>
      </c>
      <c r="J127" s="53" t="s">
        <v>49</v>
      </c>
      <c r="K127" s="53" t="s">
        <v>144</v>
      </c>
      <c r="L127" s="53" t="s">
        <v>199</v>
      </c>
      <c r="M127" s="53" t="s">
        <v>206</v>
      </c>
      <c r="N127" s="53">
        <v>1</v>
      </c>
      <c r="O127" s="54" t="s">
        <v>195</v>
      </c>
      <c r="P127" s="241"/>
      <c r="Q127" s="60"/>
      <c r="R127" s="60"/>
      <c r="S127" s="60"/>
      <c r="T127" s="60"/>
      <c r="U127" s="60"/>
      <c r="V127" s="60" t="s">
        <v>59</v>
      </c>
      <c r="W127" s="60"/>
      <c r="X127" s="60" t="s">
        <v>59</v>
      </c>
      <c r="Y127" s="60" t="s">
        <v>59</v>
      </c>
      <c r="Z127" s="60" t="s">
        <v>59</v>
      </c>
      <c r="AA127" s="60" t="s">
        <v>59</v>
      </c>
      <c r="AB127" s="60" t="s">
        <v>59</v>
      </c>
      <c r="AC127" s="60" t="s">
        <v>59</v>
      </c>
      <c r="AD127" s="60" t="s">
        <v>55</v>
      </c>
      <c r="AE127" s="60" t="s">
        <v>59</v>
      </c>
      <c r="AF127" s="60" t="s">
        <v>59</v>
      </c>
      <c r="AG127" s="60" t="s">
        <v>59</v>
      </c>
      <c r="AH127" s="60" t="s">
        <v>59</v>
      </c>
      <c r="AI127" s="60" t="s">
        <v>59</v>
      </c>
      <c r="AJ127" s="60" t="s">
        <v>59</v>
      </c>
      <c r="AK127" s="60" t="s">
        <v>59</v>
      </c>
      <c r="AL127" s="60" t="s">
        <v>59</v>
      </c>
      <c r="AM127" s="60" t="s">
        <v>59</v>
      </c>
      <c r="AN127" s="60" t="s">
        <v>59</v>
      </c>
      <c r="AO127" s="60" t="s">
        <v>59</v>
      </c>
      <c r="AP127" s="60" t="s">
        <v>59</v>
      </c>
      <c r="AQ127" s="60"/>
      <c r="AR127" s="60" t="s">
        <v>59</v>
      </c>
      <c r="AS127" s="60" t="s">
        <v>59</v>
      </c>
      <c r="AT127" s="60" t="s">
        <v>59</v>
      </c>
    </row>
    <row r="128" spans="1:278" s="61" customFormat="1" ht="11.1" customHeight="1" x14ac:dyDescent="0.15">
      <c r="A128" s="51" t="s">
        <v>662</v>
      </c>
      <c r="B128" s="52" t="s">
        <v>966</v>
      </c>
      <c r="C128" s="53" t="s">
        <v>663</v>
      </c>
      <c r="D128" s="53" t="s">
        <v>122</v>
      </c>
      <c r="E128" s="53" t="s">
        <v>136</v>
      </c>
      <c r="F128" s="53" t="s">
        <v>87</v>
      </c>
      <c r="G128" s="53" t="s">
        <v>154</v>
      </c>
      <c r="H128" s="53" t="s">
        <v>191</v>
      </c>
      <c r="I128" s="53" t="s">
        <v>663</v>
      </c>
      <c r="J128" s="53" t="s">
        <v>49</v>
      </c>
      <c r="K128" s="53" t="s">
        <v>144</v>
      </c>
      <c r="L128" s="53" t="s">
        <v>199</v>
      </c>
      <c r="M128" s="53" t="s">
        <v>206</v>
      </c>
      <c r="N128" s="53">
        <v>1</v>
      </c>
      <c r="O128" s="54" t="s">
        <v>195</v>
      </c>
      <c r="P128" s="241"/>
      <c r="Q128" s="60"/>
      <c r="R128" s="60"/>
      <c r="S128" s="60"/>
      <c r="T128" s="60"/>
      <c r="U128" s="60"/>
      <c r="V128" s="60" t="s">
        <v>59</v>
      </c>
      <c r="W128" s="60"/>
      <c r="X128" s="60" t="s">
        <v>59</v>
      </c>
      <c r="Y128" s="60" t="s">
        <v>59</v>
      </c>
      <c r="Z128" s="60" t="s">
        <v>59</v>
      </c>
      <c r="AA128" s="60" t="s">
        <v>59</v>
      </c>
      <c r="AB128" s="60" t="s">
        <v>59</v>
      </c>
      <c r="AC128" s="60" t="s">
        <v>59</v>
      </c>
      <c r="AD128" s="60" t="s">
        <v>55</v>
      </c>
      <c r="AE128" s="60" t="s">
        <v>59</v>
      </c>
      <c r="AF128" s="60" t="s">
        <v>59</v>
      </c>
      <c r="AG128" s="60" t="s">
        <v>59</v>
      </c>
      <c r="AH128" s="60" t="s">
        <v>59</v>
      </c>
      <c r="AI128" s="60" t="s">
        <v>59</v>
      </c>
      <c r="AJ128" s="60" t="s">
        <v>59</v>
      </c>
      <c r="AK128" s="60" t="s">
        <v>59</v>
      </c>
      <c r="AL128" s="60" t="s">
        <v>59</v>
      </c>
      <c r="AM128" s="60" t="s">
        <v>59</v>
      </c>
      <c r="AN128" s="60" t="s">
        <v>59</v>
      </c>
      <c r="AO128" s="60" t="s">
        <v>59</v>
      </c>
      <c r="AP128" s="60" t="s">
        <v>59</v>
      </c>
      <c r="AQ128" s="60"/>
      <c r="AR128" s="60" t="s">
        <v>59</v>
      </c>
      <c r="AS128" s="60" t="s">
        <v>59</v>
      </c>
      <c r="AT128" s="60" t="s">
        <v>59</v>
      </c>
    </row>
    <row r="129" spans="1:278" s="217" customFormat="1" ht="11.1" customHeight="1" x14ac:dyDescent="0.15">
      <c r="A129" s="208"/>
      <c r="B129" s="209"/>
      <c r="C129" s="209" t="s">
        <v>263</v>
      </c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>
        <f>SUM(N130:N137)</f>
        <v>8</v>
      </c>
      <c r="O129" s="210"/>
      <c r="P129" s="216">
        <f>COUNTIF(P130:P137,"si")</f>
        <v>0</v>
      </c>
      <c r="Q129" s="216">
        <f>COUNTIF(Q130:Q137,"si")</f>
        <v>0</v>
      </c>
      <c r="R129" s="216">
        <f t="shared" ref="R129:T129" si="28">SUM(R130:R137)</f>
        <v>0</v>
      </c>
      <c r="S129" s="216">
        <f t="shared" si="28"/>
        <v>0</v>
      </c>
      <c r="T129" s="216">
        <f t="shared" si="28"/>
        <v>0</v>
      </c>
      <c r="U129" s="216">
        <f t="shared" ref="U129:AT129" si="29">COUNTIF(U130:U137,"si")</f>
        <v>0</v>
      </c>
      <c r="V129" s="216">
        <f t="shared" si="29"/>
        <v>1</v>
      </c>
      <c r="W129" s="216">
        <f t="shared" si="29"/>
        <v>0</v>
      </c>
      <c r="X129" s="216">
        <f t="shared" si="29"/>
        <v>4</v>
      </c>
      <c r="Y129" s="216">
        <f t="shared" si="29"/>
        <v>0</v>
      </c>
      <c r="Z129" s="216">
        <f t="shared" si="29"/>
        <v>1</v>
      </c>
      <c r="AA129" s="216">
        <f t="shared" si="29"/>
        <v>0</v>
      </c>
      <c r="AB129" s="216">
        <f t="shared" si="29"/>
        <v>0</v>
      </c>
      <c r="AC129" s="216">
        <f t="shared" si="29"/>
        <v>0</v>
      </c>
      <c r="AD129" s="216">
        <f t="shared" si="29"/>
        <v>7</v>
      </c>
      <c r="AE129" s="216">
        <f t="shared" si="29"/>
        <v>0</v>
      </c>
      <c r="AF129" s="216">
        <f t="shared" si="29"/>
        <v>0</v>
      </c>
      <c r="AG129" s="216">
        <f t="shared" si="29"/>
        <v>0</v>
      </c>
      <c r="AH129" s="216">
        <f t="shared" si="29"/>
        <v>1</v>
      </c>
      <c r="AI129" s="216">
        <f t="shared" si="29"/>
        <v>0</v>
      </c>
      <c r="AJ129" s="216">
        <f t="shared" si="29"/>
        <v>1</v>
      </c>
      <c r="AK129" s="216">
        <f t="shared" si="29"/>
        <v>5</v>
      </c>
      <c r="AL129" s="216">
        <f t="shared" si="29"/>
        <v>0</v>
      </c>
      <c r="AM129" s="216">
        <f t="shared" si="29"/>
        <v>2</v>
      </c>
      <c r="AN129" s="216">
        <f t="shared" si="29"/>
        <v>0</v>
      </c>
      <c r="AO129" s="216">
        <f t="shared" si="29"/>
        <v>0</v>
      </c>
      <c r="AP129" s="216">
        <f t="shared" si="29"/>
        <v>3</v>
      </c>
      <c r="AQ129" s="216">
        <f t="shared" si="29"/>
        <v>0</v>
      </c>
      <c r="AR129" s="216">
        <f t="shared" si="29"/>
        <v>3</v>
      </c>
      <c r="AS129" s="216">
        <f t="shared" si="29"/>
        <v>0</v>
      </c>
      <c r="AT129" s="216">
        <f t="shared" si="29"/>
        <v>0</v>
      </c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</row>
    <row r="130" spans="1:278" s="61" customFormat="1" ht="11.1" customHeight="1" x14ac:dyDescent="0.15">
      <c r="A130" s="51" t="s">
        <v>804</v>
      </c>
      <c r="B130" s="52" t="s">
        <v>966</v>
      </c>
      <c r="C130" s="53" t="s">
        <v>263</v>
      </c>
      <c r="D130" s="53" t="s">
        <v>122</v>
      </c>
      <c r="E130" s="53" t="s">
        <v>136</v>
      </c>
      <c r="F130" s="53" t="s">
        <v>111</v>
      </c>
      <c r="G130" s="53" t="s">
        <v>263</v>
      </c>
      <c r="H130" s="53" t="s">
        <v>51</v>
      </c>
      <c r="I130" s="53" t="s">
        <v>263</v>
      </c>
      <c r="J130" s="53" t="s">
        <v>49</v>
      </c>
      <c r="K130" s="53" t="s">
        <v>144</v>
      </c>
      <c r="L130" s="53" t="s">
        <v>199</v>
      </c>
      <c r="M130" s="53" t="s">
        <v>200</v>
      </c>
      <c r="N130" s="53">
        <v>1</v>
      </c>
      <c r="O130" s="54" t="s">
        <v>195</v>
      </c>
      <c r="P130" s="241"/>
      <c r="Q130" s="60"/>
      <c r="R130" s="60"/>
      <c r="S130" s="60"/>
      <c r="T130" s="60"/>
      <c r="U130" s="60"/>
      <c r="V130" s="60" t="s">
        <v>59</v>
      </c>
      <c r="W130" s="60"/>
      <c r="X130" s="60" t="s">
        <v>55</v>
      </c>
      <c r="Y130" s="60" t="s">
        <v>59</v>
      </c>
      <c r="Z130" s="60" t="s">
        <v>55</v>
      </c>
      <c r="AA130" s="60" t="s">
        <v>59</v>
      </c>
      <c r="AB130" s="60" t="s">
        <v>59</v>
      </c>
      <c r="AC130" s="60" t="s">
        <v>59</v>
      </c>
      <c r="AD130" s="60" t="s">
        <v>55</v>
      </c>
      <c r="AE130" s="60" t="s">
        <v>59</v>
      </c>
      <c r="AF130" s="60" t="s">
        <v>59</v>
      </c>
      <c r="AG130" s="60" t="s">
        <v>59</v>
      </c>
      <c r="AH130" s="60" t="s">
        <v>59</v>
      </c>
      <c r="AI130" s="60" t="s">
        <v>59</v>
      </c>
      <c r="AJ130" s="60" t="s">
        <v>59</v>
      </c>
      <c r="AK130" s="60" t="s">
        <v>55</v>
      </c>
      <c r="AL130" s="60" t="s">
        <v>59</v>
      </c>
      <c r="AM130" s="60" t="s">
        <v>59</v>
      </c>
      <c r="AN130" s="60" t="s">
        <v>59</v>
      </c>
      <c r="AO130" s="60" t="s">
        <v>59</v>
      </c>
      <c r="AP130" s="60" t="s">
        <v>55</v>
      </c>
      <c r="AQ130" s="60"/>
      <c r="AR130" s="60" t="s">
        <v>55</v>
      </c>
      <c r="AS130" s="60" t="s">
        <v>59</v>
      </c>
      <c r="AT130" s="60" t="s">
        <v>59</v>
      </c>
    </row>
    <row r="131" spans="1:278" s="61" customFormat="1" ht="11.1" customHeight="1" x14ac:dyDescent="0.15">
      <c r="A131" s="51" t="s">
        <v>869</v>
      </c>
      <c r="B131" s="52" t="s">
        <v>966</v>
      </c>
      <c r="C131" s="53" t="s">
        <v>870</v>
      </c>
      <c r="D131" s="53" t="s">
        <v>122</v>
      </c>
      <c r="E131" s="53" t="s">
        <v>136</v>
      </c>
      <c r="F131" s="53" t="s">
        <v>111</v>
      </c>
      <c r="G131" s="53" t="s">
        <v>263</v>
      </c>
      <c r="H131" s="53" t="s">
        <v>51</v>
      </c>
      <c r="I131" s="53" t="s">
        <v>263</v>
      </c>
      <c r="J131" s="53" t="s">
        <v>49</v>
      </c>
      <c r="K131" s="53" t="s">
        <v>144</v>
      </c>
      <c r="L131" s="53" t="s">
        <v>199</v>
      </c>
      <c r="M131" s="53" t="s">
        <v>219</v>
      </c>
      <c r="N131" s="53">
        <v>1</v>
      </c>
      <c r="O131" s="54" t="s">
        <v>219</v>
      </c>
      <c r="P131" s="241"/>
      <c r="Q131" s="60"/>
      <c r="R131" s="60"/>
      <c r="S131" s="60"/>
      <c r="T131" s="60"/>
      <c r="U131" s="60"/>
      <c r="V131" s="60" t="s">
        <v>59</v>
      </c>
      <c r="W131" s="60"/>
      <c r="X131" s="60" t="s">
        <v>59</v>
      </c>
      <c r="Y131" s="60" t="s">
        <v>59</v>
      </c>
      <c r="Z131" s="60" t="s">
        <v>59</v>
      </c>
      <c r="AA131" s="60" t="s">
        <v>59</v>
      </c>
      <c r="AB131" s="60" t="s">
        <v>59</v>
      </c>
      <c r="AC131" s="60" t="s">
        <v>59</v>
      </c>
      <c r="AD131" s="60" t="s">
        <v>59</v>
      </c>
      <c r="AE131" s="60" t="s">
        <v>59</v>
      </c>
      <c r="AF131" s="60" t="s">
        <v>59</v>
      </c>
      <c r="AG131" s="60" t="s">
        <v>59</v>
      </c>
      <c r="AH131" s="60" t="s">
        <v>59</v>
      </c>
      <c r="AI131" s="60" t="s">
        <v>59</v>
      </c>
      <c r="AJ131" s="60" t="s">
        <v>59</v>
      </c>
      <c r="AK131" s="60" t="s">
        <v>59</v>
      </c>
      <c r="AL131" s="60" t="s">
        <v>59</v>
      </c>
      <c r="AM131" s="60" t="s">
        <v>59</v>
      </c>
      <c r="AN131" s="60" t="s">
        <v>59</v>
      </c>
      <c r="AO131" s="60" t="s">
        <v>59</v>
      </c>
      <c r="AP131" s="60" t="s">
        <v>59</v>
      </c>
      <c r="AQ131" s="60"/>
      <c r="AR131" s="60" t="s">
        <v>59</v>
      </c>
      <c r="AS131" s="60" t="s">
        <v>59</v>
      </c>
      <c r="AT131" s="60" t="s">
        <v>59</v>
      </c>
    </row>
    <row r="132" spans="1:278" s="61" customFormat="1" ht="11.1" customHeight="1" x14ac:dyDescent="0.15">
      <c r="A132" s="51" t="s">
        <v>884</v>
      </c>
      <c r="B132" s="52" t="s">
        <v>966</v>
      </c>
      <c r="C132" s="53" t="s">
        <v>1306</v>
      </c>
      <c r="D132" s="53" t="s">
        <v>122</v>
      </c>
      <c r="E132" s="53" t="s">
        <v>136</v>
      </c>
      <c r="F132" s="53" t="s">
        <v>111</v>
      </c>
      <c r="G132" s="53" t="s">
        <v>263</v>
      </c>
      <c r="H132" s="53" t="s">
        <v>51</v>
      </c>
      <c r="I132" s="53" t="s">
        <v>263</v>
      </c>
      <c r="J132" s="53" t="s">
        <v>49</v>
      </c>
      <c r="K132" s="53" t="s">
        <v>144</v>
      </c>
      <c r="L132" s="53" t="s">
        <v>199</v>
      </c>
      <c r="M132" s="53" t="s">
        <v>219</v>
      </c>
      <c r="N132" s="53">
        <v>1</v>
      </c>
      <c r="O132" s="54" t="s">
        <v>219</v>
      </c>
      <c r="P132" s="241"/>
      <c r="Q132" s="60"/>
      <c r="R132" s="60"/>
      <c r="S132" s="60"/>
      <c r="T132" s="60"/>
      <c r="U132" s="60"/>
      <c r="V132" s="60" t="s">
        <v>55</v>
      </c>
      <c r="W132" s="60"/>
      <c r="X132" s="60" t="s">
        <v>55</v>
      </c>
      <c r="Y132" s="60" t="s">
        <v>59</v>
      </c>
      <c r="Z132" s="60" t="s">
        <v>59</v>
      </c>
      <c r="AA132" s="60" t="s">
        <v>59</v>
      </c>
      <c r="AB132" s="60" t="s">
        <v>59</v>
      </c>
      <c r="AC132" s="60" t="s">
        <v>59</v>
      </c>
      <c r="AD132" s="60" t="s">
        <v>55</v>
      </c>
      <c r="AE132" s="60" t="s">
        <v>59</v>
      </c>
      <c r="AF132" s="60" t="s">
        <v>59</v>
      </c>
      <c r="AG132" s="60" t="s">
        <v>59</v>
      </c>
      <c r="AH132" s="60" t="s">
        <v>55</v>
      </c>
      <c r="AI132" s="60" t="s">
        <v>59</v>
      </c>
      <c r="AJ132" s="60" t="s">
        <v>55</v>
      </c>
      <c r="AK132" s="60" t="s">
        <v>55</v>
      </c>
      <c r="AL132" s="60" t="s">
        <v>59</v>
      </c>
      <c r="AM132" s="60" t="s">
        <v>55</v>
      </c>
      <c r="AN132" s="60" t="s">
        <v>59</v>
      </c>
      <c r="AO132" s="60" t="s">
        <v>59</v>
      </c>
      <c r="AP132" s="60" t="s">
        <v>59</v>
      </c>
      <c r="AQ132" s="60"/>
      <c r="AR132" s="60" t="s">
        <v>55</v>
      </c>
      <c r="AS132" s="60" t="s">
        <v>59</v>
      </c>
      <c r="AT132" s="60" t="s">
        <v>59</v>
      </c>
    </row>
    <row r="133" spans="1:278" s="61" customFormat="1" ht="11.1" customHeight="1" x14ac:dyDescent="0.15">
      <c r="A133" s="51" t="s">
        <v>740</v>
      </c>
      <c r="B133" s="52" t="s">
        <v>966</v>
      </c>
      <c r="C133" s="53" t="s">
        <v>741</v>
      </c>
      <c r="D133" s="53" t="s">
        <v>122</v>
      </c>
      <c r="E133" s="53" t="s">
        <v>136</v>
      </c>
      <c r="F133" s="53" t="s">
        <v>111</v>
      </c>
      <c r="G133" s="53" t="s">
        <v>263</v>
      </c>
      <c r="H133" s="53" t="s">
        <v>121</v>
      </c>
      <c r="I133" s="53" t="s">
        <v>741</v>
      </c>
      <c r="J133" s="53" t="s">
        <v>49</v>
      </c>
      <c r="K133" s="53" t="s">
        <v>144</v>
      </c>
      <c r="L133" s="53" t="s">
        <v>199</v>
      </c>
      <c r="M133" s="53" t="s">
        <v>204</v>
      </c>
      <c r="N133" s="53">
        <v>1</v>
      </c>
      <c r="O133" s="54" t="s">
        <v>195</v>
      </c>
      <c r="P133" s="241"/>
      <c r="Q133" s="60"/>
      <c r="R133" s="60"/>
      <c r="S133" s="60"/>
      <c r="T133" s="60"/>
      <c r="U133" s="60"/>
      <c r="V133" s="60" t="s">
        <v>59</v>
      </c>
      <c r="W133" s="60"/>
      <c r="X133" s="60" t="s">
        <v>55</v>
      </c>
      <c r="Y133" s="60" t="s">
        <v>59</v>
      </c>
      <c r="Z133" s="60" t="s">
        <v>59</v>
      </c>
      <c r="AA133" s="60" t="s">
        <v>59</v>
      </c>
      <c r="AB133" s="60" t="s">
        <v>59</v>
      </c>
      <c r="AC133" s="60" t="s">
        <v>59</v>
      </c>
      <c r="AD133" s="60" t="s">
        <v>55</v>
      </c>
      <c r="AE133" s="60" t="s">
        <v>59</v>
      </c>
      <c r="AF133" s="60" t="s">
        <v>59</v>
      </c>
      <c r="AG133" s="60" t="s">
        <v>59</v>
      </c>
      <c r="AH133" s="60" t="s">
        <v>59</v>
      </c>
      <c r="AI133" s="60" t="s">
        <v>59</v>
      </c>
      <c r="AJ133" s="60" t="s">
        <v>59</v>
      </c>
      <c r="AK133" s="60" t="s">
        <v>55</v>
      </c>
      <c r="AL133" s="60" t="s">
        <v>59</v>
      </c>
      <c r="AM133" s="60" t="s">
        <v>59</v>
      </c>
      <c r="AN133" s="60" t="s">
        <v>59</v>
      </c>
      <c r="AO133" s="60" t="s">
        <v>59</v>
      </c>
      <c r="AP133" s="60" t="s">
        <v>55</v>
      </c>
      <c r="AQ133" s="60"/>
      <c r="AR133" s="60" t="s">
        <v>55</v>
      </c>
      <c r="AS133" s="60" t="s">
        <v>59</v>
      </c>
      <c r="AT133" s="60" t="s">
        <v>59</v>
      </c>
    </row>
    <row r="134" spans="1:278" s="61" customFormat="1" ht="11.1" customHeight="1" x14ac:dyDescent="0.15">
      <c r="A134" s="51" t="s">
        <v>743</v>
      </c>
      <c r="B134" s="52" t="s">
        <v>966</v>
      </c>
      <c r="C134" s="53" t="s">
        <v>744</v>
      </c>
      <c r="D134" s="53" t="s">
        <v>122</v>
      </c>
      <c r="E134" s="53" t="s">
        <v>136</v>
      </c>
      <c r="F134" s="53" t="s">
        <v>111</v>
      </c>
      <c r="G134" s="53" t="s">
        <v>263</v>
      </c>
      <c r="H134" s="53" t="s">
        <v>130</v>
      </c>
      <c r="I134" s="53" t="s">
        <v>744</v>
      </c>
      <c r="J134" s="53" t="s">
        <v>49</v>
      </c>
      <c r="K134" s="53" t="s">
        <v>144</v>
      </c>
      <c r="L134" s="53" t="s">
        <v>199</v>
      </c>
      <c r="M134" s="53" t="s">
        <v>207</v>
      </c>
      <c r="N134" s="53">
        <v>1</v>
      </c>
      <c r="O134" s="54" t="s">
        <v>195</v>
      </c>
      <c r="P134" s="241"/>
      <c r="Q134" s="60"/>
      <c r="R134" s="60"/>
      <c r="S134" s="60"/>
      <c r="T134" s="60"/>
      <c r="U134" s="60"/>
      <c r="V134" s="60" t="s">
        <v>59</v>
      </c>
      <c r="W134" s="60"/>
      <c r="X134" s="60" t="s">
        <v>59</v>
      </c>
      <c r="Y134" s="60" t="s">
        <v>59</v>
      </c>
      <c r="Z134" s="60" t="s">
        <v>59</v>
      </c>
      <c r="AA134" s="60" t="s">
        <v>59</v>
      </c>
      <c r="AB134" s="60" t="s">
        <v>59</v>
      </c>
      <c r="AC134" s="60" t="s">
        <v>59</v>
      </c>
      <c r="AD134" s="60" t="s">
        <v>55</v>
      </c>
      <c r="AE134" s="60" t="s">
        <v>59</v>
      </c>
      <c r="AF134" s="60" t="s">
        <v>59</v>
      </c>
      <c r="AG134" s="60" t="s">
        <v>59</v>
      </c>
      <c r="AH134" s="60" t="s">
        <v>59</v>
      </c>
      <c r="AI134" s="60" t="s">
        <v>59</v>
      </c>
      <c r="AJ134" s="60" t="s">
        <v>59</v>
      </c>
      <c r="AK134" s="60" t="s">
        <v>55</v>
      </c>
      <c r="AL134" s="60" t="s">
        <v>59</v>
      </c>
      <c r="AM134" s="60" t="s">
        <v>59</v>
      </c>
      <c r="AN134" s="60" t="s">
        <v>59</v>
      </c>
      <c r="AO134" s="60" t="s">
        <v>59</v>
      </c>
      <c r="AP134" s="60" t="s">
        <v>59</v>
      </c>
      <c r="AQ134" s="60"/>
      <c r="AR134" s="60" t="s">
        <v>59</v>
      </c>
      <c r="AS134" s="60" t="s">
        <v>59</v>
      </c>
      <c r="AT134" s="60" t="s">
        <v>59</v>
      </c>
    </row>
    <row r="135" spans="1:278" s="61" customFormat="1" ht="11.1" customHeight="1" x14ac:dyDescent="0.15">
      <c r="A135" s="51" t="s">
        <v>746</v>
      </c>
      <c r="B135" s="52" t="s">
        <v>966</v>
      </c>
      <c r="C135" s="53" t="s">
        <v>127</v>
      </c>
      <c r="D135" s="53" t="s">
        <v>122</v>
      </c>
      <c r="E135" s="53" t="s">
        <v>136</v>
      </c>
      <c r="F135" s="53" t="s">
        <v>111</v>
      </c>
      <c r="G135" s="53" t="s">
        <v>263</v>
      </c>
      <c r="H135" s="53" t="s">
        <v>216</v>
      </c>
      <c r="I135" s="53" t="s">
        <v>127</v>
      </c>
      <c r="J135" s="53" t="s">
        <v>49</v>
      </c>
      <c r="K135" s="53" t="s">
        <v>144</v>
      </c>
      <c r="L135" s="53" t="s">
        <v>199</v>
      </c>
      <c r="M135" s="53" t="s">
        <v>207</v>
      </c>
      <c r="N135" s="53">
        <v>1</v>
      </c>
      <c r="O135" s="54" t="s">
        <v>195</v>
      </c>
      <c r="P135" s="241"/>
      <c r="Q135" s="60"/>
      <c r="R135" s="60"/>
      <c r="S135" s="60"/>
      <c r="T135" s="60"/>
      <c r="U135" s="60"/>
      <c r="V135" s="60" t="s">
        <v>59</v>
      </c>
      <c r="W135" s="60"/>
      <c r="X135" s="60" t="s">
        <v>59</v>
      </c>
      <c r="Y135" s="60" t="s">
        <v>59</v>
      </c>
      <c r="Z135" s="60" t="s">
        <v>59</v>
      </c>
      <c r="AA135" s="60" t="s">
        <v>59</v>
      </c>
      <c r="AB135" s="60" t="s">
        <v>59</v>
      </c>
      <c r="AC135" s="60" t="s">
        <v>59</v>
      </c>
      <c r="AD135" s="60" t="s">
        <v>55</v>
      </c>
      <c r="AE135" s="60" t="s">
        <v>59</v>
      </c>
      <c r="AF135" s="60" t="s">
        <v>59</v>
      </c>
      <c r="AG135" s="60" t="s">
        <v>59</v>
      </c>
      <c r="AH135" s="60" t="s">
        <v>59</v>
      </c>
      <c r="AI135" s="60" t="s">
        <v>59</v>
      </c>
      <c r="AJ135" s="60" t="s">
        <v>59</v>
      </c>
      <c r="AK135" s="60" t="s">
        <v>59</v>
      </c>
      <c r="AL135" s="60" t="s">
        <v>59</v>
      </c>
      <c r="AM135" s="60" t="s">
        <v>55</v>
      </c>
      <c r="AN135" s="60" t="s">
        <v>59</v>
      </c>
      <c r="AO135" s="60" t="s">
        <v>59</v>
      </c>
      <c r="AP135" s="60" t="s">
        <v>59</v>
      </c>
      <c r="AQ135" s="60"/>
      <c r="AR135" s="60" t="s">
        <v>59</v>
      </c>
      <c r="AS135" s="60" t="s">
        <v>59</v>
      </c>
      <c r="AT135" s="60" t="s">
        <v>59</v>
      </c>
    </row>
    <row r="136" spans="1:278" s="61" customFormat="1" ht="11.1" customHeight="1" x14ac:dyDescent="0.15">
      <c r="A136" s="51" t="s">
        <v>748</v>
      </c>
      <c r="B136" s="52" t="s">
        <v>966</v>
      </c>
      <c r="C136" s="53" t="s">
        <v>1289</v>
      </c>
      <c r="D136" s="53" t="s">
        <v>122</v>
      </c>
      <c r="E136" s="53" t="s">
        <v>136</v>
      </c>
      <c r="F136" s="53" t="s">
        <v>111</v>
      </c>
      <c r="G136" s="53" t="s">
        <v>263</v>
      </c>
      <c r="H136" s="53" t="s">
        <v>212</v>
      </c>
      <c r="I136" s="53" t="s">
        <v>749</v>
      </c>
      <c r="J136" s="53" t="s">
        <v>49</v>
      </c>
      <c r="K136" s="53" t="s">
        <v>144</v>
      </c>
      <c r="L136" s="53" t="s">
        <v>199</v>
      </c>
      <c r="M136" s="53" t="s">
        <v>207</v>
      </c>
      <c r="N136" s="53">
        <v>1</v>
      </c>
      <c r="O136" s="54" t="s">
        <v>195</v>
      </c>
      <c r="P136" s="241"/>
      <c r="Q136" s="60"/>
      <c r="R136" s="60"/>
      <c r="S136" s="60"/>
      <c r="T136" s="60"/>
      <c r="U136" s="60"/>
      <c r="V136" s="60" t="s">
        <v>59</v>
      </c>
      <c r="W136" s="60"/>
      <c r="X136" s="60" t="s">
        <v>59</v>
      </c>
      <c r="Y136" s="60" t="s">
        <v>59</v>
      </c>
      <c r="Z136" s="60" t="s">
        <v>59</v>
      </c>
      <c r="AA136" s="60" t="s">
        <v>59</v>
      </c>
      <c r="AB136" s="60" t="s">
        <v>59</v>
      </c>
      <c r="AC136" s="60" t="s">
        <v>59</v>
      </c>
      <c r="AD136" s="60" t="s">
        <v>55</v>
      </c>
      <c r="AE136" s="60" t="s">
        <v>59</v>
      </c>
      <c r="AF136" s="60" t="s">
        <v>59</v>
      </c>
      <c r="AG136" s="60" t="s">
        <v>59</v>
      </c>
      <c r="AH136" s="60" t="s">
        <v>59</v>
      </c>
      <c r="AI136" s="60" t="s">
        <v>59</v>
      </c>
      <c r="AJ136" s="60" t="s">
        <v>59</v>
      </c>
      <c r="AK136" s="60" t="s">
        <v>59</v>
      </c>
      <c r="AL136" s="60" t="s">
        <v>59</v>
      </c>
      <c r="AM136" s="60" t="s">
        <v>59</v>
      </c>
      <c r="AN136" s="60" t="s">
        <v>59</v>
      </c>
      <c r="AO136" s="60" t="s">
        <v>59</v>
      </c>
      <c r="AP136" s="60" t="s">
        <v>55</v>
      </c>
      <c r="AQ136" s="60"/>
      <c r="AR136" s="60" t="s">
        <v>59</v>
      </c>
      <c r="AS136" s="60" t="s">
        <v>59</v>
      </c>
      <c r="AT136" s="60" t="s">
        <v>59</v>
      </c>
    </row>
    <row r="137" spans="1:278" s="61" customFormat="1" ht="11.1" customHeight="1" x14ac:dyDescent="0.15">
      <c r="A137" s="51" t="s">
        <v>751</v>
      </c>
      <c r="B137" s="52" t="s">
        <v>966</v>
      </c>
      <c r="C137" s="53" t="s">
        <v>1290</v>
      </c>
      <c r="D137" s="53" t="s">
        <v>122</v>
      </c>
      <c r="E137" s="53" t="s">
        <v>136</v>
      </c>
      <c r="F137" s="53" t="s">
        <v>111</v>
      </c>
      <c r="G137" s="53" t="s">
        <v>263</v>
      </c>
      <c r="H137" s="53" t="s">
        <v>212</v>
      </c>
      <c r="I137" s="53" t="s">
        <v>749</v>
      </c>
      <c r="J137" s="53" t="s">
        <v>49</v>
      </c>
      <c r="K137" s="53" t="s">
        <v>144</v>
      </c>
      <c r="L137" s="53" t="s">
        <v>199</v>
      </c>
      <c r="M137" s="53" t="s">
        <v>207</v>
      </c>
      <c r="N137" s="53">
        <v>1</v>
      </c>
      <c r="O137" s="54" t="s">
        <v>195</v>
      </c>
      <c r="P137" s="241"/>
      <c r="Q137" s="60"/>
      <c r="R137" s="60"/>
      <c r="S137" s="60"/>
      <c r="T137" s="60"/>
      <c r="U137" s="60"/>
      <c r="V137" s="60" t="s">
        <v>59</v>
      </c>
      <c r="W137" s="60"/>
      <c r="X137" s="60" t="s">
        <v>55</v>
      </c>
      <c r="Y137" s="60" t="s">
        <v>59</v>
      </c>
      <c r="Z137" s="60" t="s">
        <v>59</v>
      </c>
      <c r="AA137" s="60" t="s">
        <v>59</v>
      </c>
      <c r="AB137" s="60" t="s">
        <v>59</v>
      </c>
      <c r="AC137" s="60" t="s">
        <v>59</v>
      </c>
      <c r="AD137" s="60" t="s">
        <v>55</v>
      </c>
      <c r="AE137" s="60" t="s">
        <v>59</v>
      </c>
      <c r="AF137" s="60" t="s">
        <v>59</v>
      </c>
      <c r="AG137" s="60" t="s">
        <v>59</v>
      </c>
      <c r="AH137" s="60" t="s">
        <v>59</v>
      </c>
      <c r="AI137" s="60" t="s">
        <v>59</v>
      </c>
      <c r="AJ137" s="60" t="s">
        <v>59</v>
      </c>
      <c r="AK137" s="60" t="s">
        <v>55</v>
      </c>
      <c r="AL137" s="60" t="s">
        <v>59</v>
      </c>
      <c r="AM137" s="60" t="s">
        <v>59</v>
      </c>
      <c r="AN137" s="60" t="s">
        <v>59</v>
      </c>
      <c r="AO137" s="60" t="s">
        <v>59</v>
      </c>
      <c r="AP137" s="60" t="s">
        <v>59</v>
      </c>
      <c r="AQ137" s="60"/>
      <c r="AR137" s="60" t="s">
        <v>59</v>
      </c>
      <c r="AS137" s="60" t="s">
        <v>59</v>
      </c>
      <c r="AT137" s="60" t="s">
        <v>59</v>
      </c>
    </row>
    <row r="138" spans="1:278" s="217" customFormat="1" ht="11.1" customHeight="1" x14ac:dyDescent="0.15">
      <c r="A138" s="208"/>
      <c r="B138" s="209"/>
      <c r="C138" s="209" t="s">
        <v>1330</v>
      </c>
      <c r="D138" s="209"/>
      <c r="E138" s="209"/>
      <c r="F138" s="209"/>
      <c r="G138" s="209"/>
      <c r="H138" s="209"/>
      <c r="I138" s="209"/>
      <c r="J138" s="209"/>
      <c r="K138" s="209"/>
      <c r="L138" s="209"/>
      <c r="M138" s="209"/>
      <c r="N138" s="209">
        <f>SUM(N139,N146,N157,N164,N174,N187)</f>
        <v>47</v>
      </c>
      <c r="O138" s="210"/>
      <c r="P138" s="216">
        <f t="shared" ref="P138:AT138" si="30">SUM(P139,P146,P157,P164,P174,P187)</f>
        <v>0</v>
      </c>
      <c r="Q138" s="216">
        <f t="shared" si="30"/>
        <v>0</v>
      </c>
      <c r="R138" s="216">
        <f t="shared" si="30"/>
        <v>0</v>
      </c>
      <c r="S138" s="216">
        <f t="shared" si="30"/>
        <v>0</v>
      </c>
      <c r="T138" s="216">
        <f t="shared" si="30"/>
        <v>0</v>
      </c>
      <c r="U138" s="216">
        <f t="shared" si="30"/>
        <v>0</v>
      </c>
      <c r="V138" s="216">
        <f t="shared" si="30"/>
        <v>4</v>
      </c>
      <c r="W138" s="216">
        <f t="shared" si="30"/>
        <v>0</v>
      </c>
      <c r="X138" s="216">
        <f t="shared" si="30"/>
        <v>23</v>
      </c>
      <c r="Y138" s="216">
        <f t="shared" si="30"/>
        <v>1</v>
      </c>
      <c r="Z138" s="216">
        <f t="shared" si="30"/>
        <v>15</v>
      </c>
      <c r="AA138" s="216">
        <f t="shared" si="30"/>
        <v>8</v>
      </c>
      <c r="AB138" s="216">
        <f t="shared" si="30"/>
        <v>0</v>
      </c>
      <c r="AC138" s="216">
        <f t="shared" si="30"/>
        <v>1</v>
      </c>
      <c r="AD138" s="216">
        <f t="shared" si="30"/>
        <v>41</v>
      </c>
      <c r="AE138" s="216">
        <f t="shared" si="30"/>
        <v>0</v>
      </c>
      <c r="AF138" s="216">
        <f t="shared" si="30"/>
        <v>0</v>
      </c>
      <c r="AG138" s="216">
        <f t="shared" si="30"/>
        <v>0</v>
      </c>
      <c r="AH138" s="216">
        <f t="shared" si="30"/>
        <v>1</v>
      </c>
      <c r="AI138" s="216">
        <f t="shared" si="30"/>
        <v>0</v>
      </c>
      <c r="AJ138" s="216">
        <f t="shared" si="30"/>
        <v>0</v>
      </c>
      <c r="AK138" s="216">
        <f t="shared" si="30"/>
        <v>14</v>
      </c>
      <c r="AL138" s="216">
        <f t="shared" si="30"/>
        <v>0</v>
      </c>
      <c r="AM138" s="216">
        <f t="shared" si="30"/>
        <v>28</v>
      </c>
      <c r="AN138" s="216">
        <f t="shared" si="30"/>
        <v>1</v>
      </c>
      <c r="AO138" s="216">
        <f t="shared" si="30"/>
        <v>1</v>
      </c>
      <c r="AP138" s="216">
        <f t="shared" si="30"/>
        <v>17</v>
      </c>
      <c r="AQ138" s="216">
        <f t="shared" si="30"/>
        <v>0</v>
      </c>
      <c r="AR138" s="216">
        <f t="shared" si="30"/>
        <v>17</v>
      </c>
      <c r="AS138" s="216">
        <f t="shared" si="30"/>
        <v>1</v>
      </c>
      <c r="AT138" s="216">
        <f t="shared" si="30"/>
        <v>1</v>
      </c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</row>
    <row r="139" spans="1:278" s="217" customFormat="1" ht="11.1" customHeight="1" x14ac:dyDescent="0.15">
      <c r="A139" s="208"/>
      <c r="B139" s="209"/>
      <c r="C139" s="209" t="s">
        <v>282</v>
      </c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>
        <f>SUM(N140:N145)</f>
        <v>6</v>
      </c>
      <c r="O139" s="210"/>
      <c r="P139" s="216">
        <f>COUNTIF(P140:P145,"si")</f>
        <v>0</v>
      </c>
      <c r="Q139" s="216">
        <f>COUNTIF(Q140:Q145,"si")</f>
        <v>0</v>
      </c>
      <c r="R139" s="216">
        <f t="shared" ref="R139:T139" si="31">SUM(R140:R145)</f>
        <v>0</v>
      </c>
      <c r="S139" s="216">
        <f t="shared" si="31"/>
        <v>0</v>
      </c>
      <c r="T139" s="216">
        <f t="shared" si="31"/>
        <v>0</v>
      </c>
      <c r="U139" s="216">
        <f t="shared" ref="U139:AT139" si="32">COUNTIF(U140:U145,"si")</f>
        <v>0</v>
      </c>
      <c r="V139" s="216">
        <f t="shared" si="32"/>
        <v>0</v>
      </c>
      <c r="W139" s="216">
        <f t="shared" si="32"/>
        <v>0</v>
      </c>
      <c r="X139" s="216">
        <f t="shared" si="32"/>
        <v>3</v>
      </c>
      <c r="Y139" s="216">
        <f t="shared" si="32"/>
        <v>0</v>
      </c>
      <c r="Z139" s="216">
        <f t="shared" si="32"/>
        <v>1</v>
      </c>
      <c r="AA139" s="216">
        <f t="shared" si="32"/>
        <v>1</v>
      </c>
      <c r="AB139" s="216">
        <f t="shared" si="32"/>
        <v>0</v>
      </c>
      <c r="AC139" s="216">
        <f t="shared" si="32"/>
        <v>0</v>
      </c>
      <c r="AD139" s="216">
        <f t="shared" si="32"/>
        <v>6</v>
      </c>
      <c r="AE139" s="216">
        <f t="shared" si="32"/>
        <v>0</v>
      </c>
      <c r="AF139" s="216">
        <f t="shared" si="32"/>
        <v>0</v>
      </c>
      <c r="AG139" s="216">
        <f t="shared" si="32"/>
        <v>0</v>
      </c>
      <c r="AH139" s="216">
        <f t="shared" si="32"/>
        <v>0</v>
      </c>
      <c r="AI139" s="216">
        <f t="shared" si="32"/>
        <v>0</v>
      </c>
      <c r="AJ139" s="216">
        <f t="shared" si="32"/>
        <v>0</v>
      </c>
      <c r="AK139" s="216">
        <f t="shared" si="32"/>
        <v>2</v>
      </c>
      <c r="AL139" s="216">
        <f t="shared" si="32"/>
        <v>0</v>
      </c>
      <c r="AM139" s="216">
        <f t="shared" si="32"/>
        <v>6</v>
      </c>
      <c r="AN139" s="216">
        <f t="shared" si="32"/>
        <v>0</v>
      </c>
      <c r="AO139" s="216">
        <f t="shared" si="32"/>
        <v>0</v>
      </c>
      <c r="AP139" s="216">
        <f t="shared" si="32"/>
        <v>1</v>
      </c>
      <c r="AQ139" s="216">
        <f t="shared" si="32"/>
        <v>0</v>
      </c>
      <c r="AR139" s="216">
        <f t="shared" si="32"/>
        <v>1</v>
      </c>
      <c r="AS139" s="216">
        <f t="shared" si="32"/>
        <v>0</v>
      </c>
      <c r="AT139" s="216">
        <f t="shared" si="32"/>
        <v>0</v>
      </c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</row>
    <row r="140" spans="1:278" s="61" customFormat="1" ht="11.1" customHeight="1" x14ac:dyDescent="0.15">
      <c r="A140" s="51" t="s">
        <v>801</v>
      </c>
      <c r="B140" s="52" t="s">
        <v>966</v>
      </c>
      <c r="C140" s="53" t="s">
        <v>282</v>
      </c>
      <c r="D140" s="53" t="s">
        <v>122</v>
      </c>
      <c r="E140" s="53" t="s">
        <v>136</v>
      </c>
      <c r="F140" s="53" t="s">
        <v>50</v>
      </c>
      <c r="G140" s="53" t="s">
        <v>282</v>
      </c>
      <c r="H140" s="53" t="s">
        <v>51</v>
      </c>
      <c r="I140" s="53" t="s">
        <v>282</v>
      </c>
      <c r="J140" s="53" t="s">
        <v>67</v>
      </c>
      <c r="K140" s="53" t="s">
        <v>149</v>
      </c>
      <c r="L140" s="53" t="s">
        <v>199</v>
      </c>
      <c r="M140" s="53" t="s">
        <v>202</v>
      </c>
      <c r="N140" s="53">
        <v>1</v>
      </c>
      <c r="O140" s="54" t="s">
        <v>195</v>
      </c>
      <c r="P140" s="241"/>
      <c r="Q140" s="60"/>
      <c r="R140" s="60"/>
      <c r="S140" s="60"/>
      <c r="T140" s="60"/>
      <c r="U140" s="60"/>
      <c r="V140" s="60" t="s">
        <v>59</v>
      </c>
      <c r="W140" s="60"/>
      <c r="X140" s="60" t="s">
        <v>55</v>
      </c>
      <c r="Y140" s="60" t="s">
        <v>59</v>
      </c>
      <c r="Z140" s="60" t="s">
        <v>55</v>
      </c>
      <c r="AA140" s="60" t="s">
        <v>55</v>
      </c>
      <c r="AB140" s="60" t="s">
        <v>59</v>
      </c>
      <c r="AC140" s="60" t="s">
        <v>59</v>
      </c>
      <c r="AD140" s="60" t="s">
        <v>55</v>
      </c>
      <c r="AE140" s="60" t="s">
        <v>59</v>
      </c>
      <c r="AF140" s="60" t="s">
        <v>59</v>
      </c>
      <c r="AG140" s="60" t="s">
        <v>59</v>
      </c>
      <c r="AH140" s="60" t="s">
        <v>59</v>
      </c>
      <c r="AI140" s="60" t="s">
        <v>59</v>
      </c>
      <c r="AJ140" s="60" t="s">
        <v>59</v>
      </c>
      <c r="AK140" s="60" t="s">
        <v>55</v>
      </c>
      <c r="AL140" s="60" t="s">
        <v>59</v>
      </c>
      <c r="AM140" s="60" t="s">
        <v>55</v>
      </c>
      <c r="AN140" s="60" t="s">
        <v>59</v>
      </c>
      <c r="AO140" s="60" t="s">
        <v>59</v>
      </c>
      <c r="AP140" s="60" t="s">
        <v>55</v>
      </c>
      <c r="AQ140" s="60"/>
      <c r="AR140" s="60" t="s">
        <v>55</v>
      </c>
      <c r="AS140" s="60" t="s">
        <v>59</v>
      </c>
      <c r="AT140" s="60" t="s">
        <v>59</v>
      </c>
    </row>
    <row r="141" spans="1:278" s="61" customFormat="1" ht="11.1" customHeight="1" x14ac:dyDescent="0.15">
      <c r="A141" s="51" t="s">
        <v>280</v>
      </c>
      <c r="B141" s="52" t="s">
        <v>966</v>
      </c>
      <c r="C141" s="53" t="s">
        <v>1258</v>
      </c>
      <c r="D141" s="53" t="s">
        <v>122</v>
      </c>
      <c r="E141" s="53" t="s">
        <v>136</v>
      </c>
      <c r="F141" s="53" t="s">
        <v>50</v>
      </c>
      <c r="G141" s="53" t="s">
        <v>282</v>
      </c>
      <c r="H141" s="53" t="s">
        <v>130</v>
      </c>
      <c r="I141" s="53" t="s">
        <v>281</v>
      </c>
      <c r="J141" s="53" t="s">
        <v>67</v>
      </c>
      <c r="K141" s="53" t="s">
        <v>149</v>
      </c>
      <c r="L141" s="53" t="s">
        <v>199</v>
      </c>
      <c r="M141" s="53" t="s">
        <v>206</v>
      </c>
      <c r="N141" s="53">
        <v>1</v>
      </c>
      <c r="O141" s="54" t="s">
        <v>195</v>
      </c>
      <c r="P141" s="241"/>
      <c r="Q141" s="60"/>
      <c r="R141" s="60"/>
      <c r="S141" s="60"/>
      <c r="T141" s="60"/>
      <c r="U141" s="60"/>
      <c r="V141" s="60" t="s">
        <v>59</v>
      </c>
      <c r="W141" s="60"/>
      <c r="X141" s="60" t="s">
        <v>59</v>
      </c>
      <c r="Y141" s="60" t="s">
        <v>59</v>
      </c>
      <c r="Z141" s="60" t="s">
        <v>59</v>
      </c>
      <c r="AA141" s="60" t="s">
        <v>59</v>
      </c>
      <c r="AB141" s="60" t="s">
        <v>59</v>
      </c>
      <c r="AC141" s="60" t="s">
        <v>59</v>
      </c>
      <c r="AD141" s="60" t="s">
        <v>55</v>
      </c>
      <c r="AE141" s="60" t="s">
        <v>59</v>
      </c>
      <c r="AF141" s="60" t="s">
        <v>59</v>
      </c>
      <c r="AG141" s="60" t="s">
        <v>59</v>
      </c>
      <c r="AH141" s="60" t="s">
        <v>59</v>
      </c>
      <c r="AI141" s="60" t="s">
        <v>59</v>
      </c>
      <c r="AJ141" s="60" t="s">
        <v>59</v>
      </c>
      <c r="AK141" s="60" t="s">
        <v>55</v>
      </c>
      <c r="AL141" s="60" t="s">
        <v>59</v>
      </c>
      <c r="AM141" s="60" t="s">
        <v>55</v>
      </c>
      <c r="AN141" s="60" t="s">
        <v>59</v>
      </c>
      <c r="AO141" s="60" t="s">
        <v>59</v>
      </c>
      <c r="AP141" s="60" t="s">
        <v>59</v>
      </c>
      <c r="AQ141" s="60"/>
      <c r="AR141" s="60" t="s">
        <v>59</v>
      </c>
      <c r="AS141" s="60" t="s">
        <v>59</v>
      </c>
      <c r="AT141" s="60" t="s">
        <v>59</v>
      </c>
    </row>
    <row r="142" spans="1:278" s="61" customFormat="1" ht="11.1" customHeight="1" x14ac:dyDescent="0.15">
      <c r="A142" s="51" t="s">
        <v>860</v>
      </c>
      <c r="B142" s="52" t="s">
        <v>966</v>
      </c>
      <c r="C142" s="53" t="s">
        <v>861</v>
      </c>
      <c r="D142" s="53" t="s">
        <v>122</v>
      </c>
      <c r="E142" s="53" t="s">
        <v>136</v>
      </c>
      <c r="F142" s="53" t="s">
        <v>50</v>
      </c>
      <c r="G142" s="53" t="s">
        <v>282</v>
      </c>
      <c r="H142" s="53" t="s">
        <v>130</v>
      </c>
      <c r="I142" s="53" t="s">
        <v>281</v>
      </c>
      <c r="J142" s="53" t="s">
        <v>67</v>
      </c>
      <c r="K142" s="53" t="s">
        <v>149</v>
      </c>
      <c r="L142" s="53" t="s">
        <v>199</v>
      </c>
      <c r="M142" s="53" t="s">
        <v>206</v>
      </c>
      <c r="N142" s="53">
        <v>1</v>
      </c>
      <c r="O142" s="54" t="s">
        <v>195</v>
      </c>
      <c r="P142" s="241"/>
      <c r="Q142" s="60"/>
      <c r="R142" s="60"/>
      <c r="S142" s="60"/>
      <c r="T142" s="60"/>
      <c r="U142" s="60"/>
      <c r="V142" s="60" t="s">
        <v>59</v>
      </c>
      <c r="W142" s="60"/>
      <c r="X142" s="60" t="s">
        <v>55</v>
      </c>
      <c r="Y142" s="60" t="s">
        <v>59</v>
      </c>
      <c r="Z142" s="60" t="s">
        <v>59</v>
      </c>
      <c r="AA142" s="60" t="s">
        <v>59</v>
      </c>
      <c r="AB142" s="60" t="s">
        <v>59</v>
      </c>
      <c r="AC142" s="60" t="s">
        <v>59</v>
      </c>
      <c r="AD142" s="60" t="s">
        <v>55</v>
      </c>
      <c r="AE142" s="60" t="s">
        <v>59</v>
      </c>
      <c r="AF142" s="60" t="s">
        <v>59</v>
      </c>
      <c r="AG142" s="60" t="s">
        <v>59</v>
      </c>
      <c r="AH142" s="60" t="s">
        <v>59</v>
      </c>
      <c r="AI142" s="60" t="s">
        <v>59</v>
      </c>
      <c r="AJ142" s="60" t="s">
        <v>59</v>
      </c>
      <c r="AK142" s="60" t="s">
        <v>59</v>
      </c>
      <c r="AL142" s="60" t="s">
        <v>59</v>
      </c>
      <c r="AM142" s="60" t="s">
        <v>55</v>
      </c>
      <c r="AN142" s="60" t="s">
        <v>59</v>
      </c>
      <c r="AO142" s="60" t="s">
        <v>59</v>
      </c>
      <c r="AP142" s="60" t="s">
        <v>59</v>
      </c>
      <c r="AQ142" s="60"/>
      <c r="AR142" s="60" t="s">
        <v>59</v>
      </c>
      <c r="AS142" s="60" t="s">
        <v>59</v>
      </c>
      <c r="AT142" s="60" t="s">
        <v>59</v>
      </c>
    </row>
    <row r="143" spans="1:278" s="61" customFormat="1" ht="11.1" customHeight="1" x14ac:dyDescent="0.15">
      <c r="A143" s="51" t="s">
        <v>285</v>
      </c>
      <c r="B143" s="52" t="s">
        <v>966</v>
      </c>
      <c r="C143" s="53" t="s">
        <v>1259</v>
      </c>
      <c r="D143" s="53" t="s">
        <v>122</v>
      </c>
      <c r="E143" s="53" t="s">
        <v>136</v>
      </c>
      <c r="F143" s="53" t="s">
        <v>50</v>
      </c>
      <c r="G143" s="53" t="s">
        <v>282</v>
      </c>
      <c r="H143" s="53" t="s">
        <v>132</v>
      </c>
      <c r="I143" s="53" t="s">
        <v>286</v>
      </c>
      <c r="J143" s="53" t="s">
        <v>67</v>
      </c>
      <c r="K143" s="53" t="s">
        <v>149</v>
      </c>
      <c r="L143" s="53" t="s">
        <v>199</v>
      </c>
      <c r="M143" s="53" t="s">
        <v>206</v>
      </c>
      <c r="N143" s="53">
        <v>1</v>
      </c>
      <c r="O143" s="54" t="s">
        <v>195</v>
      </c>
      <c r="P143" s="241"/>
      <c r="Q143" s="60"/>
      <c r="R143" s="60"/>
      <c r="S143" s="60"/>
      <c r="T143" s="60"/>
      <c r="U143" s="60"/>
      <c r="V143" s="60" t="s">
        <v>59</v>
      </c>
      <c r="W143" s="60"/>
      <c r="X143" s="60" t="s">
        <v>59</v>
      </c>
      <c r="Y143" s="60" t="s">
        <v>59</v>
      </c>
      <c r="Z143" s="60" t="s">
        <v>59</v>
      </c>
      <c r="AA143" s="60" t="s">
        <v>59</v>
      </c>
      <c r="AB143" s="60" t="s">
        <v>59</v>
      </c>
      <c r="AC143" s="60" t="s">
        <v>59</v>
      </c>
      <c r="AD143" s="60" t="s">
        <v>55</v>
      </c>
      <c r="AE143" s="60" t="s">
        <v>59</v>
      </c>
      <c r="AF143" s="60" t="s">
        <v>59</v>
      </c>
      <c r="AG143" s="60" t="s">
        <v>59</v>
      </c>
      <c r="AH143" s="60" t="s">
        <v>59</v>
      </c>
      <c r="AI143" s="60" t="s">
        <v>59</v>
      </c>
      <c r="AJ143" s="60" t="s">
        <v>59</v>
      </c>
      <c r="AK143" s="60" t="s">
        <v>59</v>
      </c>
      <c r="AL143" s="60" t="s">
        <v>59</v>
      </c>
      <c r="AM143" s="60" t="s">
        <v>55</v>
      </c>
      <c r="AN143" s="60" t="s">
        <v>59</v>
      </c>
      <c r="AO143" s="60" t="s">
        <v>59</v>
      </c>
      <c r="AP143" s="60" t="s">
        <v>59</v>
      </c>
      <c r="AQ143" s="60"/>
      <c r="AR143" s="60" t="s">
        <v>59</v>
      </c>
      <c r="AS143" s="60" t="s">
        <v>59</v>
      </c>
      <c r="AT143" s="60" t="s">
        <v>59</v>
      </c>
    </row>
    <row r="144" spans="1:278" s="61" customFormat="1" ht="11.1" customHeight="1" x14ac:dyDescent="0.15">
      <c r="A144" s="51" t="s">
        <v>288</v>
      </c>
      <c r="B144" s="52" t="s">
        <v>966</v>
      </c>
      <c r="C144" s="53" t="s">
        <v>267</v>
      </c>
      <c r="D144" s="53" t="s">
        <v>122</v>
      </c>
      <c r="E144" s="53" t="s">
        <v>136</v>
      </c>
      <c r="F144" s="53" t="s">
        <v>50</v>
      </c>
      <c r="G144" s="53" t="s">
        <v>282</v>
      </c>
      <c r="H144" s="53" t="s">
        <v>211</v>
      </c>
      <c r="I144" s="53" t="s">
        <v>267</v>
      </c>
      <c r="J144" s="53" t="s">
        <v>67</v>
      </c>
      <c r="K144" s="53" t="s">
        <v>149</v>
      </c>
      <c r="L144" s="53" t="s">
        <v>199</v>
      </c>
      <c r="M144" s="53" t="s">
        <v>206</v>
      </c>
      <c r="N144" s="53">
        <v>1</v>
      </c>
      <c r="O144" s="54" t="s">
        <v>195</v>
      </c>
      <c r="P144" s="241"/>
      <c r="Q144" s="60"/>
      <c r="R144" s="60"/>
      <c r="S144" s="60"/>
      <c r="T144" s="60"/>
      <c r="U144" s="60"/>
      <c r="V144" s="60" t="s">
        <v>59</v>
      </c>
      <c r="W144" s="60"/>
      <c r="X144" s="60" t="s">
        <v>59</v>
      </c>
      <c r="Y144" s="60" t="s">
        <v>59</v>
      </c>
      <c r="Z144" s="60" t="s">
        <v>59</v>
      </c>
      <c r="AA144" s="60" t="s">
        <v>59</v>
      </c>
      <c r="AB144" s="60" t="s">
        <v>59</v>
      </c>
      <c r="AC144" s="60" t="s">
        <v>59</v>
      </c>
      <c r="AD144" s="60" t="s">
        <v>55</v>
      </c>
      <c r="AE144" s="60" t="s">
        <v>59</v>
      </c>
      <c r="AF144" s="60" t="s">
        <v>59</v>
      </c>
      <c r="AG144" s="60" t="s">
        <v>59</v>
      </c>
      <c r="AH144" s="60" t="s">
        <v>59</v>
      </c>
      <c r="AI144" s="60" t="s">
        <v>59</v>
      </c>
      <c r="AJ144" s="60" t="s">
        <v>59</v>
      </c>
      <c r="AK144" s="60" t="s">
        <v>59</v>
      </c>
      <c r="AL144" s="60" t="s">
        <v>59</v>
      </c>
      <c r="AM144" s="60" t="s">
        <v>55</v>
      </c>
      <c r="AN144" s="60" t="s">
        <v>59</v>
      </c>
      <c r="AO144" s="60" t="s">
        <v>59</v>
      </c>
      <c r="AP144" s="60" t="s">
        <v>59</v>
      </c>
      <c r="AQ144" s="60"/>
      <c r="AR144" s="60" t="s">
        <v>59</v>
      </c>
      <c r="AS144" s="60" t="s">
        <v>59</v>
      </c>
      <c r="AT144" s="60" t="s">
        <v>59</v>
      </c>
    </row>
    <row r="145" spans="1:278" s="61" customFormat="1" ht="11.1" customHeight="1" x14ac:dyDescent="0.15">
      <c r="A145" s="51" t="s">
        <v>291</v>
      </c>
      <c r="B145" s="52" t="s">
        <v>966</v>
      </c>
      <c r="C145" s="53" t="s">
        <v>292</v>
      </c>
      <c r="D145" s="53" t="s">
        <v>122</v>
      </c>
      <c r="E145" s="53" t="s">
        <v>136</v>
      </c>
      <c r="F145" s="53" t="s">
        <v>50</v>
      </c>
      <c r="G145" s="53" t="s">
        <v>282</v>
      </c>
      <c r="H145" s="53" t="s">
        <v>197</v>
      </c>
      <c r="I145" s="53" t="s">
        <v>292</v>
      </c>
      <c r="J145" s="53" t="s">
        <v>67</v>
      </c>
      <c r="K145" s="53" t="s">
        <v>149</v>
      </c>
      <c r="L145" s="53" t="s">
        <v>199</v>
      </c>
      <c r="M145" s="53" t="s">
        <v>215</v>
      </c>
      <c r="N145" s="53">
        <v>1</v>
      </c>
      <c r="O145" s="54" t="s">
        <v>195</v>
      </c>
      <c r="P145" s="241"/>
      <c r="Q145" s="60"/>
      <c r="R145" s="60"/>
      <c r="S145" s="60"/>
      <c r="T145" s="60"/>
      <c r="U145" s="60"/>
      <c r="V145" s="60" t="s">
        <v>59</v>
      </c>
      <c r="W145" s="60"/>
      <c r="X145" s="60" t="s">
        <v>55</v>
      </c>
      <c r="Y145" s="60" t="s">
        <v>59</v>
      </c>
      <c r="Z145" s="60" t="s">
        <v>59</v>
      </c>
      <c r="AA145" s="60" t="s">
        <v>59</v>
      </c>
      <c r="AB145" s="60" t="s">
        <v>59</v>
      </c>
      <c r="AC145" s="60" t="s">
        <v>59</v>
      </c>
      <c r="AD145" s="60" t="s">
        <v>55</v>
      </c>
      <c r="AE145" s="60" t="s">
        <v>59</v>
      </c>
      <c r="AF145" s="60" t="s">
        <v>59</v>
      </c>
      <c r="AG145" s="60" t="s">
        <v>59</v>
      </c>
      <c r="AH145" s="60" t="s">
        <v>59</v>
      </c>
      <c r="AI145" s="60" t="s">
        <v>59</v>
      </c>
      <c r="AJ145" s="60" t="s">
        <v>59</v>
      </c>
      <c r="AK145" s="60" t="s">
        <v>59</v>
      </c>
      <c r="AL145" s="60" t="s">
        <v>59</v>
      </c>
      <c r="AM145" s="60" t="s">
        <v>55</v>
      </c>
      <c r="AN145" s="60" t="s">
        <v>59</v>
      </c>
      <c r="AO145" s="60" t="s">
        <v>59</v>
      </c>
      <c r="AP145" s="60" t="s">
        <v>59</v>
      </c>
      <c r="AQ145" s="60"/>
      <c r="AR145" s="60" t="s">
        <v>59</v>
      </c>
      <c r="AS145" s="60" t="s">
        <v>59</v>
      </c>
      <c r="AT145" s="60" t="s">
        <v>59</v>
      </c>
    </row>
    <row r="146" spans="1:278" s="217" customFormat="1" ht="11.1" customHeight="1" x14ac:dyDescent="0.15">
      <c r="A146" s="208"/>
      <c r="B146" s="209"/>
      <c r="C146" s="209" t="s">
        <v>149</v>
      </c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>
        <f>SUM(N147:N156)</f>
        <v>10</v>
      </c>
      <c r="O146" s="210"/>
      <c r="P146" s="216">
        <f>COUNTIF(P147:P156,"si")</f>
        <v>0</v>
      </c>
      <c r="Q146" s="216">
        <f>COUNTIF(Q147:Q156,"si")</f>
        <v>0</v>
      </c>
      <c r="R146" s="216">
        <f t="shared" ref="R146:T146" si="33">SUM(R147:R156)</f>
        <v>0</v>
      </c>
      <c r="S146" s="216">
        <f t="shared" si="33"/>
        <v>0</v>
      </c>
      <c r="T146" s="216">
        <f t="shared" si="33"/>
        <v>0</v>
      </c>
      <c r="U146" s="216">
        <f t="shared" ref="U146:AT146" si="34">COUNTIF(U147:U156,"si")</f>
        <v>0</v>
      </c>
      <c r="V146" s="216">
        <f t="shared" si="34"/>
        <v>2</v>
      </c>
      <c r="W146" s="216">
        <f t="shared" si="34"/>
        <v>0</v>
      </c>
      <c r="X146" s="216">
        <f t="shared" si="34"/>
        <v>6</v>
      </c>
      <c r="Y146" s="216">
        <f t="shared" si="34"/>
        <v>1</v>
      </c>
      <c r="Z146" s="216">
        <f t="shared" si="34"/>
        <v>4</v>
      </c>
      <c r="AA146" s="216">
        <f t="shared" si="34"/>
        <v>2</v>
      </c>
      <c r="AB146" s="216">
        <f t="shared" si="34"/>
        <v>0</v>
      </c>
      <c r="AC146" s="216">
        <f t="shared" si="34"/>
        <v>1</v>
      </c>
      <c r="AD146" s="216">
        <f t="shared" si="34"/>
        <v>9</v>
      </c>
      <c r="AE146" s="216">
        <f t="shared" si="34"/>
        <v>0</v>
      </c>
      <c r="AF146" s="216">
        <f t="shared" si="34"/>
        <v>0</v>
      </c>
      <c r="AG146" s="216">
        <f t="shared" si="34"/>
        <v>0</v>
      </c>
      <c r="AH146" s="216">
        <f t="shared" si="34"/>
        <v>1</v>
      </c>
      <c r="AI146" s="216">
        <f t="shared" si="34"/>
        <v>0</v>
      </c>
      <c r="AJ146" s="216">
        <f t="shared" si="34"/>
        <v>0</v>
      </c>
      <c r="AK146" s="216">
        <f t="shared" si="34"/>
        <v>3</v>
      </c>
      <c r="AL146" s="216">
        <f t="shared" si="34"/>
        <v>0</v>
      </c>
      <c r="AM146" s="216">
        <f t="shared" si="34"/>
        <v>3</v>
      </c>
      <c r="AN146" s="216">
        <f t="shared" si="34"/>
        <v>1</v>
      </c>
      <c r="AO146" s="216">
        <f t="shared" si="34"/>
        <v>1</v>
      </c>
      <c r="AP146" s="216">
        <f t="shared" si="34"/>
        <v>6</v>
      </c>
      <c r="AQ146" s="216">
        <f t="shared" si="34"/>
        <v>0</v>
      </c>
      <c r="AR146" s="216">
        <f t="shared" si="34"/>
        <v>6</v>
      </c>
      <c r="AS146" s="216">
        <f t="shared" si="34"/>
        <v>1</v>
      </c>
      <c r="AT146" s="216">
        <f t="shared" si="34"/>
        <v>1</v>
      </c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</row>
    <row r="147" spans="1:278" s="61" customFormat="1" ht="11.1" customHeight="1" x14ac:dyDescent="0.15">
      <c r="A147" s="51" t="s">
        <v>527</v>
      </c>
      <c r="B147" s="52" t="s">
        <v>966</v>
      </c>
      <c r="C147" s="53" t="s">
        <v>528</v>
      </c>
      <c r="D147" s="53" t="s">
        <v>122</v>
      </c>
      <c r="E147" s="53" t="s">
        <v>136</v>
      </c>
      <c r="F147" s="53" t="s">
        <v>98</v>
      </c>
      <c r="G147" s="53" t="s">
        <v>149</v>
      </c>
      <c r="H147" s="53" t="s">
        <v>51</v>
      </c>
      <c r="I147" s="53" t="s">
        <v>149</v>
      </c>
      <c r="J147" s="53" t="s">
        <v>67</v>
      </c>
      <c r="K147" s="53" t="s">
        <v>149</v>
      </c>
      <c r="L147" s="53" t="s">
        <v>199</v>
      </c>
      <c r="M147" s="53" t="s">
        <v>207</v>
      </c>
      <c r="N147" s="53">
        <v>1</v>
      </c>
      <c r="O147" s="54" t="s">
        <v>195</v>
      </c>
      <c r="P147" s="241"/>
      <c r="Q147" s="60"/>
      <c r="R147" s="60"/>
      <c r="S147" s="60"/>
      <c r="T147" s="60"/>
      <c r="U147" s="60"/>
      <c r="V147" s="60" t="s">
        <v>59</v>
      </c>
      <c r="W147" s="60"/>
      <c r="X147" s="60" t="s">
        <v>55</v>
      </c>
      <c r="Y147" s="60" t="s">
        <v>59</v>
      </c>
      <c r="Z147" s="60" t="s">
        <v>59</v>
      </c>
      <c r="AA147" s="60" t="s">
        <v>59</v>
      </c>
      <c r="AB147" s="60" t="s">
        <v>59</v>
      </c>
      <c r="AC147" s="60" t="s">
        <v>59</v>
      </c>
      <c r="AD147" s="60" t="s">
        <v>55</v>
      </c>
      <c r="AE147" s="60" t="s">
        <v>59</v>
      </c>
      <c r="AF147" s="60" t="s">
        <v>59</v>
      </c>
      <c r="AG147" s="60" t="s">
        <v>59</v>
      </c>
      <c r="AH147" s="60" t="s">
        <v>59</v>
      </c>
      <c r="AI147" s="60" t="s">
        <v>59</v>
      </c>
      <c r="AJ147" s="60" t="s">
        <v>59</v>
      </c>
      <c r="AK147" s="60" t="s">
        <v>59</v>
      </c>
      <c r="AL147" s="60" t="s">
        <v>59</v>
      </c>
      <c r="AM147" s="60" t="s">
        <v>55</v>
      </c>
      <c r="AN147" s="60" t="s">
        <v>59</v>
      </c>
      <c r="AO147" s="60" t="s">
        <v>59</v>
      </c>
      <c r="AP147" s="60" t="s">
        <v>55</v>
      </c>
      <c r="AQ147" s="60"/>
      <c r="AR147" s="60" t="s">
        <v>55</v>
      </c>
      <c r="AS147" s="60" t="s">
        <v>59</v>
      </c>
      <c r="AT147" s="60" t="s">
        <v>59</v>
      </c>
    </row>
    <row r="148" spans="1:278" s="61" customFormat="1" ht="11.1" customHeight="1" x14ac:dyDescent="0.15">
      <c r="A148" s="51" t="s">
        <v>530</v>
      </c>
      <c r="B148" s="52" t="s">
        <v>966</v>
      </c>
      <c r="C148" s="53" t="s">
        <v>149</v>
      </c>
      <c r="D148" s="53" t="s">
        <v>122</v>
      </c>
      <c r="E148" s="53" t="s">
        <v>136</v>
      </c>
      <c r="F148" s="53" t="s">
        <v>98</v>
      </c>
      <c r="G148" s="53" t="s">
        <v>149</v>
      </c>
      <c r="H148" s="53" t="s">
        <v>51</v>
      </c>
      <c r="I148" s="53" t="s">
        <v>149</v>
      </c>
      <c r="J148" s="53" t="s">
        <v>67</v>
      </c>
      <c r="K148" s="53" t="s">
        <v>149</v>
      </c>
      <c r="L148" s="53" t="s">
        <v>199</v>
      </c>
      <c r="M148" s="53" t="s">
        <v>204</v>
      </c>
      <c r="N148" s="53">
        <v>1</v>
      </c>
      <c r="O148" s="54" t="s">
        <v>195</v>
      </c>
      <c r="P148" s="241"/>
      <c r="Q148" s="60"/>
      <c r="R148" s="60"/>
      <c r="S148" s="60"/>
      <c r="T148" s="60"/>
      <c r="U148" s="60"/>
      <c r="V148" s="60" t="s">
        <v>59</v>
      </c>
      <c r="W148" s="60"/>
      <c r="X148" s="60" t="s">
        <v>55</v>
      </c>
      <c r="Y148" s="60" t="s">
        <v>59</v>
      </c>
      <c r="Z148" s="60" t="s">
        <v>55</v>
      </c>
      <c r="AA148" s="60" t="s">
        <v>55</v>
      </c>
      <c r="AB148" s="60" t="s">
        <v>59</v>
      </c>
      <c r="AC148" s="60" t="s">
        <v>59</v>
      </c>
      <c r="AD148" s="60" t="s">
        <v>55</v>
      </c>
      <c r="AE148" s="60" t="s">
        <v>59</v>
      </c>
      <c r="AF148" s="60" t="s">
        <v>59</v>
      </c>
      <c r="AG148" s="60" t="s">
        <v>59</v>
      </c>
      <c r="AH148" s="60" t="s">
        <v>59</v>
      </c>
      <c r="AI148" s="60" t="s">
        <v>59</v>
      </c>
      <c r="AJ148" s="60" t="s">
        <v>59</v>
      </c>
      <c r="AK148" s="60" t="s">
        <v>55</v>
      </c>
      <c r="AL148" s="60" t="s">
        <v>59</v>
      </c>
      <c r="AM148" s="60" t="s">
        <v>59</v>
      </c>
      <c r="AN148" s="60" t="s">
        <v>59</v>
      </c>
      <c r="AO148" s="60" t="s">
        <v>59</v>
      </c>
      <c r="AP148" s="60" t="s">
        <v>55</v>
      </c>
      <c r="AQ148" s="60"/>
      <c r="AR148" s="60" t="s">
        <v>55</v>
      </c>
      <c r="AS148" s="60" t="s">
        <v>59</v>
      </c>
      <c r="AT148" s="60" t="s">
        <v>59</v>
      </c>
    </row>
    <row r="149" spans="1:278" s="61" customFormat="1" ht="11.1" customHeight="1" x14ac:dyDescent="0.15">
      <c r="A149" s="51" t="s">
        <v>830</v>
      </c>
      <c r="B149" s="52" t="s">
        <v>966</v>
      </c>
      <c r="C149" s="53" t="s">
        <v>1301</v>
      </c>
      <c r="D149" s="53" t="s">
        <v>122</v>
      </c>
      <c r="E149" s="53" t="s">
        <v>136</v>
      </c>
      <c r="F149" s="53" t="s">
        <v>98</v>
      </c>
      <c r="G149" s="53" t="s">
        <v>149</v>
      </c>
      <c r="H149" s="53" t="s">
        <v>51</v>
      </c>
      <c r="I149" s="53" t="s">
        <v>149</v>
      </c>
      <c r="J149" s="53" t="s">
        <v>67</v>
      </c>
      <c r="K149" s="53" t="s">
        <v>149</v>
      </c>
      <c r="L149" s="53" t="s">
        <v>199</v>
      </c>
      <c r="M149" s="53" t="s">
        <v>217</v>
      </c>
      <c r="N149" s="53">
        <v>1</v>
      </c>
      <c r="O149" s="54" t="s">
        <v>218</v>
      </c>
      <c r="P149" s="241"/>
      <c r="Q149" s="60"/>
      <c r="R149" s="60"/>
      <c r="S149" s="60"/>
      <c r="T149" s="60"/>
      <c r="U149" s="60"/>
      <c r="V149" s="60" t="s">
        <v>59</v>
      </c>
      <c r="W149" s="60"/>
      <c r="X149" s="60" t="s">
        <v>59</v>
      </c>
      <c r="Y149" s="60" t="s">
        <v>59</v>
      </c>
      <c r="Z149" s="60" t="s">
        <v>59</v>
      </c>
      <c r="AA149" s="60" t="s">
        <v>59</v>
      </c>
      <c r="AB149" s="60" t="s">
        <v>59</v>
      </c>
      <c r="AC149" s="60" t="s">
        <v>59</v>
      </c>
      <c r="AD149" s="60" t="s">
        <v>59</v>
      </c>
      <c r="AE149" s="60" t="s">
        <v>59</v>
      </c>
      <c r="AF149" s="60" t="s">
        <v>59</v>
      </c>
      <c r="AG149" s="60" t="s">
        <v>59</v>
      </c>
      <c r="AH149" s="60" t="s">
        <v>59</v>
      </c>
      <c r="AI149" s="60" t="s">
        <v>59</v>
      </c>
      <c r="AJ149" s="60" t="s">
        <v>59</v>
      </c>
      <c r="AK149" s="60" t="s">
        <v>59</v>
      </c>
      <c r="AL149" s="60" t="s">
        <v>59</v>
      </c>
      <c r="AM149" s="60" t="s">
        <v>59</v>
      </c>
      <c r="AN149" s="60" t="s">
        <v>59</v>
      </c>
      <c r="AO149" s="60" t="s">
        <v>59</v>
      </c>
      <c r="AP149" s="60" t="s">
        <v>55</v>
      </c>
      <c r="AQ149" s="60"/>
      <c r="AR149" s="60" t="s">
        <v>59</v>
      </c>
      <c r="AS149" s="60" t="s">
        <v>59</v>
      </c>
      <c r="AT149" s="60" t="s">
        <v>59</v>
      </c>
    </row>
    <row r="150" spans="1:278" s="61" customFormat="1" ht="11.1" customHeight="1" x14ac:dyDescent="0.15">
      <c r="A150" s="51" t="s">
        <v>882</v>
      </c>
      <c r="B150" s="52" t="s">
        <v>966</v>
      </c>
      <c r="C150" s="53" t="s">
        <v>883</v>
      </c>
      <c r="D150" s="53" t="s">
        <v>122</v>
      </c>
      <c r="E150" s="53" t="s">
        <v>136</v>
      </c>
      <c r="F150" s="53" t="s">
        <v>98</v>
      </c>
      <c r="G150" s="53" t="s">
        <v>149</v>
      </c>
      <c r="H150" s="53" t="s">
        <v>51</v>
      </c>
      <c r="I150" s="53" t="s">
        <v>149</v>
      </c>
      <c r="J150" s="53" t="s">
        <v>67</v>
      </c>
      <c r="K150" s="53" t="s">
        <v>149</v>
      </c>
      <c r="L150" s="53" t="s">
        <v>199</v>
      </c>
      <c r="M150" s="53" t="s">
        <v>219</v>
      </c>
      <c r="N150" s="53">
        <v>1</v>
      </c>
      <c r="O150" s="54" t="s">
        <v>219</v>
      </c>
      <c r="P150" s="241"/>
      <c r="Q150" s="60"/>
      <c r="R150" s="60"/>
      <c r="S150" s="60"/>
      <c r="T150" s="60"/>
      <c r="U150" s="60"/>
      <c r="V150" s="60" t="s">
        <v>55</v>
      </c>
      <c r="W150" s="60"/>
      <c r="X150" s="60" t="s">
        <v>55</v>
      </c>
      <c r="Y150" s="60" t="s">
        <v>55</v>
      </c>
      <c r="Z150" s="60" t="s">
        <v>55</v>
      </c>
      <c r="AA150" s="60" t="s">
        <v>59</v>
      </c>
      <c r="AB150" s="60" t="s">
        <v>59</v>
      </c>
      <c r="AC150" s="60" t="s">
        <v>55</v>
      </c>
      <c r="AD150" s="60" t="s">
        <v>55</v>
      </c>
      <c r="AE150" s="60" t="s">
        <v>59</v>
      </c>
      <c r="AF150" s="60" t="s">
        <v>59</v>
      </c>
      <c r="AG150" s="60" t="s">
        <v>59</v>
      </c>
      <c r="AH150" s="60" t="s">
        <v>55</v>
      </c>
      <c r="AI150" s="60" t="s">
        <v>59</v>
      </c>
      <c r="AJ150" s="60" t="s">
        <v>59</v>
      </c>
      <c r="AK150" s="60" t="s">
        <v>55</v>
      </c>
      <c r="AL150" s="60" t="s">
        <v>59</v>
      </c>
      <c r="AM150" s="60" t="s">
        <v>59</v>
      </c>
      <c r="AN150" s="60" t="s">
        <v>55</v>
      </c>
      <c r="AO150" s="60" t="s">
        <v>55</v>
      </c>
      <c r="AP150" s="60" t="s">
        <v>55</v>
      </c>
      <c r="AQ150" s="60"/>
      <c r="AR150" s="60" t="s">
        <v>55</v>
      </c>
      <c r="AS150" s="60" t="s">
        <v>55</v>
      </c>
      <c r="AT150" s="60" t="s">
        <v>55</v>
      </c>
    </row>
    <row r="151" spans="1:278" s="61" customFormat="1" ht="11.1" customHeight="1" x14ac:dyDescent="0.15">
      <c r="A151" s="51" t="s">
        <v>532</v>
      </c>
      <c r="B151" s="52" t="s">
        <v>966</v>
      </c>
      <c r="C151" s="53" t="s">
        <v>1274</v>
      </c>
      <c r="D151" s="53" t="s">
        <v>122</v>
      </c>
      <c r="E151" s="53" t="s">
        <v>136</v>
      </c>
      <c r="F151" s="53" t="s">
        <v>98</v>
      </c>
      <c r="G151" s="53" t="s">
        <v>149</v>
      </c>
      <c r="H151" s="53" t="s">
        <v>191</v>
      </c>
      <c r="I151" s="53" t="s">
        <v>533</v>
      </c>
      <c r="J151" s="53" t="s">
        <v>67</v>
      </c>
      <c r="K151" s="53" t="s">
        <v>149</v>
      </c>
      <c r="L151" s="53" t="s">
        <v>199</v>
      </c>
      <c r="M151" s="53" t="s">
        <v>207</v>
      </c>
      <c r="N151" s="53">
        <v>1</v>
      </c>
      <c r="O151" s="54" t="s">
        <v>195</v>
      </c>
      <c r="P151" s="241"/>
      <c r="Q151" s="60"/>
      <c r="R151" s="60"/>
      <c r="S151" s="60"/>
      <c r="T151" s="60"/>
      <c r="U151" s="60"/>
      <c r="V151" s="60" t="s">
        <v>59</v>
      </c>
      <c r="W151" s="60"/>
      <c r="X151" s="60" t="s">
        <v>59</v>
      </c>
      <c r="Y151" s="60" t="s">
        <v>59</v>
      </c>
      <c r="Z151" s="60" t="s">
        <v>59</v>
      </c>
      <c r="AA151" s="60" t="s">
        <v>59</v>
      </c>
      <c r="AB151" s="60" t="s">
        <v>59</v>
      </c>
      <c r="AC151" s="60" t="s">
        <v>59</v>
      </c>
      <c r="AD151" s="60" t="s">
        <v>55</v>
      </c>
      <c r="AE151" s="60" t="s">
        <v>59</v>
      </c>
      <c r="AF151" s="60" t="s">
        <v>59</v>
      </c>
      <c r="AG151" s="60" t="s">
        <v>59</v>
      </c>
      <c r="AH151" s="60" t="s">
        <v>59</v>
      </c>
      <c r="AI151" s="60" t="s">
        <v>59</v>
      </c>
      <c r="AJ151" s="60" t="s">
        <v>59</v>
      </c>
      <c r="AK151" s="60" t="s">
        <v>59</v>
      </c>
      <c r="AL151" s="60" t="s">
        <v>59</v>
      </c>
      <c r="AM151" s="60" t="s">
        <v>59</v>
      </c>
      <c r="AN151" s="60" t="s">
        <v>59</v>
      </c>
      <c r="AO151" s="60" t="s">
        <v>59</v>
      </c>
      <c r="AP151" s="60" t="s">
        <v>59</v>
      </c>
      <c r="AQ151" s="60"/>
      <c r="AR151" s="60" t="s">
        <v>55</v>
      </c>
      <c r="AS151" s="60" t="s">
        <v>59</v>
      </c>
      <c r="AT151" s="60" t="s">
        <v>59</v>
      </c>
    </row>
    <row r="152" spans="1:278" s="61" customFormat="1" ht="11.1" customHeight="1" x14ac:dyDescent="0.15">
      <c r="A152" s="51" t="s">
        <v>535</v>
      </c>
      <c r="B152" s="52" t="s">
        <v>966</v>
      </c>
      <c r="C152" s="53" t="s">
        <v>536</v>
      </c>
      <c r="D152" s="53" t="s">
        <v>122</v>
      </c>
      <c r="E152" s="53" t="s">
        <v>136</v>
      </c>
      <c r="F152" s="53" t="s">
        <v>98</v>
      </c>
      <c r="G152" s="53" t="s">
        <v>149</v>
      </c>
      <c r="H152" s="53" t="s">
        <v>197</v>
      </c>
      <c r="I152" s="53" t="s">
        <v>536</v>
      </c>
      <c r="J152" s="53" t="s">
        <v>67</v>
      </c>
      <c r="K152" s="53" t="s">
        <v>149</v>
      </c>
      <c r="L152" s="53" t="s">
        <v>199</v>
      </c>
      <c r="M152" s="53" t="s">
        <v>207</v>
      </c>
      <c r="N152" s="53">
        <v>1</v>
      </c>
      <c r="O152" s="54" t="s">
        <v>195</v>
      </c>
      <c r="P152" s="241"/>
      <c r="Q152" s="60"/>
      <c r="R152" s="60"/>
      <c r="S152" s="60"/>
      <c r="T152" s="60"/>
      <c r="U152" s="60"/>
      <c r="V152" s="60" t="s">
        <v>59</v>
      </c>
      <c r="W152" s="60"/>
      <c r="X152" s="60" t="s">
        <v>59</v>
      </c>
      <c r="Y152" s="60" t="s">
        <v>59</v>
      </c>
      <c r="Z152" s="60" t="s">
        <v>59</v>
      </c>
      <c r="AA152" s="60" t="s">
        <v>59</v>
      </c>
      <c r="AB152" s="60" t="s">
        <v>59</v>
      </c>
      <c r="AC152" s="60" t="s">
        <v>59</v>
      </c>
      <c r="AD152" s="60" t="s">
        <v>55</v>
      </c>
      <c r="AE152" s="60" t="s">
        <v>59</v>
      </c>
      <c r="AF152" s="60" t="s">
        <v>59</v>
      </c>
      <c r="AG152" s="60" t="s">
        <v>59</v>
      </c>
      <c r="AH152" s="60" t="s">
        <v>59</v>
      </c>
      <c r="AI152" s="60" t="s">
        <v>59</v>
      </c>
      <c r="AJ152" s="60" t="s">
        <v>59</v>
      </c>
      <c r="AK152" s="60" t="s">
        <v>59</v>
      </c>
      <c r="AL152" s="60" t="s">
        <v>59</v>
      </c>
      <c r="AM152" s="60" t="s">
        <v>59</v>
      </c>
      <c r="AN152" s="60" t="s">
        <v>59</v>
      </c>
      <c r="AO152" s="60" t="s">
        <v>59</v>
      </c>
      <c r="AP152" s="60" t="s">
        <v>59</v>
      </c>
      <c r="AQ152" s="60"/>
      <c r="AR152" s="60" t="s">
        <v>59</v>
      </c>
      <c r="AS152" s="60" t="s">
        <v>59</v>
      </c>
      <c r="AT152" s="60" t="s">
        <v>59</v>
      </c>
    </row>
    <row r="153" spans="1:278" s="61" customFormat="1" ht="11.1" customHeight="1" x14ac:dyDescent="0.15">
      <c r="A153" s="51" t="s">
        <v>809</v>
      </c>
      <c r="B153" s="52" t="s">
        <v>966</v>
      </c>
      <c r="C153" s="53" t="s">
        <v>269</v>
      </c>
      <c r="D153" s="53" t="s">
        <v>122</v>
      </c>
      <c r="E153" s="53" t="s">
        <v>136</v>
      </c>
      <c r="F153" s="53" t="s">
        <v>98</v>
      </c>
      <c r="G153" s="53" t="s">
        <v>149</v>
      </c>
      <c r="H153" s="53" t="s">
        <v>209</v>
      </c>
      <c r="I153" s="53" t="s">
        <v>269</v>
      </c>
      <c r="J153" s="53" t="s">
        <v>67</v>
      </c>
      <c r="K153" s="53" t="s">
        <v>149</v>
      </c>
      <c r="L153" s="53" t="s">
        <v>199</v>
      </c>
      <c r="M153" s="53" t="s">
        <v>247</v>
      </c>
      <c r="N153" s="53">
        <v>1</v>
      </c>
      <c r="O153" s="54" t="s">
        <v>195</v>
      </c>
      <c r="P153" s="241"/>
      <c r="Q153" s="60"/>
      <c r="R153" s="60"/>
      <c r="S153" s="60"/>
      <c r="T153" s="60"/>
      <c r="U153" s="60"/>
      <c r="V153" s="60" t="s">
        <v>55</v>
      </c>
      <c r="W153" s="60"/>
      <c r="X153" s="60" t="s">
        <v>55</v>
      </c>
      <c r="Y153" s="60" t="s">
        <v>59</v>
      </c>
      <c r="Z153" s="60" t="s">
        <v>55</v>
      </c>
      <c r="AA153" s="60" t="s">
        <v>55</v>
      </c>
      <c r="AB153" s="60" t="s">
        <v>59</v>
      </c>
      <c r="AC153" s="60" t="s">
        <v>59</v>
      </c>
      <c r="AD153" s="60" t="s">
        <v>55</v>
      </c>
      <c r="AE153" s="60" t="s">
        <v>59</v>
      </c>
      <c r="AF153" s="60" t="s">
        <v>59</v>
      </c>
      <c r="AG153" s="60" t="s">
        <v>59</v>
      </c>
      <c r="AH153" s="60" t="s">
        <v>59</v>
      </c>
      <c r="AI153" s="60" t="s">
        <v>59</v>
      </c>
      <c r="AJ153" s="60" t="s">
        <v>59</v>
      </c>
      <c r="AK153" s="60" t="s">
        <v>55</v>
      </c>
      <c r="AL153" s="60" t="s">
        <v>59</v>
      </c>
      <c r="AM153" s="60" t="s">
        <v>55</v>
      </c>
      <c r="AN153" s="60" t="s">
        <v>59</v>
      </c>
      <c r="AO153" s="60" t="s">
        <v>59</v>
      </c>
      <c r="AP153" s="60" t="s">
        <v>55</v>
      </c>
      <c r="AQ153" s="60"/>
      <c r="AR153" s="60" t="s">
        <v>55</v>
      </c>
      <c r="AS153" s="60" t="s">
        <v>59</v>
      </c>
      <c r="AT153" s="60" t="s">
        <v>59</v>
      </c>
    </row>
    <row r="154" spans="1:278" s="61" customFormat="1" ht="11.1" customHeight="1" x14ac:dyDescent="0.15">
      <c r="A154" s="51" t="s">
        <v>911</v>
      </c>
      <c r="B154" s="52" t="s">
        <v>966</v>
      </c>
      <c r="C154" s="53" t="s">
        <v>912</v>
      </c>
      <c r="D154" s="53" t="s">
        <v>122</v>
      </c>
      <c r="E154" s="53" t="s">
        <v>136</v>
      </c>
      <c r="F154" s="53" t="s">
        <v>98</v>
      </c>
      <c r="G154" s="53" t="s">
        <v>149</v>
      </c>
      <c r="H154" s="53" t="s">
        <v>214</v>
      </c>
      <c r="I154" s="53" t="s">
        <v>912</v>
      </c>
      <c r="J154" s="53" t="s">
        <v>67</v>
      </c>
      <c r="K154" s="53" t="s">
        <v>149</v>
      </c>
      <c r="L154" s="53" t="s">
        <v>199</v>
      </c>
      <c r="M154" s="53" t="s">
        <v>200</v>
      </c>
      <c r="N154" s="53">
        <v>1</v>
      </c>
      <c r="O154" s="54" t="s">
        <v>195</v>
      </c>
      <c r="P154" s="241"/>
      <c r="Q154" s="60"/>
      <c r="R154" s="60"/>
      <c r="S154" s="60"/>
      <c r="T154" s="60"/>
      <c r="U154" s="60"/>
      <c r="V154" s="60" t="s">
        <v>59</v>
      </c>
      <c r="W154" s="60"/>
      <c r="X154" s="60" t="s">
        <v>55</v>
      </c>
      <c r="Y154" s="60" t="s">
        <v>59</v>
      </c>
      <c r="Z154" s="60" t="s">
        <v>59</v>
      </c>
      <c r="AA154" s="60" t="s">
        <v>59</v>
      </c>
      <c r="AB154" s="60" t="s">
        <v>59</v>
      </c>
      <c r="AC154" s="60" t="s">
        <v>59</v>
      </c>
      <c r="AD154" s="60" t="s">
        <v>55</v>
      </c>
      <c r="AE154" s="60" t="s">
        <v>59</v>
      </c>
      <c r="AF154" s="60" t="s">
        <v>59</v>
      </c>
      <c r="AG154" s="60" t="s">
        <v>59</v>
      </c>
      <c r="AH154" s="60" t="s">
        <v>59</v>
      </c>
      <c r="AI154" s="60" t="s">
        <v>59</v>
      </c>
      <c r="AJ154" s="60" t="s">
        <v>59</v>
      </c>
      <c r="AK154" s="60" t="s">
        <v>59</v>
      </c>
      <c r="AL154" s="60" t="s">
        <v>59</v>
      </c>
      <c r="AM154" s="60" t="s">
        <v>59</v>
      </c>
      <c r="AN154" s="60" t="s">
        <v>59</v>
      </c>
      <c r="AO154" s="60" t="s">
        <v>59</v>
      </c>
      <c r="AP154" s="60" t="s">
        <v>55</v>
      </c>
      <c r="AQ154" s="60"/>
      <c r="AR154" s="60" t="s">
        <v>55</v>
      </c>
      <c r="AS154" s="60" t="s">
        <v>59</v>
      </c>
      <c r="AT154" s="60" t="s">
        <v>59</v>
      </c>
    </row>
    <row r="155" spans="1:278" s="61" customFormat="1" ht="11.1" customHeight="1" x14ac:dyDescent="0.15">
      <c r="A155" s="51" t="s">
        <v>948</v>
      </c>
      <c r="B155" s="52" t="s">
        <v>966</v>
      </c>
      <c r="C155" s="53" t="s">
        <v>949</v>
      </c>
      <c r="D155" s="53" t="s">
        <v>122</v>
      </c>
      <c r="E155" s="53" t="s">
        <v>136</v>
      </c>
      <c r="F155" s="53" t="s">
        <v>98</v>
      </c>
      <c r="G155" s="53" t="s">
        <v>149</v>
      </c>
      <c r="H155" s="53" t="s">
        <v>190</v>
      </c>
      <c r="I155" s="53" t="s">
        <v>950</v>
      </c>
      <c r="J155" s="53" t="s">
        <v>67</v>
      </c>
      <c r="K155" s="53" t="s">
        <v>149</v>
      </c>
      <c r="L155" s="53" t="s">
        <v>199</v>
      </c>
      <c r="M155" s="53" t="s">
        <v>207</v>
      </c>
      <c r="N155" s="53">
        <v>1</v>
      </c>
      <c r="O155" s="54" t="s">
        <v>195</v>
      </c>
      <c r="P155" s="241"/>
      <c r="Q155" s="60"/>
      <c r="R155" s="60"/>
      <c r="S155" s="60"/>
      <c r="T155" s="60"/>
      <c r="U155" s="60"/>
      <c r="V155" s="60" t="s">
        <v>59</v>
      </c>
      <c r="W155" s="60"/>
      <c r="X155" s="60" t="s">
        <v>55</v>
      </c>
      <c r="Y155" s="60" t="s">
        <v>59</v>
      </c>
      <c r="Z155" s="60" t="s">
        <v>59</v>
      </c>
      <c r="AA155" s="60" t="s">
        <v>59</v>
      </c>
      <c r="AB155" s="60" t="s">
        <v>59</v>
      </c>
      <c r="AC155" s="60" t="s">
        <v>59</v>
      </c>
      <c r="AD155" s="60" t="s">
        <v>55</v>
      </c>
      <c r="AE155" s="60" t="s">
        <v>59</v>
      </c>
      <c r="AF155" s="60" t="s">
        <v>59</v>
      </c>
      <c r="AG155" s="60" t="s">
        <v>59</v>
      </c>
      <c r="AH155" s="60" t="s">
        <v>59</v>
      </c>
      <c r="AI155" s="60" t="s">
        <v>59</v>
      </c>
      <c r="AJ155" s="60" t="s">
        <v>59</v>
      </c>
      <c r="AK155" s="60" t="s">
        <v>59</v>
      </c>
      <c r="AL155" s="60" t="s">
        <v>59</v>
      </c>
      <c r="AM155" s="60" t="s">
        <v>59</v>
      </c>
      <c r="AN155" s="60" t="s">
        <v>59</v>
      </c>
      <c r="AO155" s="60" t="s">
        <v>59</v>
      </c>
      <c r="AP155" s="60" t="s">
        <v>59</v>
      </c>
      <c r="AQ155" s="60"/>
      <c r="AR155" s="60" t="s">
        <v>59</v>
      </c>
      <c r="AS155" s="60" t="s">
        <v>59</v>
      </c>
      <c r="AT155" s="60" t="s">
        <v>59</v>
      </c>
    </row>
    <row r="156" spans="1:278" s="61" customFormat="1" ht="11.1" customHeight="1" x14ac:dyDescent="0.15">
      <c r="A156" s="51" t="s">
        <v>539</v>
      </c>
      <c r="B156" s="52" t="s">
        <v>966</v>
      </c>
      <c r="C156" s="53" t="s">
        <v>540</v>
      </c>
      <c r="D156" s="53" t="s">
        <v>122</v>
      </c>
      <c r="E156" s="53" t="s">
        <v>136</v>
      </c>
      <c r="F156" s="53" t="s">
        <v>98</v>
      </c>
      <c r="G156" s="53" t="s">
        <v>149</v>
      </c>
      <c r="H156" s="53" t="s">
        <v>94</v>
      </c>
      <c r="I156" s="53" t="s">
        <v>541</v>
      </c>
      <c r="J156" s="53" t="s">
        <v>67</v>
      </c>
      <c r="K156" s="53" t="s">
        <v>149</v>
      </c>
      <c r="L156" s="53" t="s">
        <v>199</v>
      </c>
      <c r="M156" s="53" t="s">
        <v>206</v>
      </c>
      <c r="N156" s="53">
        <v>1</v>
      </c>
      <c r="O156" s="54" t="s">
        <v>195</v>
      </c>
      <c r="P156" s="241"/>
      <c r="Q156" s="60"/>
      <c r="R156" s="60"/>
      <c r="S156" s="60"/>
      <c r="T156" s="60"/>
      <c r="U156" s="60"/>
      <c r="V156" s="60" t="s">
        <v>59</v>
      </c>
      <c r="W156" s="60"/>
      <c r="X156" s="60" t="s">
        <v>59</v>
      </c>
      <c r="Y156" s="60" t="s">
        <v>59</v>
      </c>
      <c r="Z156" s="60" t="s">
        <v>55</v>
      </c>
      <c r="AA156" s="60" t="s">
        <v>59</v>
      </c>
      <c r="AB156" s="60" t="s">
        <v>59</v>
      </c>
      <c r="AC156" s="60" t="s">
        <v>59</v>
      </c>
      <c r="AD156" s="60" t="s">
        <v>55</v>
      </c>
      <c r="AE156" s="60" t="s">
        <v>59</v>
      </c>
      <c r="AF156" s="60" t="s">
        <v>59</v>
      </c>
      <c r="AG156" s="60" t="s">
        <v>59</v>
      </c>
      <c r="AH156" s="60" t="s">
        <v>59</v>
      </c>
      <c r="AI156" s="60" t="s">
        <v>59</v>
      </c>
      <c r="AJ156" s="60" t="s">
        <v>59</v>
      </c>
      <c r="AK156" s="60" t="s">
        <v>59</v>
      </c>
      <c r="AL156" s="60" t="s">
        <v>59</v>
      </c>
      <c r="AM156" s="60" t="s">
        <v>55</v>
      </c>
      <c r="AN156" s="60" t="s">
        <v>59</v>
      </c>
      <c r="AO156" s="60" t="s">
        <v>59</v>
      </c>
      <c r="AP156" s="60" t="s">
        <v>59</v>
      </c>
      <c r="AQ156" s="60"/>
      <c r="AR156" s="60" t="s">
        <v>59</v>
      </c>
      <c r="AS156" s="60" t="s">
        <v>59</v>
      </c>
      <c r="AT156" s="60" t="s">
        <v>59</v>
      </c>
    </row>
    <row r="157" spans="1:278" s="217" customFormat="1" ht="11.1" customHeight="1" x14ac:dyDescent="0.15">
      <c r="A157" s="208"/>
      <c r="B157" s="209"/>
      <c r="C157" s="209" t="s">
        <v>158</v>
      </c>
      <c r="D157" s="209"/>
      <c r="E157" s="209"/>
      <c r="F157" s="209"/>
      <c r="G157" s="209"/>
      <c r="H157" s="209"/>
      <c r="I157" s="209"/>
      <c r="J157" s="209"/>
      <c r="K157" s="209"/>
      <c r="L157" s="209"/>
      <c r="M157" s="209"/>
      <c r="N157" s="209">
        <f>SUM(N158:N163)</f>
        <v>6</v>
      </c>
      <c r="O157" s="210"/>
      <c r="P157" s="216">
        <f>COUNTIF(P158:P163,"si")</f>
        <v>0</v>
      </c>
      <c r="Q157" s="216">
        <f>COUNTIF(Q158:Q163,"si")</f>
        <v>0</v>
      </c>
      <c r="R157" s="216">
        <f t="shared" ref="R157:T157" si="35">SUM(R158:R163)</f>
        <v>0</v>
      </c>
      <c r="S157" s="216">
        <f t="shared" si="35"/>
        <v>0</v>
      </c>
      <c r="T157" s="216">
        <f t="shared" si="35"/>
        <v>0</v>
      </c>
      <c r="U157" s="216">
        <f t="shared" ref="U157:AT157" si="36">COUNTIF(U158:U163,"si")</f>
        <v>0</v>
      </c>
      <c r="V157" s="216">
        <f t="shared" si="36"/>
        <v>1</v>
      </c>
      <c r="W157" s="216">
        <f t="shared" si="36"/>
        <v>0</v>
      </c>
      <c r="X157" s="216">
        <f t="shared" si="36"/>
        <v>4</v>
      </c>
      <c r="Y157" s="216">
        <f t="shared" si="36"/>
        <v>0</v>
      </c>
      <c r="Z157" s="216">
        <f t="shared" si="36"/>
        <v>3</v>
      </c>
      <c r="AA157" s="216">
        <f t="shared" si="36"/>
        <v>1</v>
      </c>
      <c r="AB157" s="216">
        <f t="shared" si="36"/>
        <v>0</v>
      </c>
      <c r="AC157" s="216">
        <f t="shared" si="36"/>
        <v>0</v>
      </c>
      <c r="AD157" s="216">
        <f t="shared" si="36"/>
        <v>5</v>
      </c>
      <c r="AE157" s="216">
        <f t="shared" si="36"/>
        <v>0</v>
      </c>
      <c r="AF157" s="216">
        <f t="shared" si="36"/>
        <v>0</v>
      </c>
      <c r="AG157" s="216">
        <f t="shared" si="36"/>
        <v>0</v>
      </c>
      <c r="AH157" s="216">
        <f t="shared" si="36"/>
        <v>0</v>
      </c>
      <c r="AI157" s="216">
        <f t="shared" si="36"/>
        <v>0</v>
      </c>
      <c r="AJ157" s="216">
        <f t="shared" si="36"/>
        <v>0</v>
      </c>
      <c r="AK157" s="216">
        <f t="shared" si="36"/>
        <v>3</v>
      </c>
      <c r="AL157" s="216">
        <f t="shared" si="36"/>
        <v>0</v>
      </c>
      <c r="AM157" s="216">
        <f t="shared" si="36"/>
        <v>3</v>
      </c>
      <c r="AN157" s="216">
        <f t="shared" si="36"/>
        <v>0</v>
      </c>
      <c r="AO157" s="216">
        <f t="shared" si="36"/>
        <v>0</v>
      </c>
      <c r="AP157" s="216">
        <f t="shared" si="36"/>
        <v>2</v>
      </c>
      <c r="AQ157" s="216">
        <f t="shared" si="36"/>
        <v>0</v>
      </c>
      <c r="AR157" s="216">
        <f t="shared" si="36"/>
        <v>2</v>
      </c>
      <c r="AS157" s="216">
        <f t="shared" si="36"/>
        <v>0</v>
      </c>
      <c r="AT157" s="216">
        <f t="shared" si="36"/>
        <v>0</v>
      </c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</row>
    <row r="158" spans="1:278" s="61" customFormat="1" ht="11.1" customHeight="1" x14ac:dyDescent="0.15">
      <c r="A158" s="51" t="s">
        <v>580</v>
      </c>
      <c r="B158" s="52" t="s">
        <v>966</v>
      </c>
      <c r="C158" s="53" t="s">
        <v>581</v>
      </c>
      <c r="D158" s="53" t="s">
        <v>122</v>
      </c>
      <c r="E158" s="53" t="s">
        <v>136</v>
      </c>
      <c r="F158" s="53" t="s">
        <v>85</v>
      </c>
      <c r="G158" s="53" t="s">
        <v>158</v>
      </c>
      <c r="H158" s="53" t="s">
        <v>121</v>
      </c>
      <c r="I158" s="53" t="s">
        <v>581</v>
      </c>
      <c r="J158" s="53" t="s">
        <v>67</v>
      </c>
      <c r="K158" s="53" t="s">
        <v>149</v>
      </c>
      <c r="L158" s="53" t="s">
        <v>199</v>
      </c>
      <c r="M158" s="53" t="s">
        <v>206</v>
      </c>
      <c r="N158" s="53">
        <v>1</v>
      </c>
      <c r="O158" s="54" t="s">
        <v>195</v>
      </c>
      <c r="P158" s="241"/>
      <c r="Q158" s="60"/>
      <c r="R158" s="60"/>
      <c r="S158" s="60"/>
      <c r="T158" s="60"/>
      <c r="U158" s="60"/>
      <c r="V158" s="60" t="s">
        <v>59</v>
      </c>
      <c r="W158" s="60"/>
      <c r="X158" s="60" t="s">
        <v>59</v>
      </c>
      <c r="Y158" s="60" t="s">
        <v>59</v>
      </c>
      <c r="Z158" s="60" t="s">
        <v>59</v>
      </c>
      <c r="AA158" s="60" t="s">
        <v>59</v>
      </c>
      <c r="AB158" s="60" t="s">
        <v>59</v>
      </c>
      <c r="AC158" s="60" t="s">
        <v>59</v>
      </c>
      <c r="AD158" s="60" t="s">
        <v>55</v>
      </c>
      <c r="AE158" s="60" t="s">
        <v>59</v>
      </c>
      <c r="AF158" s="60" t="s">
        <v>59</v>
      </c>
      <c r="AG158" s="60" t="s">
        <v>59</v>
      </c>
      <c r="AH158" s="60" t="s">
        <v>59</v>
      </c>
      <c r="AI158" s="60" t="s">
        <v>59</v>
      </c>
      <c r="AJ158" s="60" t="s">
        <v>59</v>
      </c>
      <c r="AK158" s="60" t="s">
        <v>59</v>
      </c>
      <c r="AL158" s="60" t="s">
        <v>59</v>
      </c>
      <c r="AM158" s="60" t="s">
        <v>55</v>
      </c>
      <c r="AN158" s="60" t="s">
        <v>59</v>
      </c>
      <c r="AO158" s="60" t="s">
        <v>59</v>
      </c>
      <c r="AP158" s="60" t="s">
        <v>59</v>
      </c>
      <c r="AQ158" s="60"/>
      <c r="AR158" s="60" t="s">
        <v>59</v>
      </c>
      <c r="AS158" s="60" t="s">
        <v>59</v>
      </c>
      <c r="AT158" s="60" t="s">
        <v>59</v>
      </c>
    </row>
    <row r="159" spans="1:278" s="61" customFormat="1" ht="11.1" customHeight="1" x14ac:dyDescent="0.15">
      <c r="A159" s="51" t="s">
        <v>583</v>
      </c>
      <c r="B159" s="52" t="s">
        <v>966</v>
      </c>
      <c r="C159" s="53" t="s">
        <v>584</v>
      </c>
      <c r="D159" s="53" t="s">
        <v>122</v>
      </c>
      <c r="E159" s="53" t="s">
        <v>136</v>
      </c>
      <c r="F159" s="53" t="s">
        <v>85</v>
      </c>
      <c r="G159" s="53" t="s">
        <v>158</v>
      </c>
      <c r="H159" s="53" t="s">
        <v>216</v>
      </c>
      <c r="I159" s="53" t="s">
        <v>584</v>
      </c>
      <c r="J159" s="53" t="s">
        <v>67</v>
      </c>
      <c r="K159" s="53" t="s">
        <v>149</v>
      </c>
      <c r="L159" s="53" t="s">
        <v>199</v>
      </c>
      <c r="M159" s="53" t="s">
        <v>206</v>
      </c>
      <c r="N159" s="53">
        <v>1</v>
      </c>
      <c r="O159" s="54" t="s">
        <v>195</v>
      </c>
      <c r="P159" s="241"/>
      <c r="Q159" s="60"/>
      <c r="R159" s="60"/>
      <c r="S159" s="60"/>
      <c r="T159" s="60"/>
      <c r="U159" s="60"/>
      <c r="V159" s="60" t="s">
        <v>59</v>
      </c>
      <c r="W159" s="60"/>
      <c r="X159" s="60" t="s">
        <v>55</v>
      </c>
      <c r="Y159" s="60" t="s">
        <v>59</v>
      </c>
      <c r="Z159" s="60" t="s">
        <v>59</v>
      </c>
      <c r="AA159" s="60" t="s">
        <v>59</v>
      </c>
      <c r="AB159" s="60" t="s">
        <v>59</v>
      </c>
      <c r="AC159" s="60" t="s">
        <v>59</v>
      </c>
      <c r="AD159" s="60" t="s">
        <v>55</v>
      </c>
      <c r="AE159" s="60" t="s">
        <v>59</v>
      </c>
      <c r="AF159" s="60" t="s">
        <v>59</v>
      </c>
      <c r="AG159" s="60" t="s">
        <v>59</v>
      </c>
      <c r="AH159" s="60" t="s">
        <v>59</v>
      </c>
      <c r="AI159" s="60" t="s">
        <v>59</v>
      </c>
      <c r="AJ159" s="60" t="s">
        <v>59</v>
      </c>
      <c r="AK159" s="60" t="s">
        <v>59</v>
      </c>
      <c r="AL159" s="60" t="s">
        <v>59</v>
      </c>
      <c r="AM159" s="60" t="s">
        <v>59</v>
      </c>
      <c r="AN159" s="60" t="s">
        <v>59</v>
      </c>
      <c r="AO159" s="60" t="s">
        <v>59</v>
      </c>
      <c r="AP159" s="60" t="s">
        <v>59</v>
      </c>
      <c r="AQ159" s="60"/>
      <c r="AR159" s="60" t="s">
        <v>59</v>
      </c>
      <c r="AS159" s="60" t="s">
        <v>59</v>
      </c>
      <c r="AT159" s="60" t="s">
        <v>59</v>
      </c>
    </row>
    <row r="160" spans="1:278" s="61" customFormat="1" ht="11.1" customHeight="1" x14ac:dyDescent="0.15">
      <c r="A160" s="51" t="s">
        <v>888</v>
      </c>
      <c r="B160" s="52" t="s">
        <v>966</v>
      </c>
      <c r="C160" s="53" t="s">
        <v>889</v>
      </c>
      <c r="D160" s="53" t="s">
        <v>122</v>
      </c>
      <c r="E160" s="53" t="s">
        <v>136</v>
      </c>
      <c r="F160" s="53" t="s">
        <v>85</v>
      </c>
      <c r="G160" s="53" t="s">
        <v>158</v>
      </c>
      <c r="H160" s="53" t="s">
        <v>211</v>
      </c>
      <c r="I160" s="53" t="s">
        <v>889</v>
      </c>
      <c r="J160" s="53" t="s">
        <v>67</v>
      </c>
      <c r="K160" s="53" t="s">
        <v>149</v>
      </c>
      <c r="L160" s="53" t="s">
        <v>199</v>
      </c>
      <c r="M160" s="53" t="s">
        <v>200</v>
      </c>
      <c r="N160" s="53">
        <v>1</v>
      </c>
      <c r="O160" s="54" t="s">
        <v>195</v>
      </c>
      <c r="P160" s="241"/>
      <c r="Q160" s="60"/>
      <c r="R160" s="60"/>
      <c r="S160" s="60"/>
      <c r="T160" s="60"/>
      <c r="U160" s="60"/>
      <c r="V160" s="60" t="s">
        <v>59</v>
      </c>
      <c r="W160" s="60"/>
      <c r="X160" s="60" t="s">
        <v>55</v>
      </c>
      <c r="Y160" s="60" t="s">
        <v>59</v>
      </c>
      <c r="Z160" s="60" t="s">
        <v>55</v>
      </c>
      <c r="AA160" s="60" t="s">
        <v>59</v>
      </c>
      <c r="AB160" s="60" t="s">
        <v>59</v>
      </c>
      <c r="AC160" s="60" t="s">
        <v>59</v>
      </c>
      <c r="AD160" s="60" t="s">
        <v>55</v>
      </c>
      <c r="AE160" s="60" t="s">
        <v>59</v>
      </c>
      <c r="AF160" s="60" t="s">
        <v>59</v>
      </c>
      <c r="AG160" s="60" t="s">
        <v>59</v>
      </c>
      <c r="AH160" s="60" t="s">
        <v>59</v>
      </c>
      <c r="AI160" s="60" t="s">
        <v>59</v>
      </c>
      <c r="AJ160" s="60" t="s">
        <v>59</v>
      </c>
      <c r="AK160" s="60" t="s">
        <v>55</v>
      </c>
      <c r="AL160" s="60" t="s">
        <v>59</v>
      </c>
      <c r="AM160" s="60" t="s">
        <v>55</v>
      </c>
      <c r="AN160" s="60" t="s">
        <v>59</v>
      </c>
      <c r="AO160" s="60" t="s">
        <v>59</v>
      </c>
      <c r="AP160" s="60" t="s">
        <v>55</v>
      </c>
      <c r="AQ160" s="60"/>
      <c r="AR160" s="60" t="s">
        <v>55</v>
      </c>
      <c r="AS160" s="60" t="s">
        <v>59</v>
      </c>
      <c r="AT160" s="60" t="s">
        <v>59</v>
      </c>
    </row>
    <row r="161" spans="1:278" s="61" customFormat="1" ht="11.1" customHeight="1" x14ac:dyDescent="0.15">
      <c r="A161" s="51" t="s">
        <v>585</v>
      </c>
      <c r="B161" s="52" t="s">
        <v>966</v>
      </c>
      <c r="C161" s="53" t="s">
        <v>1276</v>
      </c>
      <c r="D161" s="53" t="s">
        <v>122</v>
      </c>
      <c r="E161" s="53" t="s">
        <v>136</v>
      </c>
      <c r="F161" s="53" t="s">
        <v>85</v>
      </c>
      <c r="G161" s="53" t="s">
        <v>158</v>
      </c>
      <c r="H161" s="53" t="s">
        <v>197</v>
      </c>
      <c r="I161" s="53" t="s">
        <v>586</v>
      </c>
      <c r="J161" s="53" t="s">
        <v>67</v>
      </c>
      <c r="K161" s="53" t="s">
        <v>149</v>
      </c>
      <c r="L161" s="53" t="s">
        <v>199</v>
      </c>
      <c r="M161" s="53" t="s">
        <v>207</v>
      </c>
      <c r="N161" s="53">
        <v>1</v>
      </c>
      <c r="O161" s="54" t="s">
        <v>195</v>
      </c>
      <c r="P161" s="241"/>
      <c r="Q161" s="60"/>
      <c r="R161" s="60"/>
      <c r="S161" s="60"/>
      <c r="T161" s="60"/>
      <c r="U161" s="60"/>
      <c r="V161" s="60" t="s">
        <v>59</v>
      </c>
      <c r="W161" s="60"/>
      <c r="X161" s="60" t="s">
        <v>55</v>
      </c>
      <c r="Y161" s="60" t="s">
        <v>59</v>
      </c>
      <c r="Z161" s="60" t="s">
        <v>55</v>
      </c>
      <c r="AA161" s="60" t="s">
        <v>59</v>
      </c>
      <c r="AB161" s="60" t="s">
        <v>59</v>
      </c>
      <c r="AC161" s="60" t="s">
        <v>59</v>
      </c>
      <c r="AD161" s="60" t="s">
        <v>55</v>
      </c>
      <c r="AE161" s="60" t="s">
        <v>59</v>
      </c>
      <c r="AF161" s="60" t="s">
        <v>59</v>
      </c>
      <c r="AG161" s="60" t="s">
        <v>59</v>
      </c>
      <c r="AH161" s="60" t="s">
        <v>59</v>
      </c>
      <c r="AI161" s="60" t="s">
        <v>59</v>
      </c>
      <c r="AJ161" s="60" t="s">
        <v>59</v>
      </c>
      <c r="AK161" s="60" t="s">
        <v>55</v>
      </c>
      <c r="AL161" s="60" t="s">
        <v>59</v>
      </c>
      <c r="AM161" s="60" t="s">
        <v>55</v>
      </c>
      <c r="AN161" s="60" t="s">
        <v>59</v>
      </c>
      <c r="AO161" s="60" t="s">
        <v>59</v>
      </c>
      <c r="AP161" s="60" t="s">
        <v>59</v>
      </c>
      <c r="AQ161" s="60"/>
      <c r="AR161" s="60" t="s">
        <v>59</v>
      </c>
      <c r="AS161" s="60" t="s">
        <v>59</v>
      </c>
      <c r="AT161" s="60" t="s">
        <v>59</v>
      </c>
    </row>
    <row r="162" spans="1:278" s="61" customFormat="1" ht="11.1" customHeight="1" x14ac:dyDescent="0.15">
      <c r="A162" s="51" t="s">
        <v>588</v>
      </c>
      <c r="B162" s="52" t="s">
        <v>966</v>
      </c>
      <c r="C162" s="53" t="s">
        <v>589</v>
      </c>
      <c r="D162" s="53" t="s">
        <v>122</v>
      </c>
      <c r="E162" s="53" t="s">
        <v>136</v>
      </c>
      <c r="F162" s="53" t="s">
        <v>85</v>
      </c>
      <c r="G162" s="53" t="s">
        <v>158</v>
      </c>
      <c r="H162" s="53" t="s">
        <v>128</v>
      </c>
      <c r="I162" s="53" t="s">
        <v>589</v>
      </c>
      <c r="J162" s="53" t="s">
        <v>67</v>
      </c>
      <c r="K162" s="53" t="s">
        <v>149</v>
      </c>
      <c r="L162" s="53" t="s">
        <v>199</v>
      </c>
      <c r="M162" s="53" t="s">
        <v>224</v>
      </c>
      <c r="N162" s="53">
        <v>1</v>
      </c>
      <c r="O162" s="54" t="s">
        <v>195</v>
      </c>
      <c r="P162" s="241"/>
      <c r="Q162" s="60"/>
      <c r="R162" s="60"/>
      <c r="S162" s="60"/>
      <c r="T162" s="60"/>
      <c r="U162" s="60"/>
      <c r="V162" s="60" t="s">
        <v>55</v>
      </c>
      <c r="W162" s="60"/>
      <c r="X162" s="60" t="s">
        <v>55</v>
      </c>
      <c r="Y162" s="60" t="s">
        <v>59</v>
      </c>
      <c r="Z162" s="60" t="s">
        <v>55</v>
      </c>
      <c r="AA162" s="60" t="s">
        <v>55</v>
      </c>
      <c r="AB162" s="60" t="s">
        <v>59</v>
      </c>
      <c r="AC162" s="60" t="s">
        <v>59</v>
      </c>
      <c r="AD162" s="60" t="s">
        <v>55</v>
      </c>
      <c r="AE162" s="60" t="s">
        <v>59</v>
      </c>
      <c r="AF162" s="60" t="s">
        <v>59</v>
      </c>
      <c r="AG162" s="60" t="s">
        <v>59</v>
      </c>
      <c r="AH162" s="60" t="s">
        <v>59</v>
      </c>
      <c r="AI162" s="60" t="s">
        <v>59</v>
      </c>
      <c r="AJ162" s="60" t="s">
        <v>59</v>
      </c>
      <c r="AK162" s="60" t="s">
        <v>55</v>
      </c>
      <c r="AL162" s="60" t="s">
        <v>59</v>
      </c>
      <c r="AM162" s="60" t="s">
        <v>59</v>
      </c>
      <c r="AN162" s="60" t="s">
        <v>59</v>
      </c>
      <c r="AO162" s="60" t="s">
        <v>59</v>
      </c>
      <c r="AP162" s="60" t="s">
        <v>55</v>
      </c>
      <c r="AQ162" s="60"/>
      <c r="AR162" s="60" t="s">
        <v>55</v>
      </c>
      <c r="AS162" s="60" t="s">
        <v>59</v>
      </c>
      <c r="AT162" s="60" t="s">
        <v>59</v>
      </c>
    </row>
    <row r="163" spans="1:278" s="61" customFormat="1" ht="11.1" customHeight="1" x14ac:dyDescent="0.15">
      <c r="A163" s="51" t="s">
        <v>828</v>
      </c>
      <c r="B163" s="52" t="s">
        <v>966</v>
      </c>
      <c r="C163" s="53" t="s">
        <v>1300</v>
      </c>
      <c r="D163" s="53" t="s">
        <v>122</v>
      </c>
      <c r="E163" s="53" t="s">
        <v>136</v>
      </c>
      <c r="F163" s="53" t="s">
        <v>85</v>
      </c>
      <c r="G163" s="53" t="s">
        <v>158</v>
      </c>
      <c r="H163" s="53" t="s">
        <v>236</v>
      </c>
      <c r="I163" s="53" t="s">
        <v>829</v>
      </c>
      <c r="J163" s="53" t="s">
        <v>67</v>
      </c>
      <c r="K163" s="53" t="s">
        <v>149</v>
      </c>
      <c r="L163" s="53" t="s">
        <v>199</v>
      </c>
      <c r="M163" s="53" t="s">
        <v>217</v>
      </c>
      <c r="N163" s="53">
        <v>1</v>
      </c>
      <c r="O163" s="54" t="s">
        <v>218</v>
      </c>
      <c r="P163" s="241"/>
      <c r="Q163" s="60"/>
      <c r="R163" s="60"/>
      <c r="S163" s="60"/>
      <c r="T163" s="60"/>
      <c r="U163" s="60"/>
      <c r="V163" s="60" t="s">
        <v>59</v>
      </c>
      <c r="W163" s="60"/>
      <c r="X163" s="60" t="s">
        <v>59</v>
      </c>
      <c r="Y163" s="60" t="s">
        <v>59</v>
      </c>
      <c r="Z163" s="60" t="s">
        <v>59</v>
      </c>
      <c r="AA163" s="60" t="s">
        <v>59</v>
      </c>
      <c r="AB163" s="60" t="s">
        <v>59</v>
      </c>
      <c r="AC163" s="60" t="s">
        <v>59</v>
      </c>
      <c r="AD163" s="60" t="s">
        <v>59</v>
      </c>
      <c r="AE163" s="60" t="s">
        <v>59</v>
      </c>
      <c r="AF163" s="60" t="s">
        <v>59</v>
      </c>
      <c r="AG163" s="60" t="s">
        <v>59</v>
      </c>
      <c r="AH163" s="60" t="s">
        <v>59</v>
      </c>
      <c r="AI163" s="60" t="s">
        <v>59</v>
      </c>
      <c r="AJ163" s="60" t="s">
        <v>59</v>
      </c>
      <c r="AK163" s="60" t="s">
        <v>59</v>
      </c>
      <c r="AL163" s="60" t="s">
        <v>59</v>
      </c>
      <c r="AM163" s="60" t="s">
        <v>59</v>
      </c>
      <c r="AN163" s="60" t="s">
        <v>59</v>
      </c>
      <c r="AO163" s="60" t="s">
        <v>59</v>
      </c>
      <c r="AP163" s="60" t="s">
        <v>59</v>
      </c>
      <c r="AQ163" s="60"/>
      <c r="AR163" s="60" t="s">
        <v>59</v>
      </c>
      <c r="AS163" s="60" t="s">
        <v>59</v>
      </c>
      <c r="AT163" s="60" t="s">
        <v>59</v>
      </c>
    </row>
    <row r="164" spans="1:278" s="217" customFormat="1" ht="11.1" customHeight="1" x14ac:dyDescent="0.15">
      <c r="A164" s="208"/>
      <c r="B164" s="209"/>
      <c r="C164" s="209" t="s">
        <v>1282</v>
      </c>
      <c r="D164" s="209"/>
      <c r="E164" s="209"/>
      <c r="F164" s="209"/>
      <c r="G164" s="209"/>
      <c r="H164" s="209"/>
      <c r="I164" s="209"/>
      <c r="J164" s="209"/>
      <c r="K164" s="209"/>
      <c r="L164" s="209"/>
      <c r="M164" s="209"/>
      <c r="N164" s="209">
        <f>SUM(N165:N173)</f>
        <v>9</v>
      </c>
      <c r="O164" s="210"/>
      <c r="P164" s="216">
        <f>COUNTIF(P165:P173,"si")</f>
        <v>0</v>
      </c>
      <c r="Q164" s="216">
        <f>COUNTIF(Q165:Q173,"si")</f>
        <v>0</v>
      </c>
      <c r="R164" s="216">
        <f t="shared" ref="R164:T164" si="37">SUM(R165:R173)</f>
        <v>0</v>
      </c>
      <c r="S164" s="216">
        <f t="shared" si="37"/>
        <v>0</v>
      </c>
      <c r="T164" s="216">
        <f t="shared" si="37"/>
        <v>0</v>
      </c>
      <c r="U164" s="216">
        <f t="shared" ref="U164:AT164" si="38">COUNTIF(U165:U173,"si")</f>
        <v>0</v>
      </c>
      <c r="V164" s="216">
        <f t="shared" si="38"/>
        <v>1</v>
      </c>
      <c r="W164" s="216">
        <f t="shared" si="38"/>
        <v>0</v>
      </c>
      <c r="X164" s="216">
        <f t="shared" si="38"/>
        <v>5</v>
      </c>
      <c r="Y164" s="216">
        <f t="shared" si="38"/>
        <v>0</v>
      </c>
      <c r="Z164" s="216">
        <f t="shared" si="38"/>
        <v>3</v>
      </c>
      <c r="AA164" s="216">
        <f t="shared" si="38"/>
        <v>2</v>
      </c>
      <c r="AB164" s="216">
        <f t="shared" si="38"/>
        <v>0</v>
      </c>
      <c r="AC164" s="216">
        <f t="shared" si="38"/>
        <v>0</v>
      </c>
      <c r="AD164" s="216">
        <f t="shared" si="38"/>
        <v>8</v>
      </c>
      <c r="AE164" s="216">
        <f t="shared" si="38"/>
        <v>0</v>
      </c>
      <c r="AF164" s="216">
        <f t="shared" si="38"/>
        <v>0</v>
      </c>
      <c r="AG164" s="216">
        <f t="shared" si="38"/>
        <v>0</v>
      </c>
      <c r="AH164" s="216">
        <f t="shared" si="38"/>
        <v>0</v>
      </c>
      <c r="AI164" s="216">
        <f t="shared" si="38"/>
        <v>0</v>
      </c>
      <c r="AJ164" s="216">
        <f t="shared" si="38"/>
        <v>0</v>
      </c>
      <c r="AK164" s="216">
        <f t="shared" si="38"/>
        <v>2</v>
      </c>
      <c r="AL164" s="216">
        <f t="shared" si="38"/>
        <v>0</v>
      </c>
      <c r="AM164" s="216">
        <f t="shared" si="38"/>
        <v>7</v>
      </c>
      <c r="AN164" s="216">
        <f t="shared" si="38"/>
        <v>0</v>
      </c>
      <c r="AO164" s="216">
        <f t="shared" si="38"/>
        <v>0</v>
      </c>
      <c r="AP164" s="216">
        <f t="shared" si="38"/>
        <v>3</v>
      </c>
      <c r="AQ164" s="216">
        <f t="shared" si="38"/>
        <v>0</v>
      </c>
      <c r="AR164" s="216">
        <f t="shared" si="38"/>
        <v>4</v>
      </c>
      <c r="AS164" s="216">
        <f t="shared" si="38"/>
        <v>0</v>
      </c>
      <c r="AT164" s="216">
        <f t="shared" si="38"/>
        <v>0</v>
      </c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</row>
    <row r="165" spans="1:278" s="61" customFormat="1" ht="11.1" customHeight="1" x14ac:dyDescent="0.15">
      <c r="A165" s="51" t="s">
        <v>675</v>
      </c>
      <c r="B165" s="52" t="s">
        <v>966</v>
      </c>
      <c r="C165" s="53" t="s">
        <v>1282</v>
      </c>
      <c r="D165" s="53" t="s">
        <v>122</v>
      </c>
      <c r="E165" s="53" t="s">
        <v>136</v>
      </c>
      <c r="F165" s="53" t="s">
        <v>92</v>
      </c>
      <c r="G165" s="53" t="s">
        <v>963</v>
      </c>
      <c r="H165" s="53" t="s">
        <v>51</v>
      </c>
      <c r="I165" s="53" t="s">
        <v>676</v>
      </c>
      <c r="J165" s="53" t="s">
        <v>67</v>
      </c>
      <c r="K165" s="53" t="s">
        <v>149</v>
      </c>
      <c r="L165" s="53" t="s">
        <v>199</v>
      </c>
      <c r="M165" s="53" t="s">
        <v>247</v>
      </c>
      <c r="N165" s="53">
        <v>1</v>
      </c>
      <c r="O165" s="54" t="s">
        <v>195</v>
      </c>
      <c r="P165" s="241"/>
      <c r="Q165" s="60"/>
      <c r="R165" s="60"/>
      <c r="S165" s="60"/>
      <c r="T165" s="60"/>
      <c r="U165" s="60"/>
      <c r="V165" s="60" t="s">
        <v>55</v>
      </c>
      <c r="W165" s="60"/>
      <c r="X165" s="60" t="s">
        <v>55</v>
      </c>
      <c r="Y165" s="60" t="s">
        <v>59</v>
      </c>
      <c r="Z165" s="60" t="s">
        <v>55</v>
      </c>
      <c r="AA165" s="60" t="s">
        <v>55</v>
      </c>
      <c r="AB165" s="60" t="s">
        <v>59</v>
      </c>
      <c r="AC165" s="60" t="s">
        <v>59</v>
      </c>
      <c r="AD165" s="60" t="s">
        <v>55</v>
      </c>
      <c r="AE165" s="60" t="s">
        <v>59</v>
      </c>
      <c r="AF165" s="60" t="s">
        <v>59</v>
      </c>
      <c r="AG165" s="60" t="s">
        <v>59</v>
      </c>
      <c r="AH165" s="60" t="s">
        <v>59</v>
      </c>
      <c r="AI165" s="60" t="s">
        <v>59</v>
      </c>
      <c r="AJ165" s="60" t="s">
        <v>59</v>
      </c>
      <c r="AK165" s="60" t="s">
        <v>55</v>
      </c>
      <c r="AL165" s="60" t="s">
        <v>59</v>
      </c>
      <c r="AM165" s="60" t="s">
        <v>55</v>
      </c>
      <c r="AN165" s="60" t="s">
        <v>59</v>
      </c>
      <c r="AO165" s="60" t="s">
        <v>59</v>
      </c>
      <c r="AP165" s="60" t="s">
        <v>55</v>
      </c>
      <c r="AQ165" s="60"/>
      <c r="AR165" s="60" t="s">
        <v>55</v>
      </c>
      <c r="AS165" s="60" t="s">
        <v>59</v>
      </c>
      <c r="AT165" s="60" t="s">
        <v>59</v>
      </c>
    </row>
    <row r="166" spans="1:278" s="61" customFormat="1" ht="11.1" customHeight="1" x14ac:dyDescent="0.15">
      <c r="A166" s="51" t="s">
        <v>678</v>
      </c>
      <c r="B166" s="52" t="s">
        <v>966</v>
      </c>
      <c r="C166" s="53" t="s">
        <v>679</v>
      </c>
      <c r="D166" s="53" t="s">
        <v>122</v>
      </c>
      <c r="E166" s="53" t="s">
        <v>136</v>
      </c>
      <c r="F166" s="53" t="s">
        <v>92</v>
      </c>
      <c r="G166" s="53" t="s">
        <v>963</v>
      </c>
      <c r="H166" s="53" t="s">
        <v>121</v>
      </c>
      <c r="I166" s="53" t="s">
        <v>679</v>
      </c>
      <c r="J166" s="53" t="s">
        <v>67</v>
      </c>
      <c r="K166" s="53" t="s">
        <v>149</v>
      </c>
      <c r="L166" s="53" t="s">
        <v>199</v>
      </c>
      <c r="M166" s="53" t="s">
        <v>206</v>
      </c>
      <c r="N166" s="53">
        <v>1</v>
      </c>
      <c r="O166" s="54" t="s">
        <v>195</v>
      </c>
      <c r="P166" s="241"/>
      <c r="Q166" s="60"/>
      <c r="R166" s="60"/>
      <c r="S166" s="60"/>
      <c r="T166" s="60"/>
      <c r="U166" s="60"/>
      <c r="V166" s="60" t="s">
        <v>59</v>
      </c>
      <c r="W166" s="60"/>
      <c r="X166" s="60" t="s">
        <v>55</v>
      </c>
      <c r="Y166" s="60" t="s">
        <v>59</v>
      </c>
      <c r="Z166" s="60" t="s">
        <v>59</v>
      </c>
      <c r="AA166" s="60" t="s">
        <v>59</v>
      </c>
      <c r="AB166" s="60" t="s">
        <v>59</v>
      </c>
      <c r="AC166" s="60" t="s">
        <v>59</v>
      </c>
      <c r="AD166" s="60" t="s">
        <v>55</v>
      </c>
      <c r="AE166" s="60" t="s">
        <v>59</v>
      </c>
      <c r="AF166" s="60" t="s">
        <v>59</v>
      </c>
      <c r="AG166" s="60" t="s">
        <v>59</v>
      </c>
      <c r="AH166" s="60" t="s">
        <v>59</v>
      </c>
      <c r="AI166" s="60" t="s">
        <v>59</v>
      </c>
      <c r="AJ166" s="60" t="s">
        <v>59</v>
      </c>
      <c r="AK166" s="60" t="s">
        <v>59</v>
      </c>
      <c r="AL166" s="60" t="s">
        <v>59</v>
      </c>
      <c r="AM166" s="60" t="s">
        <v>55</v>
      </c>
      <c r="AN166" s="60" t="s">
        <v>59</v>
      </c>
      <c r="AO166" s="60" t="s">
        <v>59</v>
      </c>
      <c r="AP166" s="60" t="s">
        <v>59</v>
      </c>
      <c r="AQ166" s="60"/>
      <c r="AR166" s="60" t="s">
        <v>59</v>
      </c>
      <c r="AS166" s="60" t="s">
        <v>59</v>
      </c>
      <c r="AT166" s="60" t="s">
        <v>59</v>
      </c>
    </row>
    <row r="167" spans="1:278" s="61" customFormat="1" ht="11.1" customHeight="1" x14ac:dyDescent="0.15">
      <c r="A167" s="51" t="s">
        <v>681</v>
      </c>
      <c r="B167" s="52" t="s">
        <v>966</v>
      </c>
      <c r="C167" s="53" t="s">
        <v>682</v>
      </c>
      <c r="D167" s="53" t="s">
        <v>122</v>
      </c>
      <c r="E167" s="53" t="s">
        <v>136</v>
      </c>
      <c r="F167" s="53" t="s">
        <v>92</v>
      </c>
      <c r="G167" s="53" t="s">
        <v>963</v>
      </c>
      <c r="H167" s="53" t="s">
        <v>191</v>
      </c>
      <c r="I167" s="53" t="s">
        <v>682</v>
      </c>
      <c r="J167" s="53" t="s">
        <v>67</v>
      </c>
      <c r="K167" s="53" t="s">
        <v>149</v>
      </c>
      <c r="L167" s="53" t="s">
        <v>199</v>
      </c>
      <c r="M167" s="53" t="s">
        <v>206</v>
      </c>
      <c r="N167" s="53">
        <v>1</v>
      </c>
      <c r="O167" s="54" t="s">
        <v>195</v>
      </c>
      <c r="P167" s="241"/>
      <c r="Q167" s="60"/>
      <c r="R167" s="60"/>
      <c r="S167" s="60"/>
      <c r="T167" s="60"/>
      <c r="U167" s="60"/>
      <c r="V167" s="60" t="s">
        <v>59</v>
      </c>
      <c r="W167" s="60"/>
      <c r="X167" s="60" t="s">
        <v>59</v>
      </c>
      <c r="Y167" s="60" t="s">
        <v>59</v>
      </c>
      <c r="Z167" s="60" t="s">
        <v>59</v>
      </c>
      <c r="AA167" s="60" t="s">
        <v>59</v>
      </c>
      <c r="AB167" s="60" t="s">
        <v>59</v>
      </c>
      <c r="AC167" s="60" t="s">
        <v>59</v>
      </c>
      <c r="AD167" s="60" t="s">
        <v>55</v>
      </c>
      <c r="AE167" s="60" t="s">
        <v>59</v>
      </c>
      <c r="AF167" s="60" t="s">
        <v>59</v>
      </c>
      <c r="AG167" s="60" t="s">
        <v>59</v>
      </c>
      <c r="AH167" s="60" t="s">
        <v>59</v>
      </c>
      <c r="AI167" s="60" t="s">
        <v>59</v>
      </c>
      <c r="AJ167" s="60" t="s">
        <v>59</v>
      </c>
      <c r="AK167" s="60" t="s">
        <v>59</v>
      </c>
      <c r="AL167" s="60" t="s">
        <v>59</v>
      </c>
      <c r="AM167" s="60" t="s">
        <v>55</v>
      </c>
      <c r="AN167" s="60" t="s">
        <v>59</v>
      </c>
      <c r="AO167" s="60" t="s">
        <v>59</v>
      </c>
      <c r="AP167" s="60" t="s">
        <v>59</v>
      </c>
      <c r="AQ167" s="60"/>
      <c r="AR167" s="60" t="s">
        <v>59</v>
      </c>
      <c r="AS167" s="60" t="s">
        <v>59</v>
      </c>
      <c r="AT167" s="60" t="s">
        <v>59</v>
      </c>
    </row>
    <row r="168" spans="1:278" s="61" customFormat="1" ht="11.1" customHeight="1" x14ac:dyDescent="0.15">
      <c r="A168" s="51" t="s">
        <v>684</v>
      </c>
      <c r="B168" s="52" t="s">
        <v>966</v>
      </c>
      <c r="C168" s="53" t="s">
        <v>685</v>
      </c>
      <c r="D168" s="53" t="s">
        <v>122</v>
      </c>
      <c r="E168" s="53" t="s">
        <v>136</v>
      </c>
      <c r="F168" s="53" t="s">
        <v>92</v>
      </c>
      <c r="G168" s="53" t="s">
        <v>963</v>
      </c>
      <c r="H168" s="53" t="s">
        <v>216</v>
      </c>
      <c r="I168" s="53" t="s">
        <v>685</v>
      </c>
      <c r="J168" s="53" t="s">
        <v>67</v>
      </c>
      <c r="K168" s="53" t="s">
        <v>149</v>
      </c>
      <c r="L168" s="53" t="s">
        <v>199</v>
      </c>
      <c r="M168" s="53" t="s">
        <v>206</v>
      </c>
      <c r="N168" s="53">
        <v>1</v>
      </c>
      <c r="O168" s="54" t="s">
        <v>195</v>
      </c>
      <c r="P168" s="241"/>
      <c r="Q168" s="60"/>
      <c r="R168" s="60"/>
      <c r="S168" s="60"/>
      <c r="T168" s="60"/>
      <c r="U168" s="60"/>
      <c r="V168" s="60" t="s">
        <v>59</v>
      </c>
      <c r="W168" s="60"/>
      <c r="X168" s="60" t="s">
        <v>59</v>
      </c>
      <c r="Y168" s="60" t="s">
        <v>59</v>
      </c>
      <c r="Z168" s="60" t="s">
        <v>59</v>
      </c>
      <c r="AA168" s="60" t="s">
        <v>59</v>
      </c>
      <c r="AB168" s="60" t="s">
        <v>59</v>
      </c>
      <c r="AC168" s="60" t="s">
        <v>59</v>
      </c>
      <c r="AD168" s="60" t="s">
        <v>55</v>
      </c>
      <c r="AE168" s="60" t="s">
        <v>59</v>
      </c>
      <c r="AF168" s="60" t="s">
        <v>59</v>
      </c>
      <c r="AG168" s="60" t="s">
        <v>59</v>
      </c>
      <c r="AH168" s="60" t="s">
        <v>59</v>
      </c>
      <c r="AI168" s="60" t="s">
        <v>59</v>
      </c>
      <c r="AJ168" s="60" t="s">
        <v>59</v>
      </c>
      <c r="AK168" s="60" t="s">
        <v>59</v>
      </c>
      <c r="AL168" s="60" t="s">
        <v>59</v>
      </c>
      <c r="AM168" s="60" t="s">
        <v>55</v>
      </c>
      <c r="AN168" s="60" t="s">
        <v>59</v>
      </c>
      <c r="AO168" s="60" t="s">
        <v>59</v>
      </c>
      <c r="AP168" s="60" t="s">
        <v>59</v>
      </c>
      <c r="AQ168" s="60"/>
      <c r="AR168" s="60" t="s">
        <v>59</v>
      </c>
      <c r="AS168" s="60" t="s">
        <v>59</v>
      </c>
      <c r="AT168" s="60" t="s">
        <v>59</v>
      </c>
    </row>
    <row r="169" spans="1:278" s="61" customFormat="1" ht="11.1" customHeight="1" x14ac:dyDescent="0.15">
      <c r="A169" s="51" t="s">
        <v>961</v>
      </c>
      <c r="B169" s="52" t="s">
        <v>966</v>
      </c>
      <c r="C169" s="53" t="s">
        <v>962</v>
      </c>
      <c r="D169" s="53" t="s">
        <v>122</v>
      </c>
      <c r="E169" s="53" t="s">
        <v>136</v>
      </c>
      <c r="F169" s="53" t="s">
        <v>92</v>
      </c>
      <c r="G169" s="53" t="s">
        <v>963</v>
      </c>
      <c r="H169" s="53" t="s">
        <v>209</v>
      </c>
      <c r="I169" s="53" t="s">
        <v>964</v>
      </c>
      <c r="J169" s="53" t="s">
        <v>67</v>
      </c>
      <c r="K169" s="53" t="s">
        <v>149</v>
      </c>
      <c r="L169" s="53" t="s">
        <v>199</v>
      </c>
      <c r="M169" s="53" t="s">
        <v>206</v>
      </c>
      <c r="N169" s="53">
        <v>1</v>
      </c>
      <c r="O169" s="54" t="s">
        <v>195</v>
      </c>
      <c r="P169" s="241"/>
      <c r="Q169" s="60"/>
      <c r="R169" s="60"/>
      <c r="S169" s="60"/>
      <c r="T169" s="60"/>
      <c r="U169" s="60"/>
      <c r="V169" s="60" t="s">
        <v>59</v>
      </c>
      <c r="W169" s="60"/>
      <c r="X169" s="60" t="s">
        <v>59</v>
      </c>
      <c r="Y169" s="60" t="s">
        <v>59</v>
      </c>
      <c r="Z169" s="60" t="s">
        <v>59</v>
      </c>
      <c r="AA169" s="60" t="s">
        <v>59</v>
      </c>
      <c r="AB169" s="60" t="s">
        <v>59</v>
      </c>
      <c r="AC169" s="60" t="s">
        <v>59</v>
      </c>
      <c r="AD169" s="60" t="s">
        <v>55</v>
      </c>
      <c r="AE169" s="60" t="s">
        <v>59</v>
      </c>
      <c r="AF169" s="60" t="s">
        <v>59</v>
      </c>
      <c r="AG169" s="60" t="s">
        <v>59</v>
      </c>
      <c r="AH169" s="60" t="s">
        <v>59</v>
      </c>
      <c r="AI169" s="60" t="s">
        <v>59</v>
      </c>
      <c r="AJ169" s="60" t="s">
        <v>59</v>
      </c>
      <c r="AK169" s="60" t="s">
        <v>59</v>
      </c>
      <c r="AL169" s="60" t="s">
        <v>59</v>
      </c>
      <c r="AM169" s="60" t="s">
        <v>59</v>
      </c>
      <c r="AN169" s="60" t="s">
        <v>59</v>
      </c>
      <c r="AO169" s="60" t="s">
        <v>59</v>
      </c>
      <c r="AP169" s="60" t="s">
        <v>59</v>
      </c>
      <c r="AQ169" s="60"/>
      <c r="AR169" s="60" t="s">
        <v>59</v>
      </c>
      <c r="AS169" s="60" t="s">
        <v>59</v>
      </c>
      <c r="AT169" s="60" t="s">
        <v>59</v>
      </c>
    </row>
    <row r="170" spans="1:278" s="61" customFormat="1" ht="11.1" customHeight="1" x14ac:dyDescent="0.15">
      <c r="A170" s="51" t="s">
        <v>687</v>
      </c>
      <c r="B170" s="52" t="s">
        <v>966</v>
      </c>
      <c r="C170" s="53" t="s">
        <v>1283</v>
      </c>
      <c r="D170" s="53" t="s">
        <v>122</v>
      </c>
      <c r="E170" s="53" t="s">
        <v>136</v>
      </c>
      <c r="F170" s="53" t="s">
        <v>92</v>
      </c>
      <c r="G170" s="53" t="s">
        <v>963</v>
      </c>
      <c r="H170" s="53" t="s">
        <v>214</v>
      </c>
      <c r="I170" s="53" t="s">
        <v>688</v>
      </c>
      <c r="J170" s="53" t="s">
        <v>67</v>
      </c>
      <c r="K170" s="53" t="s">
        <v>149</v>
      </c>
      <c r="L170" s="53" t="s">
        <v>199</v>
      </c>
      <c r="M170" s="53" t="s">
        <v>207</v>
      </c>
      <c r="N170" s="53">
        <v>1</v>
      </c>
      <c r="O170" s="54" t="s">
        <v>195</v>
      </c>
      <c r="P170" s="241"/>
      <c r="Q170" s="60"/>
      <c r="R170" s="60"/>
      <c r="S170" s="60"/>
      <c r="T170" s="60"/>
      <c r="U170" s="60"/>
      <c r="V170" s="60" t="s">
        <v>59</v>
      </c>
      <c r="W170" s="60"/>
      <c r="X170" s="60" t="s">
        <v>55</v>
      </c>
      <c r="Y170" s="60" t="s">
        <v>59</v>
      </c>
      <c r="Z170" s="60" t="s">
        <v>59</v>
      </c>
      <c r="AA170" s="60" t="s">
        <v>59</v>
      </c>
      <c r="AB170" s="60" t="s">
        <v>59</v>
      </c>
      <c r="AC170" s="60" t="s">
        <v>59</v>
      </c>
      <c r="AD170" s="60" t="s">
        <v>55</v>
      </c>
      <c r="AE170" s="60" t="s">
        <v>59</v>
      </c>
      <c r="AF170" s="60" t="s">
        <v>59</v>
      </c>
      <c r="AG170" s="60" t="s">
        <v>59</v>
      </c>
      <c r="AH170" s="60" t="s">
        <v>59</v>
      </c>
      <c r="AI170" s="60" t="s">
        <v>59</v>
      </c>
      <c r="AJ170" s="60" t="s">
        <v>59</v>
      </c>
      <c r="AK170" s="60" t="s">
        <v>59</v>
      </c>
      <c r="AL170" s="60" t="s">
        <v>59</v>
      </c>
      <c r="AM170" s="60" t="s">
        <v>55</v>
      </c>
      <c r="AN170" s="60" t="s">
        <v>59</v>
      </c>
      <c r="AO170" s="60" t="s">
        <v>59</v>
      </c>
      <c r="AP170" s="60" t="s">
        <v>55</v>
      </c>
      <c r="AQ170" s="60"/>
      <c r="AR170" s="60" t="s">
        <v>55</v>
      </c>
      <c r="AS170" s="60" t="s">
        <v>59</v>
      </c>
      <c r="AT170" s="60" t="s">
        <v>59</v>
      </c>
    </row>
    <row r="171" spans="1:278" s="61" customFormat="1" ht="11.1" customHeight="1" x14ac:dyDescent="0.15">
      <c r="A171" s="51" t="s">
        <v>850</v>
      </c>
      <c r="B171" s="52" t="s">
        <v>966</v>
      </c>
      <c r="C171" s="53" t="s">
        <v>851</v>
      </c>
      <c r="D171" s="53" t="s">
        <v>122</v>
      </c>
      <c r="E171" s="53" t="s">
        <v>136</v>
      </c>
      <c r="F171" s="53" t="s">
        <v>92</v>
      </c>
      <c r="G171" s="53" t="s">
        <v>963</v>
      </c>
      <c r="H171" s="53" t="s">
        <v>190</v>
      </c>
      <c r="I171" s="53" t="s">
        <v>852</v>
      </c>
      <c r="J171" s="53" t="s">
        <v>67</v>
      </c>
      <c r="K171" s="53" t="s">
        <v>149</v>
      </c>
      <c r="L171" s="53" t="s">
        <v>199</v>
      </c>
      <c r="M171" s="53" t="s">
        <v>201</v>
      </c>
      <c r="N171" s="53">
        <v>1</v>
      </c>
      <c r="O171" s="54" t="s">
        <v>195</v>
      </c>
      <c r="P171" s="241"/>
      <c r="Q171" s="60"/>
      <c r="R171" s="60"/>
      <c r="S171" s="60"/>
      <c r="T171" s="60"/>
      <c r="U171" s="60"/>
      <c r="V171" s="60" t="s">
        <v>59</v>
      </c>
      <c r="W171" s="60"/>
      <c r="X171" s="60" t="s">
        <v>55</v>
      </c>
      <c r="Y171" s="60" t="s">
        <v>59</v>
      </c>
      <c r="Z171" s="60" t="s">
        <v>55</v>
      </c>
      <c r="AA171" s="60" t="s">
        <v>55</v>
      </c>
      <c r="AB171" s="60" t="s">
        <v>59</v>
      </c>
      <c r="AC171" s="60" t="s">
        <v>59</v>
      </c>
      <c r="AD171" s="60" t="s">
        <v>55</v>
      </c>
      <c r="AE171" s="60" t="s">
        <v>59</v>
      </c>
      <c r="AF171" s="60" t="s">
        <v>59</v>
      </c>
      <c r="AG171" s="60" t="s">
        <v>59</v>
      </c>
      <c r="AH171" s="60" t="s">
        <v>59</v>
      </c>
      <c r="AI171" s="60" t="s">
        <v>59</v>
      </c>
      <c r="AJ171" s="60" t="s">
        <v>59</v>
      </c>
      <c r="AK171" s="60" t="s">
        <v>55</v>
      </c>
      <c r="AL171" s="60" t="s">
        <v>59</v>
      </c>
      <c r="AM171" s="60" t="s">
        <v>55</v>
      </c>
      <c r="AN171" s="60" t="s">
        <v>59</v>
      </c>
      <c r="AO171" s="60" t="s">
        <v>59</v>
      </c>
      <c r="AP171" s="60" t="s">
        <v>59</v>
      </c>
      <c r="AQ171" s="60"/>
      <c r="AR171" s="60" t="s">
        <v>55</v>
      </c>
      <c r="AS171" s="60" t="s">
        <v>59</v>
      </c>
      <c r="AT171" s="60" t="s">
        <v>59</v>
      </c>
    </row>
    <row r="172" spans="1:278" s="61" customFormat="1" ht="11.1" customHeight="1" x14ac:dyDescent="0.15">
      <c r="A172" s="51" t="s">
        <v>891</v>
      </c>
      <c r="B172" s="52" t="s">
        <v>966</v>
      </c>
      <c r="C172" s="53" t="s">
        <v>892</v>
      </c>
      <c r="D172" s="53" t="s">
        <v>122</v>
      </c>
      <c r="E172" s="53" t="s">
        <v>136</v>
      </c>
      <c r="F172" s="53" t="s">
        <v>92</v>
      </c>
      <c r="G172" s="53" t="s">
        <v>963</v>
      </c>
      <c r="H172" s="53" t="s">
        <v>113</v>
      </c>
      <c r="I172" s="53" t="s">
        <v>892</v>
      </c>
      <c r="J172" s="53" t="s">
        <v>67</v>
      </c>
      <c r="K172" s="53" t="s">
        <v>149</v>
      </c>
      <c r="L172" s="53" t="s">
        <v>199</v>
      </c>
      <c r="M172" s="53" t="s">
        <v>206</v>
      </c>
      <c r="N172" s="53">
        <v>1</v>
      </c>
      <c r="O172" s="54" t="s">
        <v>195</v>
      </c>
      <c r="P172" s="241"/>
      <c r="Q172" s="60"/>
      <c r="R172" s="60"/>
      <c r="S172" s="60"/>
      <c r="T172" s="60"/>
      <c r="U172" s="60"/>
      <c r="V172" s="60" t="s">
        <v>59</v>
      </c>
      <c r="W172" s="60"/>
      <c r="X172" s="60" t="s">
        <v>55</v>
      </c>
      <c r="Y172" s="60" t="s">
        <v>59</v>
      </c>
      <c r="Z172" s="60" t="s">
        <v>55</v>
      </c>
      <c r="AA172" s="60" t="s">
        <v>59</v>
      </c>
      <c r="AB172" s="60" t="s">
        <v>59</v>
      </c>
      <c r="AC172" s="60" t="s">
        <v>59</v>
      </c>
      <c r="AD172" s="60" t="s">
        <v>55</v>
      </c>
      <c r="AE172" s="60" t="s">
        <v>59</v>
      </c>
      <c r="AF172" s="60" t="s">
        <v>59</v>
      </c>
      <c r="AG172" s="60" t="s">
        <v>59</v>
      </c>
      <c r="AH172" s="60" t="s">
        <v>59</v>
      </c>
      <c r="AI172" s="60" t="s">
        <v>59</v>
      </c>
      <c r="AJ172" s="60" t="s">
        <v>59</v>
      </c>
      <c r="AK172" s="60" t="s">
        <v>59</v>
      </c>
      <c r="AL172" s="60" t="s">
        <v>59</v>
      </c>
      <c r="AM172" s="60" t="s">
        <v>55</v>
      </c>
      <c r="AN172" s="60" t="s">
        <v>59</v>
      </c>
      <c r="AO172" s="60" t="s">
        <v>59</v>
      </c>
      <c r="AP172" s="60" t="s">
        <v>55</v>
      </c>
      <c r="AQ172" s="60"/>
      <c r="AR172" s="60" t="s">
        <v>55</v>
      </c>
      <c r="AS172" s="60" t="s">
        <v>59</v>
      </c>
      <c r="AT172" s="60" t="s">
        <v>59</v>
      </c>
    </row>
    <row r="173" spans="1:278" s="61" customFormat="1" ht="11.1" customHeight="1" x14ac:dyDescent="0.15">
      <c r="A173" s="51" t="s">
        <v>831</v>
      </c>
      <c r="B173" s="52" t="s">
        <v>966</v>
      </c>
      <c r="C173" s="53" t="s">
        <v>1302</v>
      </c>
      <c r="D173" s="53" t="s">
        <v>122</v>
      </c>
      <c r="E173" s="53" t="s">
        <v>136</v>
      </c>
      <c r="F173" s="53" t="s">
        <v>92</v>
      </c>
      <c r="G173" s="53" t="s">
        <v>963</v>
      </c>
      <c r="H173" s="53" t="s">
        <v>242</v>
      </c>
      <c r="I173" s="53" t="s">
        <v>832</v>
      </c>
      <c r="J173" s="53" t="s">
        <v>67</v>
      </c>
      <c r="K173" s="53" t="s">
        <v>149</v>
      </c>
      <c r="L173" s="53" t="s">
        <v>199</v>
      </c>
      <c r="M173" s="53" t="s">
        <v>217</v>
      </c>
      <c r="N173" s="53">
        <v>1</v>
      </c>
      <c r="O173" s="54" t="s">
        <v>218</v>
      </c>
      <c r="P173" s="241"/>
      <c r="Q173" s="60"/>
      <c r="R173" s="60"/>
      <c r="S173" s="60"/>
      <c r="T173" s="60"/>
      <c r="U173" s="60"/>
      <c r="V173" s="60" t="s">
        <v>59</v>
      </c>
      <c r="W173" s="60"/>
      <c r="X173" s="60" t="s">
        <v>59</v>
      </c>
      <c r="Y173" s="60" t="s">
        <v>59</v>
      </c>
      <c r="Z173" s="60" t="s">
        <v>59</v>
      </c>
      <c r="AA173" s="60" t="s">
        <v>59</v>
      </c>
      <c r="AB173" s="60" t="s">
        <v>59</v>
      </c>
      <c r="AC173" s="60" t="s">
        <v>59</v>
      </c>
      <c r="AD173" s="60" t="s">
        <v>59</v>
      </c>
      <c r="AE173" s="60" t="s">
        <v>59</v>
      </c>
      <c r="AF173" s="60" t="s">
        <v>59</v>
      </c>
      <c r="AG173" s="60" t="s">
        <v>59</v>
      </c>
      <c r="AH173" s="60" t="s">
        <v>59</v>
      </c>
      <c r="AI173" s="60" t="s">
        <v>59</v>
      </c>
      <c r="AJ173" s="60" t="s">
        <v>59</v>
      </c>
      <c r="AK173" s="60" t="s">
        <v>59</v>
      </c>
      <c r="AL173" s="60" t="s">
        <v>59</v>
      </c>
      <c r="AM173" s="60" t="s">
        <v>59</v>
      </c>
      <c r="AN173" s="60" t="s">
        <v>59</v>
      </c>
      <c r="AO173" s="60" t="s">
        <v>59</v>
      </c>
      <c r="AP173" s="60" t="s">
        <v>59</v>
      </c>
      <c r="AQ173" s="60"/>
      <c r="AR173" s="60" t="s">
        <v>59</v>
      </c>
      <c r="AS173" s="60" t="s">
        <v>59</v>
      </c>
      <c r="AT173" s="60" t="s">
        <v>59</v>
      </c>
    </row>
    <row r="174" spans="1:278" s="217" customFormat="1" ht="11.1" customHeight="1" x14ac:dyDescent="0.15">
      <c r="A174" s="208"/>
      <c r="B174" s="209"/>
      <c r="C174" s="209" t="s">
        <v>691</v>
      </c>
      <c r="D174" s="209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>
        <f>SUM(N175:N186)</f>
        <v>12</v>
      </c>
      <c r="O174" s="210"/>
      <c r="P174" s="216">
        <f>COUNTIF(P175:P186,"si")</f>
        <v>0</v>
      </c>
      <c r="Q174" s="216">
        <f>COUNTIF(Q175:Q186,"si")</f>
        <v>0</v>
      </c>
      <c r="R174" s="216">
        <f t="shared" ref="R174:T174" si="39">SUM(R175:R186)</f>
        <v>0</v>
      </c>
      <c r="S174" s="216">
        <f t="shared" si="39"/>
        <v>0</v>
      </c>
      <c r="T174" s="216">
        <f t="shared" si="39"/>
        <v>0</v>
      </c>
      <c r="U174" s="216">
        <f t="shared" ref="U174:AT174" si="40">COUNTIF(U175:U186,"si")</f>
        <v>0</v>
      </c>
      <c r="V174" s="216">
        <f t="shared" si="40"/>
        <v>0</v>
      </c>
      <c r="W174" s="216">
        <f t="shared" si="40"/>
        <v>0</v>
      </c>
      <c r="X174" s="216">
        <f t="shared" si="40"/>
        <v>3</v>
      </c>
      <c r="Y174" s="216">
        <f t="shared" si="40"/>
        <v>0</v>
      </c>
      <c r="Z174" s="216">
        <f t="shared" si="40"/>
        <v>1</v>
      </c>
      <c r="AA174" s="216">
        <f t="shared" si="40"/>
        <v>1</v>
      </c>
      <c r="AB174" s="216">
        <f t="shared" si="40"/>
        <v>0</v>
      </c>
      <c r="AC174" s="216">
        <f t="shared" si="40"/>
        <v>0</v>
      </c>
      <c r="AD174" s="216">
        <f t="shared" si="40"/>
        <v>12</v>
      </c>
      <c r="AE174" s="216">
        <f t="shared" si="40"/>
        <v>0</v>
      </c>
      <c r="AF174" s="216">
        <f t="shared" si="40"/>
        <v>0</v>
      </c>
      <c r="AG174" s="216">
        <f t="shared" si="40"/>
        <v>0</v>
      </c>
      <c r="AH174" s="216">
        <f t="shared" si="40"/>
        <v>0</v>
      </c>
      <c r="AI174" s="216">
        <f t="shared" si="40"/>
        <v>0</v>
      </c>
      <c r="AJ174" s="216">
        <f t="shared" si="40"/>
        <v>0</v>
      </c>
      <c r="AK174" s="216">
        <f t="shared" si="40"/>
        <v>3</v>
      </c>
      <c r="AL174" s="216">
        <f t="shared" si="40"/>
        <v>0</v>
      </c>
      <c r="AM174" s="216">
        <f t="shared" si="40"/>
        <v>9</v>
      </c>
      <c r="AN174" s="216">
        <f t="shared" si="40"/>
        <v>0</v>
      </c>
      <c r="AO174" s="216">
        <f t="shared" si="40"/>
        <v>0</v>
      </c>
      <c r="AP174" s="216">
        <f t="shared" si="40"/>
        <v>4</v>
      </c>
      <c r="AQ174" s="216">
        <f t="shared" si="40"/>
        <v>0</v>
      </c>
      <c r="AR174" s="216">
        <f t="shared" si="40"/>
        <v>1</v>
      </c>
      <c r="AS174" s="216">
        <f t="shared" si="40"/>
        <v>0</v>
      </c>
      <c r="AT174" s="216">
        <f t="shared" si="40"/>
        <v>0</v>
      </c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</row>
    <row r="175" spans="1:278" s="61" customFormat="1" ht="11.1" customHeight="1" x14ac:dyDescent="0.15">
      <c r="A175" s="51" t="s">
        <v>690</v>
      </c>
      <c r="B175" s="52" t="s">
        <v>966</v>
      </c>
      <c r="C175" s="53" t="s">
        <v>691</v>
      </c>
      <c r="D175" s="53" t="s">
        <v>122</v>
      </c>
      <c r="E175" s="53" t="s">
        <v>136</v>
      </c>
      <c r="F175" s="53" t="s">
        <v>89</v>
      </c>
      <c r="G175" s="53" t="s">
        <v>691</v>
      </c>
      <c r="H175" s="53" t="s">
        <v>51</v>
      </c>
      <c r="I175" s="53" t="s">
        <v>691</v>
      </c>
      <c r="J175" s="53" t="s">
        <v>67</v>
      </c>
      <c r="K175" s="53" t="s">
        <v>149</v>
      </c>
      <c r="L175" s="53" t="s">
        <v>199</v>
      </c>
      <c r="M175" s="53" t="s">
        <v>202</v>
      </c>
      <c r="N175" s="53">
        <v>1</v>
      </c>
      <c r="O175" s="54" t="s">
        <v>195</v>
      </c>
      <c r="P175" s="241"/>
      <c r="Q175" s="60"/>
      <c r="R175" s="60"/>
      <c r="S175" s="60"/>
      <c r="T175" s="60"/>
      <c r="U175" s="60"/>
      <c r="V175" s="60" t="s">
        <v>59</v>
      </c>
      <c r="W175" s="60"/>
      <c r="X175" s="60" t="s">
        <v>55</v>
      </c>
      <c r="Y175" s="60" t="s">
        <v>59</v>
      </c>
      <c r="Z175" s="60" t="s">
        <v>55</v>
      </c>
      <c r="AA175" s="60" t="s">
        <v>55</v>
      </c>
      <c r="AB175" s="60" t="s">
        <v>59</v>
      </c>
      <c r="AC175" s="60" t="s">
        <v>59</v>
      </c>
      <c r="AD175" s="60" t="s">
        <v>55</v>
      </c>
      <c r="AE175" s="60" t="s">
        <v>59</v>
      </c>
      <c r="AF175" s="60" t="s">
        <v>59</v>
      </c>
      <c r="AG175" s="60" t="s">
        <v>59</v>
      </c>
      <c r="AH175" s="60" t="s">
        <v>59</v>
      </c>
      <c r="AI175" s="60" t="s">
        <v>59</v>
      </c>
      <c r="AJ175" s="60" t="s">
        <v>59</v>
      </c>
      <c r="AK175" s="60" t="s">
        <v>55</v>
      </c>
      <c r="AL175" s="60" t="s">
        <v>59</v>
      </c>
      <c r="AM175" s="60" t="s">
        <v>55</v>
      </c>
      <c r="AN175" s="60" t="s">
        <v>59</v>
      </c>
      <c r="AO175" s="60" t="s">
        <v>59</v>
      </c>
      <c r="AP175" s="60" t="s">
        <v>55</v>
      </c>
      <c r="AQ175" s="60"/>
      <c r="AR175" s="60" t="s">
        <v>55</v>
      </c>
      <c r="AS175" s="60" t="s">
        <v>59</v>
      </c>
      <c r="AT175" s="60" t="s">
        <v>59</v>
      </c>
    </row>
    <row r="176" spans="1:278" s="61" customFormat="1" ht="11.1" customHeight="1" x14ac:dyDescent="0.15">
      <c r="A176" s="51" t="s">
        <v>944</v>
      </c>
      <c r="B176" s="52" t="s">
        <v>966</v>
      </c>
      <c r="C176" s="53" t="s">
        <v>945</v>
      </c>
      <c r="D176" s="53" t="s">
        <v>122</v>
      </c>
      <c r="E176" s="53" t="s">
        <v>136</v>
      </c>
      <c r="F176" s="53" t="s">
        <v>89</v>
      </c>
      <c r="G176" s="53" t="s">
        <v>691</v>
      </c>
      <c r="H176" s="53" t="s">
        <v>121</v>
      </c>
      <c r="I176" s="53" t="s">
        <v>946</v>
      </c>
      <c r="J176" s="53" t="s">
        <v>67</v>
      </c>
      <c r="K176" s="53" t="s">
        <v>149</v>
      </c>
      <c r="L176" s="53" t="s">
        <v>199</v>
      </c>
      <c r="M176" s="53" t="s">
        <v>206</v>
      </c>
      <c r="N176" s="53">
        <v>1</v>
      </c>
      <c r="O176" s="54" t="s">
        <v>195</v>
      </c>
      <c r="P176" s="241"/>
      <c r="Q176" s="60"/>
      <c r="R176" s="60"/>
      <c r="S176" s="60"/>
      <c r="T176" s="60"/>
      <c r="U176" s="60"/>
      <c r="V176" s="60" t="s">
        <v>59</v>
      </c>
      <c r="W176" s="60"/>
      <c r="X176" s="60" t="s">
        <v>59</v>
      </c>
      <c r="Y176" s="60" t="s">
        <v>59</v>
      </c>
      <c r="Z176" s="60" t="s">
        <v>59</v>
      </c>
      <c r="AA176" s="60" t="s">
        <v>59</v>
      </c>
      <c r="AB176" s="60" t="s">
        <v>59</v>
      </c>
      <c r="AC176" s="60" t="s">
        <v>59</v>
      </c>
      <c r="AD176" s="60" t="s">
        <v>55</v>
      </c>
      <c r="AE176" s="60" t="s">
        <v>59</v>
      </c>
      <c r="AF176" s="60" t="s">
        <v>59</v>
      </c>
      <c r="AG176" s="60" t="s">
        <v>59</v>
      </c>
      <c r="AH176" s="60" t="s">
        <v>59</v>
      </c>
      <c r="AI176" s="60" t="s">
        <v>59</v>
      </c>
      <c r="AJ176" s="60" t="s">
        <v>59</v>
      </c>
      <c r="AK176" s="60" t="s">
        <v>59</v>
      </c>
      <c r="AL176" s="60" t="s">
        <v>59</v>
      </c>
      <c r="AM176" s="60" t="s">
        <v>59</v>
      </c>
      <c r="AN176" s="60" t="s">
        <v>59</v>
      </c>
      <c r="AO176" s="60" t="s">
        <v>59</v>
      </c>
      <c r="AP176" s="60" t="s">
        <v>59</v>
      </c>
      <c r="AQ176" s="60"/>
      <c r="AR176" s="60" t="s">
        <v>59</v>
      </c>
      <c r="AS176" s="60" t="s">
        <v>59</v>
      </c>
      <c r="AT176" s="60" t="s">
        <v>59</v>
      </c>
    </row>
    <row r="177" spans="1:278" s="61" customFormat="1" ht="11.1" customHeight="1" x14ac:dyDescent="0.15">
      <c r="A177" s="51" t="s">
        <v>695</v>
      </c>
      <c r="B177" s="52" t="s">
        <v>966</v>
      </c>
      <c r="C177" s="53" t="s">
        <v>1284</v>
      </c>
      <c r="D177" s="53" t="s">
        <v>122</v>
      </c>
      <c r="E177" s="53" t="s">
        <v>136</v>
      </c>
      <c r="F177" s="53" t="s">
        <v>89</v>
      </c>
      <c r="G177" s="53" t="s">
        <v>691</v>
      </c>
      <c r="H177" s="53" t="s">
        <v>191</v>
      </c>
      <c r="I177" s="53" t="s">
        <v>696</v>
      </c>
      <c r="J177" s="53" t="s">
        <v>67</v>
      </c>
      <c r="K177" s="53" t="s">
        <v>149</v>
      </c>
      <c r="L177" s="53" t="s">
        <v>199</v>
      </c>
      <c r="M177" s="53" t="s">
        <v>206</v>
      </c>
      <c r="N177" s="53">
        <v>1</v>
      </c>
      <c r="O177" s="54" t="s">
        <v>195</v>
      </c>
      <c r="P177" s="241"/>
      <c r="Q177" s="60"/>
      <c r="R177" s="60"/>
      <c r="S177" s="60"/>
      <c r="T177" s="60"/>
      <c r="U177" s="60"/>
      <c r="V177" s="60" t="s">
        <v>59</v>
      </c>
      <c r="W177" s="60"/>
      <c r="X177" s="60" t="s">
        <v>59</v>
      </c>
      <c r="Y177" s="60" t="s">
        <v>59</v>
      </c>
      <c r="Z177" s="60" t="s">
        <v>59</v>
      </c>
      <c r="AA177" s="60" t="s">
        <v>59</v>
      </c>
      <c r="AB177" s="60" t="s">
        <v>59</v>
      </c>
      <c r="AC177" s="60" t="s">
        <v>59</v>
      </c>
      <c r="AD177" s="60" t="s">
        <v>55</v>
      </c>
      <c r="AE177" s="60" t="s">
        <v>59</v>
      </c>
      <c r="AF177" s="60" t="s">
        <v>59</v>
      </c>
      <c r="AG177" s="60" t="s">
        <v>59</v>
      </c>
      <c r="AH177" s="60" t="s">
        <v>59</v>
      </c>
      <c r="AI177" s="60" t="s">
        <v>59</v>
      </c>
      <c r="AJ177" s="60" t="s">
        <v>59</v>
      </c>
      <c r="AK177" s="60" t="s">
        <v>59</v>
      </c>
      <c r="AL177" s="60" t="s">
        <v>59</v>
      </c>
      <c r="AM177" s="60" t="s">
        <v>55</v>
      </c>
      <c r="AN177" s="60" t="s">
        <v>59</v>
      </c>
      <c r="AO177" s="60" t="s">
        <v>59</v>
      </c>
      <c r="AP177" s="60" t="s">
        <v>59</v>
      </c>
      <c r="AQ177" s="60"/>
      <c r="AR177" s="60" t="s">
        <v>59</v>
      </c>
      <c r="AS177" s="60" t="s">
        <v>59</v>
      </c>
      <c r="AT177" s="60" t="s">
        <v>59</v>
      </c>
    </row>
    <row r="178" spans="1:278" s="61" customFormat="1" ht="11.1" customHeight="1" x14ac:dyDescent="0.15">
      <c r="A178" s="51" t="s">
        <v>697</v>
      </c>
      <c r="B178" s="52" t="s">
        <v>966</v>
      </c>
      <c r="C178" s="53" t="s">
        <v>266</v>
      </c>
      <c r="D178" s="53" t="s">
        <v>122</v>
      </c>
      <c r="E178" s="53" t="s">
        <v>136</v>
      </c>
      <c r="F178" s="53" t="s">
        <v>89</v>
      </c>
      <c r="G178" s="53" t="s">
        <v>691</v>
      </c>
      <c r="H178" s="53" t="s">
        <v>128</v>
      </c>
      <c r="I178" s="53" t="s">
        <v>266</v>
      </c>
      <c r="J178" s="53" t="s">
        <v>67</v>
      </c>
      <c r="K178" s="53" t="s">
        <v>149</v>
      </c>
      <c r="L178" s="53" t="s">
        <v>199</v>
      </c>
      <c r="M178" s="53" t="s">
        <v>206</v>
      </c>
      <c r="N178" s="53">
        <v>1</v>
      </c>
      <c r="O178" s="54" t="s">
        <v>195</v>
      </c>
      <c r="P178" s="241"/>
      <c r="Q178" s="60"/>
      <c r="R178" s="60"/>
      <c r="S178" s="60"/>
      <c r="T178" s="60"/>
      <c r="U178" s="60"/>
      <c r="V178" s="60" t="s">
        <v>59</v>
      </c>
      <c r="W178" s="60"/>
      <c r="X178" s="60" t="s">
        <v>59</v>
      </c>
      <c r="Y178" s="60" t="s">
        <v>59</v>
      </c>
      <c r="Z178" s="60" t="s">
        <v>59</v>
      </c>
      <c r="AA178" s="60" t="s">
        <v>59</v>
      </c>
      <c r="AB178" s="60" t="s">
        <v>59</v>
      </c>
      <c r="AC178" s="60" t="s">
        <v>59</v>
      </c>
      <c r="AD178" s="60" t="s">
        <v>55</v>
      </c>
      <c r="AE178" s="60" t="s">
        <v>59</v>
      </c>
      <c r="AF178" s="60" t="s">
        <v>59</v>
      </c>
      <c r="AG178" s="60" t="s">
        <v>59</v>
      </c>
      <c r="AH178" s="60" t="s">
        <v>59</v>
      </c>
      <c r="AI178" s="60" t="s">
        <v>59</v>
      </c>
      <c r="AJ178" s="60" t="s">
        <v>59</v>
      </c>
      <c r="AK178" s="60" t="s">
        <v>55</v>
      </c>
      <c r="AL178" s="60" t="s">
        <v>59</v>
      </c>
      <c r="AM178" s="60" t="s">
        <v>55</v>
      </c>
      <c r="AN178" s="60" t="s">
        <v>59</v>
      </c>
      <c r="AO178" s="60" t="s">
        <v>59</v>
      </c>
      <c r="AP178" s="60" t="s">
        <v>55</v>
      </c>
      <c r="AQ178" s="60"/>
      <c r="AR178" s="60" t="s">
        <v>59</v>
      </c>
      <c r="AS178" s="60" t="s">
        <v>59</v>
      </c>
      <c r="AT178" s="60" t="s">
        <v>59</v>
      </c>
    </row>
    <row r="179" spans="1:278" s="61" customFormat="1" ht="11.1" customHeight="1" x14ac:dyDescent="0.15">
      <c r="A179" s="51" t="s">
        <v>699</v>
      </c>
      <c r="B179" s="52" t="s">
        <v>966</v>
      </c>
      <c r="C179" s="53" t="s">
        <v>700</v>
      </c>
      <c r="D179" s="53" t="s">
        <v>122</v>
      </c>
      <c r="E179" s="53" t="s">
        <v>136</v>
      </c>
      <c r="F179" s="53" t="s">
        <v>89</v>
      </c>
      <c r="G179" s="53" t="s">
        <v>691</v>
      </c>
      <c r="H179" s="53" t="s">
        <v>190</v>
      </c>
      <c r="I179" s="53" t="s">
        <v>701</v>
      </c>
      <c r="J179" s="53" t="s">
        <v>67</v>
      </c>
      <c r="K179" s="53" t="s">
        <v>149</v>
      </c>
      <c r="L179" s="53" t="s">
        <v>199</v>
      </c>
      <c r="M179" s="53" t="s">
        <v>206</v>
      </c>
      <c r="N179" s="53">
        <v>1</v>
      </c>
      <c r="O179" s="54" t="s">
        <v>195</v>
      </c>
      <c r="P179" s="241"/>
      <c r="Q179" s="60"/>
      <c r="R179" s="60"/>
      <c r="S179" s="60"/>
      <c r="T179" s="60"/>
      <c r="U179" s="60"/>
      <c r="V179" s="60" t="s">
        <v>59</v>
      </c>
      <c r="W179" s="60"/>
      <c r="X179" s="60" t="s">
        <v>55</v>
      </c>
      <c r="Y179" s="60" t="s">
        <v>59</v>
      </c>
      <c r="Z179" s="60" t="s">
        <v>59</v>
      </c>
      <c r="AA179" s="60" t="s">
        <v>59</v>
      </c>
      <c r="AB179" s="60" t="s">
        <v>59</v>
      </c>
      <c r="AC179" s="60" t="s">
        <v>59</v>
      </c>
      <c r="AD179" s="60" t="s">
        <v>55</v>
      </c>
      <c r="AE179" s="60" t="s">
        <v>59</v>
      </c>
      <c r="AF179" s="60" t="s">
        <v>59</v>
      </c>
      <c r="AG179" s="60" t="s">
        <v>59</v>
      </c>
      <c r="AH179" s="60" t="s">
        <v>59</v>
      </c>
      <c r="AI179" s="60" t="s">
        <v>59</v>
      </c>
      <c r="AJ179" s="60" t="s">
        <v>59</v>
      </c>
      <c r="AK179" s="60" t="s">
        <v>59</v>
      </c>
      <c r="AL179" s="60" t="s">
        <v>59</v>
      </c>
      <c r="AM179" s="60" t="s">
        <v>55</v>
      </c>
      <c r="AN179" s="60" t="s">
        <v>59</v>
      </c>
      <c r="AO179" s="60" t="s">
        <v>59</v>
      </c>
      <c r="AP179" s="60" t="s">
        <v>59</v>
      </c>
      <c r="AQ179" s="60"/>
      <c r="AR179" s="60" t="s">
        <v>59</v>
      </c>
      <c r="AS179" s="60" t="s">
        <v>59</v>
      </c>
      <c r="AT179" s="60" t="s">
        <v>59</v>
      </c>
    </row>
    <row r="180" spans="1:278" s="61" customFormat="1" ht="11.1" customHeight="1" x14ac:dyDescent="0.15">
      <c r="A180" s="51" t="s">
        <v>702</v>
      </c>
      <c r="B180" s="52" t="s">
        <v>966</v>
      </c>
      <c r="C180" s="53" t="s">
        <v>273</v>
      </c>
      <c r="D180" s="53" t="s">
        <v>122</v>
      </c>
      <c r="E180" s="53" t="s">
        <v>136</v>
      </c>
      <c r="F180" s="53" t="s">
        <v>89</v>
      </c>
      <c r="G180" s="53" t="s">
        <v>691</v>
      </c>
      <c r="H180" s="53" t="s">
        <v>94</v>
      </c>
      <c r="I180" s="53" t="s">
        <v>273</v>
      </c>
      <c r="J180" s="53" t="s">
        <v>67</v>
      </c>
      <c r="K180" s="53" t="s">
        <v>149</v>
      </c>
      <c r="L180" s="53" t="s">
        <v>199</v>
      </c>
      <c r="M180" s="53" t="s">
        <v>206</v>
      </c>
      <c r="N180" s="53">
        <v>1</v>
      </c>
      <c r="O180" s="54" t="s">
        <v>195</v>
      </c>
      <c r="P180" s="241"/>
      <c r="Q180" s="60"/>
      <c r="R180" s="60"/>
      <c r="S180" s="60"/>
      <c r="T180" s="60"/>
      <c r="U180" s="60"/>
      <c r="V180" s="60" t="s">
        <v>59</v>
      </c>
      <c r="W180" s="60"/>
      <c r="X180" s="60" t="s">
        <v>59</v>
      </c>
      <c r="Y180" s="60" t="s">
        <v>59</v>
      </c>
      <c r="Z180" s="60" t="s">
        <v>59</v>
      </c>
      <c r="AA180" s="60" t="s">
        <v>59</v>
      </c>
      <c r="AB180" s="60" t="s">
        <v>59</v>
      </c>
      <c r="AC180" s="60" t="s">
        <v>59</v>
      </c>
      <c r="AD180" s="60" t="s">
        <v>55</v>
      </c>
      <c r="AE180" s="60" t="s">
        <v>59</v>
      </c>
      <c r="AF180" s="60" t="s">
        <v>59</v>
      </c>
      <c r="AG180" s="60" t="s">
        <v>59</v>
      </c>
      <c r="AH180" s="60" t="s">
        <v>59</v>
      </c>
      <c r="AI180" s="60" t="s">
        <v>59</v>
      </c>
      <c r="AJ180" s="60" t="s">
        <v>59</v>
      </c>
      <c r="AK180" s="60" t="s">
        <v>59</v>
      </c>
      <c r="AL180" s="60" t="s">
        <v>59</v>
      </c>
      <c r="AM180" s="60" t="s">
        <v>55</v>
      </c>
      <c r="AN180" s="60" t="s">
        <v>59</v>
      </c>
      <c r="AO180" s="60" t="s">
        <v>59</v>
      </c>
      <c r="AP180" s="60" t="s">
        <v>59</v>
      </c>
      <c r="AQ180" s="60"/>
      <c r="AR180" s="60" t="s">
        <v>59</v>
      </c>
      <c r="AS180" s="60" t="s">
        <v>59</v>
      </c>
      <c r="AT180" s="60" t="s">
        <v>59</v>
      </c>
    </row>
    <row r="181" spans="1:278" s="61" customFormat="1" ht="11.1" customHeight="1" x14ac:dyDescent="0.15">
      <c r="A181" s="51" t="s">
        <v>704</v>
      </c>
      <c r="B181" s="52" t="s">
        <v>966</v>
      </c>
      <c r="C181" s="53" t="s">
        <v>705</v>
      </c>
      <c r="D181" s="53" t="s">
        <v>122</v>
      </c>
      <c r="E181" s="53" t="s">
        <v>136</v>
      </c>
      <c r="F181" s="53" t="s">
        <v>89</v>
      </c>
      <c r="G181" s="53" t="s">
        <v>691</v>
      </c>
      <c r="H181" s="53" t="s">
        <v>113</v>
      </c>
      <c r="I181" s="53" t="s">
        <v>705</v>
      </c>
      <c r="J181" s="53" t="s">
        <v>67</v>
      </c>
      <c r="K181" s="53" t="s">
        <v>149</v>
      </c>
      <c r="L181" s="53" t="s">
        <v>199</v>
      </c>
      <c r="M181" s="53" t="s">
        <v>206</v>
      </c>
      <c r="N181" s="53">
        <v>1</v>
      </c>
      <c r="O181" s="54" t="s">
        <v>195</v>
      </c>
      <c r="P181" s="241"/>
      <c r="Q181" s="60"/>
      <c r="R181" s="60"/>
      <c r="S181" s="60"/>
      <c r="T181" s="60"/>
      <c r="U181" s="60"/>
      <c r="V181" s="60" t="s">
        <v>59</v>
      </c>
      <c r="W181" s="60"/>
      <c r="X181" s="60" t="s">
        <v>59</v>
      </c>
      <c r="Y181" s="60" t="s">
        <v>59</v>
      </c>
      <c r="Z181" s="60" t="s">
        <v>59</v>
      </c>
      <c r="AA181" s="60" t="s">
        <v>59</v>
      </c>
      <c r="AB181" s="60" t="s">
        <v>59</v>
      </c>
      <c r="AC181" s="60" t="s">
        <v>59</v>
      </c>
      <c r="AD181" s="60" t="s">
        <v>55</v>
      </c>
      <c r="AE181" s="60" t="s">
        <v>59</v>
      </c>
      <c r="AF181" s="60" t="s">
        <v>59</v>
      </c>
      <c r="AG181" s="60" t="s">
        <v>59</v>
      </c>
      <c r="AH181" s="60" t="s">
        <v>59</v>
      </c>
      <c r="AI181" s="60" t="s">
        <v>59</v>
      </c>
      <c r="AJ181" s="60" t="s">
        <v>59</v>
      </c>
      <c r="AK181" s="60" t="s">
        <v>55</v>
      </c>
      <c r="AL181" s="60" t="s">
        <v>59</v>
      </c>
      <c r="AM181" s="60" t="s">
        <v>55</v>
      </c>
      <c r="AN181" s="60" t="s">
        <v>59</v>
      </c>
      <c r="AO181" s="60" t="s">
        <v>59</v>
      </c>
      <c r="AP181" s="60" t="s">
        <v>55</v>
      </c>
      <c r="AQ181" s="60"/>
      <c r="AR181" s="60" t="s">
        <v>59</v>
      </c>
      <c r="AS181" s="60" t="s">
        <v>59</v>
      </c>
      <c r="AT181" s="60" t="s">
        <v>59</v>
      </c>
    </row>
    <row r="182" spans="1:278" s="61" customFormat="1" ht="11.1" customHeight="1" x14ac:dyDescent="0.15">
      <c r="A182" s="51" t="s">
        <v>707</v>
      </c>
      <c r="B182" s="52" t="s">
        <v>966</v>
      </c>
      <c r="C182" s="53" t="s">
        <v>1285</v>
      </c>
      <c r="D182" s="53" t="s">
        <v>122</v>
      </c>
      <c r="E182" s="53" t="s">
        <v>136</v>
      </c>
      <c r="F182" s="53" t="s">
        <v>89</v>
      </c>
      <c r="G182" s="53" t="s">
        <v>691</v>
      </c>
      <c r="H182" s="53" t="s">
        <v>133</v>
      </c>
      <c r="I182" s="53" t="s">
        <v>708</v>
      </c>
      <c r="J182" s="53" t="s">
        <v>67</v>
      </c>
      <c r="K182" s="53" t="s">
        <v>149</v>
      </c>
      <c r="L182" s="53" t="s">
        <v>199</v>
      </c>
      <c r="M182" s="53" t="s">
        <v>206</v>
      </c>
      <c r="N182" s="53">
        <v>1</v>
      </c>
      <c r="O182" s="54" t="s">
        <v>195</v>
      </c>
      <c r="P182" s="241"/>
      <c r="Q182" s="60"/>
      <c r="R182" s="60"/>
      <c r="S182" s="60"/>
      <c r="T182" s="60"/>
      <c r="U182" s="60"/>
      <c r="V182" s="60" t="s">
        <v>59</v>
      </c>
      <c r="W182" s="60"/>
      <c r="X182" s="60" t="s">
        <v>59</v>
      </c>
      <c r="Y182" s="60" t="s">
        <v>59</v>
      </c>
      <c r="Z182" s="60" t="s">
        <v>59</v>
      </c>
      <c r="AA182" s="60" t="s">
        <v>59</v>
      </c>
      <c r="AB182" s="60" t="s">
        <v>59</v>
      </c>
      <c r="AC182" s="60" t="s">
        <v>59</v>
      </c>
      <c r="AD182" s="60" t="s">
        <v>55</v>
      </c>
      <c r="AE182" s="60" t="s">
        <v>59</v>
      </c>
      <c r="AF182" s="60" t="s">
        <v>59</v>
      </c>
      <c r="AG182" s="60" t="s">
        <v>59</v>
      </c>
      <c r="AH182" s="60" t="s">
        <v>59</v>
      </c>
      <c r="AI182" s="60" t="s">
        <v>59</v>
      </c>
      <c r="AJ182" s="60" t="s">
        <v>59</v>
      </c>
      <c r="AK182" s="60" t="s">
        <v>59</v>
      </c>
      <c r="AL182" s="60" t="s">
        <v>59</v>
      </c>
      <c r="AM182" s="60" t="s">
        <v>55</v>
      </c>
      <c r="AN182" s="60" t="s">
        <v>59</v>
      </c>
      <c r="AO182" s="60" t="s">
        <v>59</v>
      </c>
      <c r="AP182" s="60" t="s">
        <v>59</v>
      </c>
      <c r="AQ182" s="60"/>
      <c r="AR182" s="60" t="s">
        <v>59</v>
      </c>
      <c r="AS182" s="60" t="s">
        <v>59</v>
      </c>
      <c r="AT182" s="60" t="s">
        <v>59</v>
      </c>
    </row>
    <row r="183" spans="1:278" s="61" customFormat="1" ht="11.1" customHeight="1" x14ac:dyDescent="0.15">
      <c r="A183" s="51" t="s">
        <v>710</v>
      </c>
      <c r="B183" s="52" t="s">
        <v>966</v>
      </c>
      <c r="C183" s="53" t="s">
        <v>1286</v>
      </c>
      <c r="D183" s="53" t="s">
        <v>122</v>
      </c>
      <c r="E183" s="53" t="s">
        <v>136</v>
      </c>
      <c r="F183" s="53" t="s">
        <v>89</v>
      </c>
      <c r="G183" s="53" t="s">
        <v>691</v>
      </c>
      <c r="H183" s="53" t="s">
        <v>129</v>
      </c>
      <c r="I183" s="53" t="s">
        <v>711</v>
      </c>
      <c r="J183" s="53" t="s">
        <v>67</v>
      </c>
      <c r="K183" s="53" t="s">
        <v>149</v>
      </c>
      <c r="L183" s="53" t="s">
        <v>199</v>
      </c>
      <c r="M183" s="53" t="s">
        <v>206</v>
      </c>
      <c r="N183" s="53">
        <v>1</v>
      </c>
      <c r="O183" s="54" t="s">
        <v>195</v>
      </c>
      <c r="P183" s="241"/>
      <c r="Q183" s="60"/>
      <c r="R183" s="60"/>
      <c r="S183" s="60"/>
      <c r="T183" s="60"/>
      <c r="U183" s="60"/>
      <c r="V183" s="60" t="s">
        <v>59</v>
      </c>
      <c r="W183" s="60"/>
      <c r="X183" s="60" t="s">
        <v>59</v>
      </c>
      <c r="Y183" s="60" t="s">
        <v>59</v>
      </c>
      <c r="Z183" s="60" t="s">
        <v>59</v>
      </c>
      <c r="AA183" s="60" t="s">
        <v>59</v>
      </c>
      <c r="AB183" s="60" t="s">
        <v>59</v>
      </c>
      <c r="AC183" s="60" t="s">
        <v>59</v>
      </c>
      <c r="AD183" s="60" t="s">
        <v>55</v>
      </c>
      <c r="AE183" s="60" t="s">
        <v>59</v>
      </c>
      <c r="AF183" s="60" t="s">
        <v>59</v>
      </c>
      <c r="AG183" s="60" t="s">
        <v>59</v>
      </c>
      <c r="AH183" s="60" t="s">
        <v>59</v>
      </c>
      <c r="AI183" s="60" t="s">
        <v>59</v>
      </c>
      <c r="AJ183" s="60" t="s">
        <v>59</v>
      </c>
      <c r="AK183" s="60" t="s">
        <v>59</v>
      </c>
      <c r="AL183" s="60" t="s">
        <v>59</v>
      </c>
      <c r="AM183" s="60" t="s">
        <v>59</v>
      </c>
      <c r="AN183" s="60" t="s">
        <v>59</v>
      </c>
      <c r="AO183" s="60" t="s">
        <v>59</v>
      </c>
      <c r="AP183" s="60" t="s">
        <v>59</v>
      </c>
      <c r="AQ183" s="60"/>
      <c r="AR183" s="60" t="s">
        <v>59</v>
      </c>
      <c r="AS183" s="60" t="s">
        <v>59</v>
      </c>
      <c r="AT183" s="60" t="s">
        <v>59</v>
      </c>
    </row>
    <row r="184" spans="1:278" s="61" customFormat="1" ht="11.1" customHeight="1" x14ac:dyDescent="0.15">
      <c r="A184" s="51" t="s">
        <v>713</v>
      </c>
      <c r="B184" s="52" t="s">
        <v>966</v>
      </c>
      <c r="C184" s="53" t="s">
        <v>714</v>
      </c>
      <c r="D184" s="53" t="s">
        <v>122</v>
      </c>
      <c r="E184" s="53" t="s">
        <v>136</v>
      </c>
      <c r="F184" s="53" t="s">
        <v>89</v>
      </c>
      <c r="G184" s="53" t="s">
        <v>691</v>
      </c>
      <c r="H184" s="53" t="s">
        <v>193</v>
      </c>
      <c r="I184" s="53" t="s">
        <v>714</v>
      </c>
      <c r="J184" s="53" t="s">
        <v>67</v>
      </c>
      <c r="K184" s="53" t="s">
        <v>149</v>
      </c>
      <c r="L184" s="53" t="s">
        <v>199</v>
      </c>
      <c r="M184" s="53" t="s">
        <v>206</v>
      </c>
      <c r="N184" s="53">
        <v>1</v>
      </c>
      <c r="O184" s="54" t="s">
        <v>195</v>
      </c>
      <c r="P184" s="241"/>
      <c r="Q184" s="60"/>
      <c r="R184" s="60"/>
      <c r="S184" s="60"/>
      <c r="T184" s="60"/>
      <c r="U184" s="60"/>
      <c r="V184" s="60" t="s">
        <v>59</v>
      </c>
      <c r="W184" s="60"/>
      <c r="X184" s="60" t="s">
        <v>55</v>
      </c>
      <c r="Y184" s="60" t="s">
        <v>59</v>
      </c>
      <c r="Z184" s="60" t="s">
        <v>59</v>
      </c>
      <c r="AA184" s="60" t="s">
        <v>59</v>
      </c>
      <c r="AB184" s="60" t="s">
        <v>59</v>
      </c>
      <c r="AC184" s="60" t="s">
        <v>59</v>
      </c>
      <c r="AD184" s="60" t="s">
        <v>55</v>
      </c>
      <c r="AE184" s="60" t="s">
        <v>59</v>
      </c>
      <c r="AF184" s="60" t="s">
        <v>59</v>
      </c>
      <c r="AG184" s="60" t="s">
        <v>59</v>
      </c>
      <c r="AH184" s="60" t="s">
        <v>59</v>
      </c>
      <c r="AI184" s="60" t="s">
        <v>59</v>
      </c>
      <c r="AJ184" s="60" t="s">
        <v>59</v>
      </c>
      <c r="AK184" s="60" t="s">
        <v>59</v>
      </c>
      <c r="AL184" s="60" t="s">
        <v>59</v>
      </c>
      <c r="AM184" s="60" t="s">
        <v>55</v>
      </c>
      <c r="AN184" s="60" t="s">
        <v>59</v>
      </c>
      <c r="AO184" s="60" t="s">
        <v>59</v>
      </c>
      <c r="AP184" s="60" t="s">
        <v>59</v>
      </c>
      <c r="AQ184" s="60"/>
      <c r="AR184" s="60" t="s">
        <v>59</v>
      </c>
      <c r="AS184" s="60" t="s">
        <v>59</v>
      </c>
      <c r="AT184" s="60" t="s">
        <v>59</v>
      </c>
    </row>
    <row r="185" spans="1:278" s="61" customFormat="1" ht="11.1" customHeight="1" x14ac:dyDescent="0.15">
      <c r="A185" s="51" t="s">
        <v>716</v>
      </c>
      <c r="B185" s="52" t="s">
        <v>966</v>
      </c>
      <c r="C185" s="53" t="s">
        <v>270</v>
      </c>
      <c r="D185" s="53" t="s">
        <v>122</v>
      </c>
      <c r="E185" s="53" t="s">
        <v>136</v>
      </c>
      <c r="F185" s="53" t="s">
        <v>89</v>
      </c>
      <c r="G185" s="53" t="s">
        <v>691</v>
      </c>
      <c r="H185" s="53" t="s">
        <v>120</v>
      </c>
      <c r="I185" s="53" t="s">
        <v>270</v>
      </c>
      <c r="J185" s="53" t="s">
        <v>67</v>
      </c>
      <c r="K185" s="53" t="s">
        <v>149</v>
      </c>
      <c r="L185" s="53" t="s">
        <v>199</v>
      </c>
      <c r="M185" s="53" t="s">
        <v>206</v>
      </c>
      <c r="N185" s="53">
        <v>1</v>
      </c>
      <c r="O185" s="54" t="s">
        <v>195</v>
      </c>
      <c r="P185" s="241"/>
      <c r="Q185" s="60"/>
      <c r="R185" s="60"/>
      <c r="S185" s="60"/>
      <c r="T185" s="60"/>
      <c r="U185" s="60"/>
      <c r="V185" s="60" t="s">
        <v>59</v>
      </c>
      <c r="W185" s="60"/>
      <c r="X185" s="60" t="s">
        <v>59</v>
      </c>
      <c r="Y185" s="60" t="s">
        <v>59</v>
      </c>
      <c r="Z185" s="60" t="s">
        <v>59</v>
      </c>
      <c r="AA185" s="60" t="s">
        <v>59</v>
      </c>
      <c r="AB185" s="60" t="s">
        <v>59</v>
      </c>
      <c r="AC185" s="60" t="s">
        <v>59</v>
      </c>
      <c r="AD185" s="60" t="s">
        <v>55</v>
      </c>
      <c r="AE185" s="60" t="s">
        <v>59</v>
      </c>
      <c r="AF185" s="60" t="s">
        <v>59</v>
      </c>
      <c r="AG185" s="60" t="s">
        <v>59</v>
      </c>
      <c r="AH185" s="60" t="s">
        <v>59</v>
      </c>
      <c r="AI185" s="60" t="s">
        <v>59</v>
      </c>
      <c r="AJ185" s="60" t="s">
        <v>59</v>
      </c>
      <c r="AK185" s="60" t="s">
        <v>59</v>
      </c>
      <c r="AL185" s="60" t="s">
        <v>59</v>
      </c>
      <c r="AM185" s="60" t="s">
        <v>55</v>
      </c>
      <c r="AN185" s="60" t="s">
        <v>59</v>
      </c>
      <c r="AO185" s="60" t="s">
        <v>59</v>
      </c>
      <c r="AP185" s="60" t="s">
        <v>59</v>
      </c>
      <c r="AQ185" s="60"/>
      <c r="AR185" s="60" t="s">
        <v>59</v>
      </c>
      <c r="AS185" s="60" t="s">
        <v>59</v>
      </c>
      <c r="AT185" s="60" t="s">
        <v>59</v>
      </c>
    </row>
    <row r="186" spans="1:278" s="61" customFormat="1" ht="11.1" customHeight="1" x14ac:dyDescent="0.15">
      <c r="A186" s="51" t="s">
        <v>818</v>
      </c>
      <c r="B186" s="52" t="s">
        <v>966</v>
      </c>
      <c r="C186" s="53" t="s">
        <v>1294</v>
      </c>
      <c r="D186" s="53" t="s">
        <v>122</v>
      </c>
      <c r="E186" s="53" t="s">
        <v>136</v>
      </c>
      <c r="F186" s="53" t="s">
        <v>89</v>
      </c>
      <c r="G186" s="53" t="s">
        <v>691</v>
      </c>
      <c r="H186" s="53" t="s">
        <v>241</v>
      </c>
      <c r="I186" s="53" t="s">
        <v>819</v>
      </c>
      <c r="J186" s="53" t="s">
        <v>67</v>
      </c>
      <c r="K186" s="53" t="s">
        <v>149</v>
      </c>
      <c r="L186" s="53" t="s">
        <v>199</v>
      </c>
      <c r="M186" s="53" t="s">
        <v>217</v>
      </c>
      <c r="N186" s="53">
        <v>1</v>
      </c>
      <c r="O186" s="54" t="s">
        <v>218</v>
      </c>
      <c r="P186" s="241"/>
      <c r="Q186" s="60"/>
      <c r="R186" s="60"/>
      <c r="S186" s="60"/>
      <c r="T186" s="60"/>
      <c r="U186" s="60"/>
      <c r="V186" s="60" t="s">
        <v>59</v>
      </c>
      <c r="W186" s="60"/>
      <c r="X186" s="60" t="s">
        <v>59</v>
      </c>
      <c r="Y186" s="60" t="s">
        <v>59</v>
      </c>
      <c r="Z186" s="60" t="s">
        <v>59</v>
      </c>
      <c r="AA186" s="60" t="s">
        <v>59</v>
      </c>
      <c r="AB186" s="60" t="s">
        <v>59</v>
      </c>
      <c r="AC186" s="60" t="s">
        <v>59</v>
      </c>
      <c r="AD186" s="60" t="s">
        <v>55</v>
      </c>
      <c r="AE186" s="60" t="s">
        <v>59</v>
      </c>
      <c r="AF186" s="60" t="s">
        <v>59</v>
      </c>
      <c r="AG186" s="60" t="s">
        <v>59</v>
      </c>
      <c r="AH186" s="60" t="s">
        <v>59</v>
      </c>
      <c r="AI186" s="60" t="s">
        <v>59</v>
      </c>
      <c r="AJ186" s="60" t="s">
        <v>59</v>
      </c>
      <c r="AK186" s="60" t="s">
        <v>59</v>
      </c>
      <c r="AL186" s="60" t="s">
        <v>59</v>
      </c>
      <c r="AM186" s="60" t="s">
        <v>59</v>
      </c>
      <c r="AN186" s="60" t="s">
        <v>59</v>
      </c>
      <c r="AO186" s="60" t="s">
        <v>59</v>
      </c>
      <c r="AP186" s="60" t="s">
        <v>55</v>
      </c>
      <c r="AQ186" s="60"/>
      <c r="AR186" s="60" t="s">
        <v>59</v>
      </c>
      <c r="AS186" s="60" t="s">
        <v>59</v>
      </c>
      <c r="AT186" s="60" t="s">
        <v>59</v>
      </c>
    </row>
    <row r="187" spans="1:278" s="217" customFormat="1" ht="11.1" customHeight="1" x14ac:dyDescent="0.15">
      <c r="A187" s="208"/>
      <c r="B187" s="209"/>
      <c r="C187" s="209" t="s">
        <v>782</v>
      </c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>
        <f>SUM(N188:N191)</f>
        <v>4</v>
      </c>
      <c r="O187" s="210"/>
      <c r="P187" s="216">
        <f>COUNTIF(P188:P191,"si")</f>
        <v>0</v>
      </c>
      <c r="Q187" s="216">
        <f>COUNTIF(Q188:Q191,"si")</f>
        <v>0</v>
      </c>
      <c r="R187" s="216">
        <f t="shared" ref="R187:T187" si="41">SUM(R188:R191)</f>
        <v>0</v>
      </c>
      <c r="S187" s="216">
        <f t="shared" si="41"/>
        <v>0</v>
      </c>
      <c r="T187" s="216">
        <f t="shared" si="41"/>
        <v>0</v>
      </c>
      <c r="U187" s="216">
        <f t="shared" ref="U187:AT187" si="42">COUNTIF(U188:U191,"si")</f>
        <v>0</v>
      </c>
      <c r="V187" s="216">
        <f t="shared" si="42"/>
        <v>0</v>
      </c>
      <c r="W187" s="216">
        <f t="shared" si="42"/>
        <v>0</v>
      </c>
      <c r="X187" s="216">
        <f t="shared" si="42"/>
        <v>2</v>
      </c>
      <c r="Y187" s="216">
        <f t="shared" si="42"/>
        <v>0</v>
      </c>
      <c r="Z187" s="216">
        <f t="shared" si="42"/>
        <v>3</v>
      </c>
      <c r="AA187" s="216">
        <f t="shared" si="42"/>
        <v>1</v>
      </c>
      <c r="AB187" s="216">
        <f t="shared" si="42"/>
        <v>0</v>
      </c>
      <c r="AC187" s="216">
        <f t="shared" si="42"/>
        <v>0</v>
      </c>
      <c r="AD187" s="216">
        <f t="shared" si="42"/>
        <v>1</v>
      </c>
      <c r="AE187" s="216">
        <f t="shared" si="42"/>
        <v>0</v>
      </c>
      <c r="AF187" s="216">
        <f t="shared" si="42"/>
        <v>0</v>
      </c>
      <c r="AG187" s="216">
        <f t="shared" si="42"/>
        <v>0</v>
      </c>
      <c r="AH187" s="216">
        <f t="shared" si="42"/>
        <v>0</v>
      </c>
      <c r="AI187" s="216">
        <f t="shared" si="42"/>
        <v>0</v>
      </c>
      <c r="AJ187" s="216">
        <f t="shared" si="42"/>
        <v>0</v>
      </c>
      <c r="AK187" s="216">
        <f t="shared" si="42"/>
        <v>1</v>
      </c>
      <c r="AL187" s="216">
        <f t="shared" si="42"/>
        <v>0</v>
      </c>
      <c r="AM187" s="216">
        <f t="shared" si="42"/>
        <v>0</v>
      </c>
      <c r="AN187" s="216">
        <f t="shared" si="42"/>
        <v>0</v>
      </c>
      <c r="AO187" s="216">
        <f t="shared" si="42"/>
        <v>0</v>
      </c>
      <c r="AP187" s="216">
        <f t="shared" si="42"/>
        <v>1</v>
      </c>
      <c r="AQ187" s="216">
        <f t="shared" si="42"/>
        <v>0</v>
      </c>
      <c r="AR187" s="216">
        <f t="shared" si="42"/>
        <v>3</v>
      </c>
      <c r="AS187" s="216">
        <f t="shared" si="42"/>
        <v>0</v>
      </c>
      <c r="AT187" s="216">
        <f t="shared" si="42"/>
        <v>0</v>
      </c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</row>
    <row r="188" spans="1:278" s="61" customFormat="1" ht="11.1" customHeight="1" x14ac:dyDescent="0.15">
      <c r="A188" s="51" t="s">
        <v>781</v>
      </c>
      <c r="B188" s="52" t="s">
        <v>966</v>
      </c>
      <c r="C188" s="53" t="s">
        <v>782</v>
      </c>
      <c r="D188" s="53" t="s">
        <v>122</v>
      </c>
      <c r="E188" s="53" t="s">
        <v>136</v>
      </c>
      <c r="F188" s="53" t="s">
        <v>118</v>
      </c>
      <c r="G188" s="53" t="s">
        <v>782</v>
      </c>
      <c r="H188" s="53" t="s">
        <v>51</v>
      </c>
      <c r="I188" s="53" t="s">
        <v>783</v>
      </c>
      <c r="J188" s="53" t="s">
        <v>67</v>
      </c>
      <c r="K188" s="53" t="s">
        <v>149</v>
      </c>
      <c r="L188" s="53" t="s">
        <v>199</v>
      </c>
      <c r="M188" s="53" t="s">
        <v>203</v>
      </c>
      <c r="N188" s="53">
        <v>1</v>
      </c>
      <c r="O188" s="54" t="s">
        <v>195</v>
      </c>
      <c r="P188" s="241"/>
      <c r="Q188" s="60"/>
      <c r="R188" s="60"/>
      <c r="S188" s="60"/>
      <c r="T188" s="60"/>
      <c r="U188" s="60"/>
      <c r="V188" s="60" t="s">
        <v>59</v>
      </c>
      <c r="W188" s="60"/>
      <c r="X188" s="60" t="s">
        <v>55</v>
      </c>
      <c r="Y188" s="60" t="s">
        <v>59</v>
      </c>
      <c r="Z188" s="60" t="s">
        <v>55</v>
      </c>
      <c r="AA188" s="60" t="s">
        <v>55</v>
      </c>
      <c r="AB188" s="60" t="s">
        <v>59</v>
      </c>
      <c r="AC188" s="60" t="s">
        <v>59</v>
      </c>
      <c r="AD188" s="60" t="s">
        <v>55</v>
      </c>
      <c r="AE188" s="60" t="s">
        <v>59</v>
      </c>
      <c r="AF188" s="60" t="s">
        <v>59</v>
      </c>
      <c r="AG188" s="60" t="s">
        <v>59</v>
      </c>
      <c r="AH188" s="60" t="s">
        <v>59</v>
      </c>
      <c r="AI188" s="60" t="s">
        <v>59</v>
      </c>
      <c r="AJ188" s="60" t="s">
        <v>59</v>
      </c>
      <c r="AK188" s="60" t="s">
        <v>55</v>
      </c>
      <c r="AL188" s="60" t="s">
        <v>59</v>
      </c>
      <c r="AM188" s="60" t="s">
        <v>59</v>
      </c>
      <c r="AN188" s="60" t="s">
        <v>59</v>
      </c>
      <c r="AO188" s="60" t="s">
        <v>59</v>
      </c>
      <c r="AP188" s="60" t="s">
        <v>55</v>
      </c>
      <c r="AQ188" s="60"/>
      <c r="AR188" s="60" t="s">
        <v>55</v>
      </c>
      <c r="AS188" s="60" t="s">
        <v>59</v>
      </c>
      <c r="AT188" s="60" t="s">
        <v>59</v>
      </c>
    </row>
    <row r="189" spans="1:278" s="61" customFormat="1" ht="11.1" customHeight="1" x14ac:dyDescent="0.15">
      <c r="A189" s="51" t="s">
        <v>842</v>
      </c>
      <c r="B189" s="52" t="s">
        <v>966</v>
      </c>
      <c r="C189" s="53" t="s">
        <v>843</v>
      </c>
      <c r="D189" s="53" t="s">
        <v>122</v>
      </c>
      <c r="E189" s="53" t="s">
        <v>136</v>
      </c>
      <c r="F189" s="53" t="s">
        <v>118</v>
      </c>
      <c r="G189" s="53" t="s">
        <v>782</v>
      </c>
      <c r="H189" s="53" t="s">
        <v>51</v>
      </c>
      <c r="I189" s="53" t="s">
        <v>783</v>
      </c>
      <c r="J189" s="53" t="s">
        <v>67</v>
      </c>
      <c r="K189" s="53" t="s">
        <v>149</v>
      </c>
      <c r="L189" s="53" t="s">
        <v>199</v>
      </c>
      <c r="M189" s="53" t="s">
        <v>219</v>
      </c>
      <c r="N189" s="53">
        <v>1</v>
      </c>
      <c r="O189" s="54" t="s">
        <v>219</v>
      </c>
      <c r="P189" s="241"/>
      <c r="Q189" s="60"/>
      <c r="R189" s="60"/>
      <c r="S189" s="60"/>
      <c r="T189" s="60"/>
      <c r="U189" s="60"/>
      <c r="V189" s="60" t="s">
        <v>59</v>
      </c>
      <c r="W189" s="60"/>
      <c r="X189" s="60" t="s">
        <v>59</v>
      </c>
      <c r="Y189" s="60" t="s">
        <v>59</v>
      </c>
      <c r="Z189" s="60" t="s">
        <v>55</v>
      </c>
      <c r="AA189" s="60" t="s">
        <v>59</v>
      </c>
      <c r="AB189" s="60" t="s">
        <v>59</v>
      </c>
      <c r="AC189" s="60" t="s">
        <v>59</v>
      </c>
      <c r="AD189" s="60" t="s">
        <v>59</v>
      </c>
      <c r="AE189" s="60" t="s">
        <v>59</v>
      </c>
      <c r="AF189" s="60" t="s">
        <v>59</v>
      </c>
      <c r="AG189" s="60" t="s">
        <v>59</v>
      </c>
      <c r="AH189" s="60" t="s">
        <v>59</v>
      </c>
      <c r="AI189" s="60" t="s">
        <v>59</v>
      </c>
      <c r="AJ189" s="60" t="s">
        <v>59</v>
      </c>
      <c r="AK189" s="60" t="s">
        <v>59</v>
      </c>
      <c r="AL189" s="60" t="s">
        <v>59</v>
      </c>
      <c r="AM189" s="60" t="s">
        <v>59</v>
      </c>
      <c r="AN189" s="60" t="s">
        <v>59</v>
      </c>
      <c r="AO189" s="60" t="s">
        <v>59</v>
      </c>
      <c r="AP189" s="60" t="s">
        <v>59</v>
      </c>
      <c r="AQ189" s="60"/>
      <c r="AR189" s="60" t="s">
        <v>55</v>
      </c>
      <c r="AS189" s="60" t="s">
        <v>59</v>
      </c>
      <c r="AT189" s="60" t="s">
        <v>59</v>
      </c>
    </row>
    <row r="190" spans="1:278" s="61" customFormat="1" ht="11.1" customHeight="1" x14ac:dyDescent="0.15">
      <c r="A190" s="51" t="s">
        <v>906</v>
      </c>
      <c r="B190" s="52" t="s">
        <v>966</v>
      </c>
      <c r="C190" s="53" t="s">
        <v>907</v>
      </c>
      <c r="D190" s="53" t="s">
        <v>122</v>
      </c>
      <c r="E190" s="53" t="s">
        <v>136</v>
      </c>
      <c r="F190" s="53" t="s">
        <v>118</v>
      </c>
      <c r="G190" s="53" t="s">
        <v>782</v>
      </c>
      <c r="H190" s="53" t="s">
        <v>51</v>
      </c>
      <c r="I190" s="53" t="s">
        <v>783</v>
      </c>
      <c r="J190" s="53" t="s">
        <v>67</v>
      </c>
      <c r="K190" s="53" t="s">
        <v>149</v>
      </c>
      <c r="L190" s="53" t="s">
        <v>199</v>
      </c>
      <c r="M190" s="53" t="s">
        <v>219</v>
      </c>
      <c r="N190" s="53">
        <v>1</v>
      </c>
      <c r="O190" s="54" t="s">
        <v>219</v>
      </c>
      <c r="P190" s="241"/>
      <c r="Q190" s="60"/>
      <c r="R190" s="60"/>
      <c r="S190" s="60"/>
      <c r="T190" s="60"/>
      <c r="U190" s="60"/>
      <c r="V190" s="60" t="s">
        <v>59</v>
      </c>
      <c r="W190" s="60"/>
      <c r="X190" s="60" t="s">
        <v>59</v>
      </c>
      <c r="Y190" s="60" t="s">
        <v>59</v>
      </c>
      <c r="Z190" s="60" t="s">
        <v>55</v>
      </c>
      <c r="AA190" s="60" t="s">
        <v>59</v>
      </c>
      <c r="AB190" s="60" t="s">
        <v>59</v>
      </c>
      <c r="AC190" s="60" t="s">
        <v>59</v>
      </c>
      <c r="AD190" s="60" t="s">
        <v>59</v>
      </c>
      <c r="AE190" s="60" t="s">
        <v>59</v>
      </c>
      <c r="AF190" s="60" t="s">
        <v>59</v>
      </c>
      <c r="AG190" s="60" t="s">
        <v>59</v>
      </c>
      <c r="AH190" s="60" t="s">
        <v>59</v>
      </c>
      <c r="AI190" s="60" t="s">
        <v>59</v>
      </c>
      <c r="AJ190" s="60" t="s">
        <v>59</v>
      </c>
      <c r="AK190" s="60" t="s">
        <v>59</v>
      </c>
      <c r="AL190" s="60" t="s">
        <v>59</v>
      </c>
      <c r="AM190" s="60" t="s">
        <v>59</v>
      </c>
      <c r="AN190" s="60" t="s">
        <v>59</v>
      </c>
      <c r="AO190" s="60" t="s">
        <v>59</v>
      </c>
      <c r="AP190" s="60" t="s">
        <v>59</v>
      </c>
      <c r="AQ190" s="60"/>
      <c r="AR190" s="60" t="s">
        <v>55</v>
      </c>
      <c r="AS190" s="60" t="s">
        <v>59</v>
      </c>
      <c r="AT190" s="60" t="s">
        <v>59</v>
      </c>
    </row>
    <row r="191" spans="1:278" s="61" customFormat="1" ht="11.1" customHeight="1" x14ac:dyDescent="0.15">
      <c r="A191" s="51" t="s">
        <v>927</v>
      </c>
      <c r="B191" s="52" t="s">
        <v>966</v>
      </c>
      <c r="C191" s="53" t="s">
        <v>928</v>
      </c>
      <c r="D191" s="53" t="s">
        <v>122</v>
      </c>
      <c r="E191" s="53" t="s">
        <v>136</v>
      </c>
      <c r="F191" s="53" t="s">
        <v>118</v>
      </c>
      <c r="G191" s="53" t="s">
        <v>782</v>
      </c>
      <c r="H191" s="53" t="s">
        <v>51</v>
      </c>
      <c r="I191" s="53" t="s">
        <v>783</v>
      </c>
      <c r="J191" s="53" t="s">
        <v>67</v>
      </c>
      <c r="K191" s="53" t="s">
        <v>149</v>
      </c>
      <c r="L191" s="53" t="s">
        <v>199</v>
      </c>
      <c r="M191" s="53" t="s">
        <v>219</v>
      </c>
      <c r="N191" s="53">
        <v>1</v>
      </c>
      <c r="O191" s="54" t="s">
        <v>219</v>
      </c>
      <c r="P191" s="241"/>
      <c r="Q191" s="60"/>
      <c r="R191" s="60"/>
      <c r="S191" s="60"/>
      <c r="T191" s="60"/>
      <c r="U191" s="60"/>
      <c r="V191" s="60" t="s">
        <v>59</v>
      </c>
      <c r="W191" s="60"/>
      <c r="X191" s="60" t="s">
        <v>55</v>
      </c>
      <c r="Y191" s="60" t="s">
        <v>59</v>
      </c>
      <c r="Z191" s="60" t="s">
        <v>59</v>
      </c>
      <c r="AA191" s="60" t="s">
        <v>59</v>
      </c>
      <c r="AB191" s="60" t="s">
        <v>59</v>
      </c>
      <c r="AC191" s="60" t="s">
        <v>59</v>
      </c>
      <c r="AD191" s="60" t="s">
        <v>59</v>
      </c>
      <c r="AE191" s="60" t="s">
        <v>59</v>
      </c>
      <c r="AF191" s="60" t="s">
        <v>59</v>
      </c>
      <c r="AG191" s="60" t="s">
        <v>59</v>
      </c>
      <c r="AH191" s="60" t="s">
        <v>59</v>
      </c>
      <c r="AI191" s="60" t="s">
        <v>59</v>
      </c>
      <c r="AJ191" s="60" t="s">
        <v>59</v>
      </c>
      <c r="AK191" s="60" t="s">
        <v>59</v>
      </c>
      <c r="AL191" s="60" t="s">
        <v>59</v>
      </c>
      <c r="AM191" s="60" t="s">
        <v>59</v>
      </c>
      <c r="AN191" s="60" t="s">
        <v>59</v>
      </c>
      <c r="AO191" s="60" t="s">
        <v>59</v>
      </c>
      <c r="AP191" s="60" t="s">
        <v>59</v>
      </c>
      <c r="AQ191" s="60"/>
      <c r="AR191" s="60" t="s">
        <v>59</v>
      </c>
      <c r="AS191" s="60" t="s">
        <v>59</v>
      </c>
      <c r="AT191" s="60" t="s">
        <v>59</v>
      </c>
    </row>
    <row r="192" spans="1:278" s="217" customFormat="1" ht="11.1" customHeight="1" x14ac:dyDescent="0.15">
      <c r="A192" s="208"/>
      <c r="B192" s="209"/>
      <c r="C192" s="209" t="s">
        <v>1331</v>
      </c>
      <c r="D192" s="209"/>
      <c r="E192" s="209"/>
      <c r="F192" s="209"/>
      <c r="G192" s="209"/>
      <c r="H192" s="209"/>
      <c r="I192" s="209"/>
      <c r="J192" s="209"/>
      <c r="K192" s="209"/>
      <c r="L192" s="209"/>
      <c r="M192" s="209"/>
      <c r="N192" s="209">
        <f>SUM(N193,N196,N204,N218,N232,N237,N242,N247,N256,N260,N264,N271,N274,N284,N293,N296)</f>
        <v>92</v>
      </c>
      <c r="O192" s="210"/>
      <c r="P192" s="216">
        <f>SUM(P193,P196,P204,P218,P232,P237,P242,P247,P256,P260,P264,P271,P274,P284,P293,P296)</f>
        <v>0</v>
      </c>
      <c r="Q192" s="216">
        <f t="shared" ref="Q192:AT192" si="43">SUM(Q193,Q196,Q204,Q218,Q232,Q237,Q242,Q247,Q256,Q260,Q264,Q271,Q274,Q284,Q293,Q296)</f>
        <v>0</v>
      </c>
      <c r="R192" s="216">
        <f t="shared" si="43"/>
        <v>0</v>
      </c>
      <c r="S192" s="216">
        <f t="shared" si="43"/>
        <v>0</v>
      </c>
      <c r="T192" s="216">
        <f t="shared" si="43"/>
        <v>0</v>
      </c>
      <c r="U192" s="216">
        <f t="shared" si="43"/>
        <v>0</v>
      </c>
      <c r="V192" s="216">
        <f t="shared" si="43"/>
        <v>12</v>
      </c>
      <c r="W192" s="216">
        <f t="shared" si="43"/>
        <v>0</v>
      </c>
      <c r="X192" s="216">
        <f t="shared" si="43"/>
        <v>70</v>
      </c>
      <c r="Y192" s="216">
        <f t="shared" si="43"/>
        <v>0</v>
      </c>
      <c r="Z192" s="216">
        <f t="shared" si="43"/>
        <v>40</v>
      </c>
      <c r="AA192" s="216">
        <f t="shared" si="43"/>
        <v>0</v>
      </c>
      <c r="AB192" s="216">
        <f t="shared" si="43"/>
        <v>0</v>
      </c>
      <c r="AC192" s="216">
        <f t="shared" si="43"/>
        <v>0</v>
      </c>
      <c r="AD192" s="216">
        <f t="shared" si="43"/>
        <v>85</v>
      </c>
      <c r="AE192" s="216">
        <f t="shared" si="43"/>
        <v>0</v>
      </c>
      <c r="AF192" s="216">
        <f t="shared" si="43"/>
        <v>0</v>
      </c>
      <c r="AG192" s="216">
        <f t="shared" si="43"/>
        <v>2</v>
      </c>
      <c r="AH192" s="216">
        <f t="shared" si="43"/>
        <v>0</v>
      </c>
      <c r="AI192" s="216">
        <f t="shared" si="43"/>
        <v>0</v>
      </c>
      <c r="AJ192" s="216">
        <f t="shared" si="43"/>
        <v>0</v>
      </c>
      <c r="AK192" s="216">
        <f t="shared" si="43"/>
        <v>30</v>
      </c>
      <c r="AL192" s="216">
        <f t="shared" si="43"/>
        <v>0</v>
      </c>
      <c r="AM192" s="216">
        <f t="shared" si="43"/>
        <v>77</v>
      </c>
      <c r="AN192" s="216">
        <f t="shared" si="43"/>
        <v>0</v>
      </c>
      <c r="AO192" s="216">
        <f t="shared" si="43"/>
        <v>0</v>
      </c>
      <c r="AP192" s="216">
        <f t="shared" si="43"/>
        <v>25</v>
      </c>
      <c r="AQ192" s="216">
        <f t="shared" si="43"/>
        <v>0</v>
      </c>
      <c r="AR192" s="216">
        <f t="shared" si="43"/>
        <v>23</v>
      </c>
      <c r="AS192" s="216">
        <f t="shared" si="43"/>
        <v>0</v>
      </c>
      <c r="AT192" s="216">
        <f t="shared" si="43"/>
        <v>3</v>
      </c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</row>
    <row r="193" spans="1:278" s="217" customFormat="1" ht="11.1" customHeight="1" x14ac:dyDescent="0.15">
      <c r="A193" s="208"/>
      <c r="B193" s="209"/>
      <c r="C193" s="209" t="s">
        <v>823</v>
      </c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>
        <f>SUM(N194:N195)</f>
        <v>2</v>
      </c>
      <c r="O193" s="210"/>
      <c r="P193" s="216">
        <f>COUNTIF(P194:P195,"si")</f>
        <v>0</v>
      </c>
      <c r="Q193" s="216">
        <f>COUNTIF(Q194:Q195,"si")</f>
        <v>0</v>
      </c>
      <c r="R193" s="216">
        <f t="shared" ref="R193:T193" si="44">SUM(R194:R195)</f>
        <v>0</v>
      </c>
      <c r="S193" s="216">
        <f t="shared" si="44"/>
        <v>0</v>
      </c>
      <c r="T193" s="216">
        <f t="shared" si="44"/>
        <v>0</v>
      </c>
      <c r="U193" s="216">
        <f t="shared" ref="U193:AT193" si="45">COUNTIF(U194:U195,"si")</f>
        <v>0</v>
      </c>
      <c r="V193" s="216">
        <f t="shared" si="45"/>
        <v>1</v>
      </c>
      <c r="W193" s="216">
        <f t="shared" si="45"/>
        <v>0</v>
      </c>
      <c r="X193" s="216">
        <f t="shared" si="45"/>
        <v>1</v>
      </c>
      <c r="Y193" s="216">
        <f t="shared" si="45"/>
        <v>0</v>
      </c>
      <c r="Z193" s="216">
        <f t="shared" si="45"/>
        <v>1</v>
      </c>
      <c r="AA193" s="216">
        <f t="shared" si="45"/>
        <v>0</v>
      </c>
      <c r="AB193" s="216">
        <f t="shared" si="45"/>
        <v>0</v>
      </c>
      <c r="AC193" s="216">
        <f t="shared" si="45"/>
        <v>0</v>
      </c>
      <c r="AD193" s="216">
        <f t="shared" si="45"/>
        <v>1</v>
      </c>
      <c r="AE193" s="216">
        <f t="shared" si="45"/>
        <v>0</v>
      </c>
      <c r="AF193" s="216">
        <f t="shared" si="45"/>
        <v>0</v>
      </c>
      <c r="AG193" s="216">
        <f t="shared" si="45"/>
        <v>0</v>
      </c>
      <c r="AH193" s="216">
        <f t="shared" si="45"/>
        <v>0</v>
      </c>
      <c r="AI193" s="216">
        <f t="shared" si="45"/>
        <v>0</v>
      </c>
      <c r="AJ193" s="216">
        <f t="shared" si="45"/>
        <v>0</v>
      </c>
      <c r="AK193" s="216">
        <f t="shared" si="45"/>
        <v>2</v>
      </c>
      <c r="AL193" s="216">
        <f t="shared" si="45"/>
        <v>0</v>
      </c>
      <c r="AM193" s="216">
        <f t="shared" si="45"/>
        <v>1</v>
      </c>
      <c r="AN193" s="216">
        <f t="shared" si="45"/>
        <v>0</v>
      </c>
      <c r="AO193" s="216">
        <f t="shared" si="45"/>
        <v>0</v>
      </c>
      <c r="AP193" s="216">
        <f t="shared" si="45"/>
        <v>2</v>
      </c>
      <c r="AQ193" s="216">
        <f t="shared" si="45"/>
        <v>0</v>
      </c>
      <c r="AR193" s="216">
        <f t="shared" si="45"/>
        <v>1</v>
      </c>
      <c r="AS193" s="216">
        <f t="shared" si="45"/>
        <v>0</v>
      </c>
      <c r="AT193" s="216">
        <f t="shared" si="45"/>
        <v>0</v>
      </c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</row>
    <row r="194" spans="1:278" s="61" customFormat="1" ht="11.1" customHeight="1" x14ac:dyDescent="0.15">
      <c r="A194" s="51" t="s">
        <v>901</v>
      </c>
      <c r="B194" s="52" t="s">
        <v>966</v>
      </c>
      <c r="C194" s="53" t="s">
        <v>823</v>
      </c>
      <c r="D194" s="53" t="s">
        <v>122</v>
      </c>
      <c r="E194" s="53" t="s">
        <v>136</v>
      </c>
      <c r="F194" s="53" t="s">
        <v>71</v>
      </c>
      <c r="G194" s="53" t="s">
        <v>823</v>
      </c>
      <c r="H194" s="53" t="s">
        <v>51</v>
      </c>
      <c r="I194" s="53" t="s">
        <v>823</v>
      </c>
      <c r="J194" s="53" t="s">
        <v>65</v>
      </c>
      <c r="K194" s="53" t="s">
        <v>137</v>
      </c>
      <c r="L194" s="53" t="s">
        <v>199</v>
      </c>
      <c r="M194" s="53" t="s">
        <v>201</v>
      </c>
      <c r="N194" s="53">
        <v>1</v>
      </c>
      <c r="O194" s="54" t="s">
        <v>195</v>
      </c>
      <c r="P194" s="241"/>
      <c r="Q194" s="60"/>
      <c r="R194" s="60"/>
      <c r="S194" s="60"/>
      <c r="T194" s="60"/>
      <c r="U194" s="60"/>
      <c r="V194" s="60" t="s">
        <v>55</v>
      </c>
      <c r="W194" s="60"/>
      <c r="X194" s="60" t="s">
        <v>55</v>
      </c>
      <c r="Y194" s="60" t="s">
        <v>59</v>
      </c>
      <c r="Z194" s="60" t="s">
        <v>55</v>
      </c>
      <c r="AA194" s="60" t="s">
        <v>59</v>
      </c>
      <c r="AB194" s="60" t="s">
        <v>59</v>
      </c>
      <c r="AC194" s="60" t="s">
        <v>59</v>
      </c>
      <c r="AD194" s="60" t="s">
        <v>55</v>
      </c>
      <c r="AE194" s="60" t="s">
        <v>59</v>
      </c>
      <c r="AF194" s="60" t="s">
        <v>59</v>
      </c>
      <c r="AG194" s="60" t="s">
        <v>59</v>
      </c>
      <c r="AH194" s="60" t="s">
        <v>59</v>
      </c>
      <c r="AI194" s="60" t="s">
        <v>59</v>
      </c>
      <c r="AJ194" s="60" t="s">
        <v>59</v>
      </c>
      <c r="AK194" s="60" t="s">
        <v>55</v>
      </c>
      <c r="AL194" s="60" t="s">
        <v>59</v>
      </c>
      <c r="AM194" s="60" t="s">
        <v>55</v>
      </c>
      <c r="AN194" s="60" t="s">
        <v>59</v>
      </c>
      <c r="AO194" s="60" t="s">
        <v>59</v>
      </c>
      <c r="AP194" s="60" t="s">
        <v>55</v>
      </c>
      <c r="AQ194" s="60"/>
      <c r="AR194" s="60" t="s">
        <v>55</v>
      </c>
      <c r="AS194" s="60" t="s">
        <v>59</v>
      </c>
      <c r="AT194" s="60" t="s">
        <v>59</v>
      </c>
    </row>
    <row r="195" spans="1:278" s="61" customFormat="1" ht="11.1" customHeight="1" x14ac:dyDescent="0.15">
      <c r="A195" s="51" t="s">
        <v>822</v>
      </c>
      <c r="B195" s="52" t="s">
        <v>966</v>
      </c>
      <c r="C195" s="53" t="s">
        <v>1297</v>
      </c>
      <c r="D195" s="53" t="s">
        <v>122</v>
      </c>
      <c r="E195" s="53" t="s">
        <v>136</v>
      </c>
      <c r="F195" s="53" t="s">
        <v>71</v>
      </c>
      <c r="G195" s="53" t="s">
        <v>823</v>
      </c>
      <c r="H195" s="53" t="s">
        <v>112</v>
      </c>
      <c r="I195" s="53" t="s">
        <v>824</v>
      </c>
      <c r="J195" s="53" t="s">
        <v>65</v>
      </c>
      <c r="K195" s="53" t="s">
        <v>137</v>
      </c>
      <c r="L195" s="53" t="s">
        <v>199</v>
      </c>
      <c r="M195" s="53" t="s">
        <v>217</v>
      </c>
      <c r="N195" s="53">
        <v>1</v>
      </c>
      <c r="O195" s="54" t="s">
        <v>218</v>
      </c>
      <c r="P195" s="241"/>
      <c r="Q195" s="60"/>
      <c r="R195" s="60"/>
      <c r="S195" s="60"/>
      <c r="T195" s="60"/>
      <c r="U195" s="60"/>
      <c r="V195" s="60" t="s">
        <v>59</v>
      </c>
      <c r="W195" s="60"/>
      <c r="X195" s="60" t="s">
        <v>59</v>
      </c>
      <c r="Y195" s="60" t="s">
        <v>59</v>
      </c>
      <c r="Z195" s="60" t="s">
        <v>59</v>
      </c>
      <c r="AA195" s="60" t="s">
        <v>59</v>
      </c>
      <c r="AB195" s="60" t="s">
        <v>59</v>
      </c>
      <c r="AC195" s="60" t="s">
        <v>59</v>
      </c>
      <c r="AD195" s="60" t="s">
        <v>59</v>
      </c>
      <c r="AE195" s="60" t="s">
        <v>59</v>
      </c>
      <c r="AF195" s="60" t="s">
        <v>59</v>
      </c>
      <c r="AG195" s="60" t="s">
        <v>59</v>
      </c>
      <c r="AH195" s="60" t="s">
        <v>59</v>
      </c>
      <c r="AI195" s="60" t="s">
        <v>59</v>
      </c>
      <c r="AJ195" s="60" t="s">
        <v>59</v>
      </c>
      <c r="AK195" s="60" t="s">
        <v>55</v>
      </c>
      <c r="AL195" s="60" t="s">
        <v>59</v>
      </c>
      <c r="AM195" s="60" t="s">
        <v>59</v>
      </c>
      <c r="AN195" s="60" t="s">
        <v>59</v>
      </c>
      <c r="AO195" s="60" t="s">
        <v>59</v>
      </c>
      <c r="AP195" s="60" t="s">
        <v>55</v>
      </c>
      <c r="AQ195" s="60"/>
      <c r="AR195" s="60" t="s">
        <v>59</v>
      </c>
      <c r="AS195" s="60" t="s">
        <v>59</v>
      </c>
      <c r="AT195" s="60" t="s">
        <v>59</v>
      </c>
    </row>
    <row r="196" spans="1:278" s="217" customFormat="1" ht="11.1" customHeight="1" x14ac:dyDescent="0.15">
      <c r="A196" s="208"/>
      <c r="B196" s="209"/>
      <c r="C196" s="209" t="s">
        <v>183</v>
      </c>
      <c r="D196" s="209"/>
      <c r="E196" s="209"/>
      <c r="F196" s="209"/>
      <c r="G196" s="209"/>
      <c r="H196" s="209"/>
      <c r="I196" s="209"/>
      <c r="J196" s="209"/>
      <c r="K196" s="209"/>
      <c r="L196" s="209"/>
      <c r="M196" s="209"/>
      <c r="N196" s="209">
        <f>SUM(N197:N203)</f>
        <v>7</v>
      </c>
      <c r="O196" s="210"/>
      <c r="P196" s="216">
        <f>COUNTIF(P197:P203,"si")</f>
        <v>0</v>
      </c>
      <c r="Q196" s="216">
        <f>COUNTIF(Q197:Q203,"si")</f>
        <v>0</v>
      </c>
      <c r="R196" s="216">
        <f t="shared" ref="R196:T196" si="46">SUM(R197:R203)</f>
        <v>0</v>
      </c>
      <c r="S196" s="216">
        <f t="shared" si="46"/>
        <v>0</v>
      </c>
      <c r="T196" s="216">
        <f t="shared" si="46"/>
        <v>0</v>
      </c>
      <c r="U196" s="216">
        <f t="shared" ref="U196:AT196" si="47">COUNTIF(U197:U203,"si")</f>
        <v>0</v>
      </c>
      <c r="V196" s="216">
        <f t="shared" si="47"/>
        <v>0</v>
      </c>
      <c r="W196" s="216">
        <f t="shared" si="47"/>
        <v>0</v>
      </c>
      <c r="X196" s="216">
        <f t="shared" si="47"/>
        <v>4</v>
      </c>
      <c r="Y196" s="216">
        <f t="shared" si="47"/>
        <v>0</v>
      </c>
      <c r="Z196" s="216">
        <f t="shared" si="47"/>
        <v>3</v>
      </c>
      <c r="AA196" s="216">
        <f t="shared" si="47"/>
        <v>0</v>
      </c>
      <c r="AB196" s="216">
        <f t="shared" si="47"/>
        <v>0</v>
      </c>
      <c r="AC196" s="216">
        <f t="shared" si="47"/>
        <v>0</v>
      </c>
      <c r="AD196" s="216">
        <f t="shared" si="47"/>
        <v>7</v>
      </c>
      <c r="AE196" s="216">
        <f t="shared" si="47"/>
        <v>0</v>
      </c>
      <c r="AF196" s="216">
        <f t="shared" si="47"/>
        <v>0</v>
      </c>
      <c r="AG196" s="216">
        <f t="shared" si="47"/>
        <v>0</v>
      </c>
      <c r="AH196" s="216">
        <f t="shared" si="47"/>
        <v>0</v>
      </c>
      <c r="AI196" s="216">
        <f t="shared" si="47"/>
        <v>0</v>
      </c>
      <c r="AJ196" s="216">
        <f t="shared" si="47"/>
        <v>0</v>
      </c>
      <c r="AK196" s="216">
        <f t="shared" si="47"/>
        <v>2</v>
      </c>
      <c r="AL196" s="216">
        <f t="shared" si="47"/>
        <v>0</v>
      </c>
      <c r="AM196" s="216">
        <f t="shared" si="47"/>
        <v>6</v>
      </c>
      <c r="AN196" s="216">
        <f t="shared" si="47"/>
        <v>0</v>
      </c>
      <c r="AO196" s="216">
        <f t="shared" si="47"/>
        <v>0</v>
      </c>
      <c r="AP196" s="216">
        <f t="shared" si="47"/>
        <v>0</v>
      </c>
      <c r="AQ196" s="216">
        <f t="shared" si="47"/>
        <v>0</v>
      </c>
      <c r="AR196" s="216">
        <f t="shared" si="47"/>
        <v>1</v>
      </c>
      <c r="AS196" s="216">
        <f t="shared" si="47"/>
        <v>0</v>
      </c>
      <c r="AT196" s="216">
        <f t="shared" si="47"/>
        <v>0</v>
      </c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</row>
    <row r="197" spans="1:278" s="61" customFormat="1" ht="11.1" customHeight="1" x14ac:dyDescent="0.15">
      <c r="A197" s="51" t="s">
        <v>295</v>
      </c>
      <c r="B197" s="52" t="s">
        <v>966</v>
      </c>
      <c r="C197" s="53" t="s">
        <v>183</v>
      </c>
      <c r="D197" s="53" t="s">
        <v>122</v>
      </c>
      <c r="E197" s="53" t="s">
        <v>136</v>
      </c>
      <c r="F197" s="53" t="s">
        <v>66</v>
      </c>
      <c r="G197" s="53" t="s">
        <v>183</v>
      </c>
      <c r="H197" s="53" t="s">
        <v>51</v>
      </c>
      <c r="I197" s="53" t="s">
        <v>183</v>
      </c>
      <c r="J197" s="53" t="s">
        <v>65</v>
      </c>
      <c r="K197" s="53" t="s">
        <v>137</v>
      </c>
      <c r="L197" s="53" t="s">
        <v>199</v>
      </c>
      <c r="M197" s="53" t="s">
        <v>201</v>
      </c>
      <c r="N197" s="53">
        <v>1</v>
      </c>
      <c r="O197" s="54" t="s">
        <v>195</v>
      </c>
      <c r="P197" s="241"/>
      <c r="Q197" s="60"/>
      <c r="R197" s="60"/>
      <c r="S197" s="60"/>
      <c r="T197" s="60"/>
      <c r="U197" s="60"/>
      <c r="V197" s="60" t="s">
        <v>59</v>
      </c>
      <c r="W197" s="60"/>
      <c r="X197" s="60" t="s">
        <v>55</v>
      </c>
      <c r="Y197" s="60" t="s">
        <v>59</v>
      </c>
      <c r="Z197" s="60" t="s">
        <v>59</v>
      </c>
      <c r="AA197" s="60" t="s">
        <v>59</v>
      </c>
      <c r="AB197" s="60" t="s">
        <v>59</v>
      </c>
      <c r="AC197" s="60" t="s">
        <v>59</v>
      </c>
      <c r="AD197" s="60" t="s">
        <v>55</v>
      </c>
      <c r="AE197" s="60" t="s">
        <v>59</v>
      </c>
      <c r="AF197" s="60" t="s">
        <v>59</v>
      </c>
      <c r="AG197" s="60" t="s">
        <v>59</v>
      </c>
      <c r="AH197" s="60" t="s">
        <v>59</v>
      </c>
      <c r="AI197" s="60" t="s">
        <v>59</v>
      </c>
      <c r="AJ197" s="60" t="s">
        <v>59</v>
      </c>
      <c r="AK197" s="60" t="s">
        <v>55</v>
      </c>
      <c r="AL197" s="60" t="s">
        <v>59</v>
      </c>
      <c r="AM197" s="60" t="s">
        <v>55</v>
      </c>
      <c r="AN197" s="60" t="s">
        <v>59</v>
      </c>
      <c r="AO197" s="60" t="s">
        <v>59</v>
      </c>
      <c r="AP197" s="60" t="s">
        <v>59</v>
      </c>
      <c r="AQ197" s="60"/>
      <c r="AR197" s="60" t="s">
        <v>55</v>
      </c>
      <c r="AS197" s="60" t="s">
        <v>59</v>
      </c>
      <c r="AT197" s="60" t="s">
        <v>59</v>
      </c>
    </row>
    <row r="198" spans="1:278" s="61" customFormat="1" ht="11.1" customHeight="1" x14ac:dyDescent="0.15">
      <c r="A198" s="51" t="s">
        <v>298</v>
      </c>
      <c r="B198" s="52" t="s">
        <v>966</v>
      </c>
      <c r="C198" s="53" t="s">
        <v>299</v>
      </c>
      <c r="D198" s="53" t="s">
        <v>122</v>
      </c>
      <c r="E198" s="53" t="s">
        <v>136</v>
      </c>
      <c r="F198" s="53" t="s">
        <v>66</v>
      </c>
      <c r="G198" s="53" t="s">
        <v>183</v>
      </c>
      <c r="H198" s="53" t="s">
        <v>130</v>
      </c>
      <c r="I198" s="53" t="s">
        <v>299</v>
      </c>
      <c r="J198" s="53" t="s">
        <v>65</v>
      </c>
      <c r="K198" s="53" t="s">
        <v>137</v>
      </c>
      <c r="L198" s="53" t="s">
        <v>199</v>
      </c>
      <c r="M198" s="53" t="s">
        <v>215</v>
      </c>
      <c r="N198" s="53">
        <v>1</v>
      </c>
      <c r="O198" s="54" t="s">
        <v>195</v>
      </c>
      <c r="P198" s="241"/>
      <c r="Q198" s="60"/>
      <c r="R198" s="60"/>
      <c r="S198" s="60"/>
      <c r="T198" s="60"/>
      <c r="U198" s="60"/>
      <c r="V198" s="60" t="s">
        <v>59</v>
      </c>
      <c r="W198" s="60"/>
      <c r="X198" s="60" t="s">
        <v>55</v>
      </c>
      <c r="Y198" s="60" t="s">
        <v>59</v>
      </c>
      <c r="Z198" s="60" t="s">
        <v>55</v>
      </c>
      <c r="AA198" s="60" t="s">
        <v>59</v>
      </c>
      <c r="AB198" s="60" t="s">
        <v>59</v>
      </c>
      <c r="AC198" s="60" t="s">
        <v>59</v>
      </c>
      <c r="AD198" s="60" t="s">
        <v>55</v>
      </c>
      <c r="AE198" s="60" t="s">
        <v>59</v>
      </c>
      <c r="AF198" s="60" t="s">
        <v>59</v>
      </c>
      <c r="AG198" s="60" t="s">
        <v>59</v>
      </c>
      <c r="AH198" s="60" t="s">
        <v>59</v>
      </c>
      <c r="AI198" s="60" t="s">
        <v>59</v>
      </c>
      <c r="AJ198" s="60" t="s">
        <v>59</v>
      </c>
      <c r="AK198" s="60" t="s">
        <v>59</v>
      </c>
      <c r="AL198" s="60" t="s">
        <v>59</v>
      </c>
      <c r="AM198" s="60" t="s">
        <v>55</v>
      </c>
      <c r="AN198" s="60" t="s">
        <v>59</v>
      </c>
      <c r="AO198" s="60" t="s">
        <v>59</v>
      </c>
      <c r="AP198" s="60" t="s">
        <v>59</v>
      </c>
      <c r="AQ198" s="60"/>
      <c r="AR198" s="60" t="s">
        <v>59</v>
      </c>
      <c r="AS198" s="60" t="s">
        <v>59</v>
      </c>
      <c r="AT198" s="60" t="s">
        <v>59</v>
      </c>
    </row>
    <row r="199" spans="1:278" s="61" customFormat="1" ht="11.1" customHeight="1" x14ac:dyDescent="0.15">
      <c r="A199" s="51" t="s">
        <v>303</v>
      </c>
      <c r="B199" s="52" t="s">
        <v>966</v>
      </c>
      <c r="C199" s="53" t="s">
        <v>1260</v>
      </c>
      <c r="D199" s="53" t="s">
        <v>122</v>
      </c>
      <c r="E199" s="53" t="s">
        <v>136</v>
      </c>
      <c r="F199" s="53" t="s">
        <v>66</v>
      </c>
      <c r="G199" s="53" t="s">
        <v>183</v>
      </c>
      <c r="H199" s="53" t="s">
        <v>216</v>
      </c>
      <c r="I199" s="53" t="s">
        <v>1261</v>
      </c>
      <c r="J199" s="53" t="s">
        <v>65</v>
      </c>
      <c r="K199" s="53" t="s">
        <v>137</v>
      </c>
      <c r="L199" s="53" t="s">
        <v>199</v>
      </c>
      <c r="M199" s="53" t="s">
        <v>206</v>
      </c>
      <c r="N199" s="53">
        <v>1</v>
      </c>
      <c r="O199" s="54" t="s">
        <v>195</v>
      </c>
      <c r="P199" s="241"/>
      <c r="Q199" s="60"/>
      <c r="R199" s="60"/>
      <c r="S199" s="60"/>
      <c r="T199" s="60"/>
      <c r="U199" s="60"/>
      <c r="V199" s="60" t="s">
        <v>59</v>
      </c>
      <c r="W199" s="60"/>
      <c r="X199" s="60" t="s">
        <v>59</v>
      </c>
      <c r="Y199" s="60" t="s">
        <v>59</v>
      </c>
      <c r="Z199" s="60" t="s">
        <v>59</v>
      </c>
      <c r="AA199" s="60" t="s">
        <v>59</v>
      </c>
      <c r="AB199" s="60" t="s">
        <v>59</v>
      </c>
      <c r="AC199" s="60" t="s">
        <v>59</v>
      </c>
      <c r="AD199" s="60" t="s">
        <v>55</v>
      </c>
      <c r="AE199" s="60" t="s">
        <v>59</v>
      </c>
      <c r="AF199" s="60" t="s">
        <v>59</v>
      </c>
      <c r="AG199" s="60" t="s">
        <v>59</v>
      </c>
      <c r="AH199" s="60" t="s">
        <v>59</v>
      </c>
      <c r="AI199" s="60" t="s">
        <v>59</v>
      </c>
      <c r="AJ199" s="60" t="s">
        <v>59</v>
      </c>
      <c r="AK199" s="60" t="s">
        <v>59</v>
      </c>
      <c r="AL199" s="60" t="s">
        <v>59</v>
      </c>
      <c r="AM199" s="60" t="s">
        <v>55</v>
      </c>
      <c r="AN199" s="60" t="s">
        <v>59</v>
      </c>
      <c r="AO199" s="60" t="s">
        <v>59</v>
      </c>
      <c r="AP199" s="60" t="s">
        <v>59</v>
      </c>
      <c r="AQ199" s="60"/>
      <c r="AR199" s="60" t="s">
        <v>59</v>
      </c>
      <c r="AS199" s="60" t="s">
        <v>59</v>
      </c>
      <c r="AT199" s="60" t="s">
        <v>59</v>
      </c>
    </row>
    <row r="200" spans="1:278" s="61" customFormat="1" ht="11.1" customHeight="1" x14ac:dyDescent="0.15">
      <c r="A200" s="51" t="s">
        <v>306</v>
      </c>
      <c r="B200" s="52" t="s">
        <v>966</v>
      </c>
      <c r="C200" s="53" t="s">
        <v>307</v>
      </c>
      <c r="D200" s="53" t="s">
        <v>122</v>
      </c>
      <c r="E200" s="53" t="s">
        <v>136</v>
      </c>
      <c r="F200" s="53" t="s">
        <v>66</v>
      </c>
      <c r="G200" s="53" t="s">
        <v>183</v>
      </c>
      <c r="H200" s="53" t="s">
        <v>211</v>
      </c>
      <c r="I200" s="53" t="s">
        <v>308</v>
      </c>
      <c r="J200" s="53" t="s">
        <v>65</v>
      </c>
      <c r="K200" s="53" t="s">
        <v>137</v>
      </c>
      <c r="L200" s="53" t="s">
        <v>199</v>
      </c>
      <c r="M200" s="53" t="s">
        <v>206</v>
      </c>
      <c r="N200" s="53">
        <v>1</v>
      </c>
      <c r="O200" s="54" t="s">
        <v>195</v>
      </c>
      <c r="P200" s="241"/>
      <c r="Q200" s="60"/>
      <c r="R200" s="60"/>
      <c r="S200" s="60"/>
      <c r="T200" s="60"/>
      <c r="U200" s="60"/>
      <c r="V200" s="60" t="s">
        <v>59</v>
      </c>
      <c r="W200" s="60"/>
      <c r="X200" s="60" t="s">
        <v>55</v>
      </c>
      <c r="Y200" s="60" t="s">
        <v>59</v>
      </c>
      <c r="Z200" s="60" t="s">
        <v>59</v>
      </c>
      <c r="AA200" s="60" t="s">
        <v>59</v>
      </c>
      <c r="AB200" s="60" t="s">
        <v>59</v>
      </c>
      <c r="AC200" s="60" t="s">
        <v>59</v>
      </c>
      <c r="AD200" s="60" t="s">
        <v>55</v>
      </c>
      <c r="AE200" s="60" t="s">
        <v>59</v>
      </c>
      <c r="AF200" s="60" t="s">
        <v>59</v>
      </c>
      <c r="AG200" s="60" t="s">
        <v>59</v>
      </c>
      <c r="AH200" s="60" t="s">
        <v>59</v>
      </c>
      <c r="AI200" s="60" t="s">
        <v>59</v>
      </c>
      <c r="AJ200" s="60" t="s">
        <v>59</v>
      </c>
      <c r="AK200" s="60" t="s">
        <v>59</v>
      </c>
      <c r="AL200" s="60" t="s">
        <v>59</v>
      </c>
      <c r="AM200" s="60" t="s">
        <v>55</v>
      </c>
      <c r="AN200" s="60" t="s">
        <v>59</v>
      </c>
      <c r="AO200" s="60" t="s">
        <v>59</v>
      </c>
      <c r="AP200" s="60" t="s">
        <v>59</v>
      </c>
      <c r="AQ200" s="60"/>
      <c r="AR200" s="60" t="s">
        <v>59</v>
      </c>
      <c r="AS200" s="60" t="s">
        <v>59</v>
      </c>
      <c r="AT200" s="60" t="s">
        <v>59</v>
      </c>
    </row>
    <row r="201" spans="1:278" s="61" customFormat="1" ht="11.1" customHeight="1" x14ac:dyDescent="0.15">
      <c r="A201" s="51" t="s">
        <v>310</v>
      </c>
      <c r="B201" s="52" t="s">
        <v>966</v>
      </c>
      <c r="C201" s="53" t="s">
        <v>311</v>
      </c>
      <c r="D201" s="53" t="s">
        <v>122</v>
      </c>
      <c r="E201" s="53" t="s">
        <v>136</v>
      </c>
      <c r="F201" s="53" t="s">
        <v>66</v>
      </c>
      <c r="G201" s="53" t="s">
        <v>183</v>
      </c>
      <c r="H201" s="53" t="s">
        <v>128</v>
      </c>
      <c r="I201" s="53" t="s">
        <v>311</v>
      </c>
      <c r="J201" s="53" t="s">
        <v>65</v>
      </c>
      <c r="K201" s="53" t="s">
        <v>137</v>
      </c>
      <c r="L201" s="53" t="s">
        <v>199</v>
      </c>
      <c r="M201" s="53" t="s">
        <v>206</v>
      </c>
      <c r="N201" s="53">
        <v>1</v>
      </c>
      <c r="O201" s="54" t="s">
        <v>195</v>
      </c>
      <c r="P201" s="241"/>
      <c r="Q201" s="60"/>
      <c r="R201" s="60"/>
      <c r="S201" s="60"/>
      <c r="T201" s="60"/>
      <c r="U201" s="60"/>
      <c r="V201" s="60" t="s">
        <v>59</v>
      </c>
      <c r="W201" s="60"/>
      <c r="X201" s="60" t="s">
        <v>59</v>
      </c>
      <c r="Y201" s="60" t="s">
        <v>59</v>
      </c>
      <c r="Z201" s="60" t="s">
        <v>55</v>
      </c>
      <c r="AA201" s="60" t="s">
        <v>59</v>
      </c>
      <c r="AB201" s="60" t="s">
        <v>59</v>
      </c>
      <c r="AC201" s="60" t="s">
        <v>59</v>
      </c>
      <c r="AD201" s="60" t="s">
        <v>55</v>
      </c>
      <c r="AE201" s="60" t="s">
        <v>59</v>
      </c>
      <c r="AF201" s="60" t="s">
        <v>59</v>
      </c>
      <c r="AG201" s="60" t="s">
        <v>59</v>
      </c>
      <c r="AH201" s="60" t="s">
        <v>59</v>
      </c>
      <c r="AI201" s="60" t="s">
        <v>59</v>
      </c>
      <c r="AJ201" s="60" t="s">
        <v>59</v>
      </c>
      <c r="AK201" s="60" t="s">
        <v>59</v>
      </c>
      <c r="AL201" s="60" t="s">
        <v>59</v>
      </c>
      <c r="AM201" s="60" t="s">
        <v>55</v>
      </c>
      <c r="AN201" s="60" t="s">
        <v>59</v>
      </c>
      <c r="AO201" s="60" t="s">
        <v>59</v>
      </c>
      <c r="AP201" s="60" t="s">
        <v>59</v>
      </c>
      <c r="AQ201" s="60"/>
      <c r="AR201" s="60" t="s">
        <v>59</v>
      </c>
      <c r="AS201" s="60" t="s">
        <v>59</v>
      </c>
      <c r="AT201" s="60" t="s">
        <v>59</v>
      </c>
    </row>
    <row r="202" spans="1:278" s="61" customFormat="1" ht="11.1" customHeight="1" x14ac:dyDescent="0.15">
      <c r="A202" s="51" t="s">
        <v>314</v>
      </c>
      <c r="B202" s="52" t="s">
        <v>966</v>
      </c>
      <c r="C202" s="53" t="s">
        <v>315</v>
      </c>
      <c r="D202" s="53" t="s">
        <v>122</v>
      </c>
      <c r="E202" s="53" t="s">
        <v>136</v>
      </c>
      <c r="F202" s="53" t="s">
        <v>66</v>
      </c>
      <c r="G202" s="53" t="s">
        <v>183</v>
      </c>
      <c r="H202" s="53" t="s">
        <v>119</v>
      </c>
      <c r="I202" s="53" t="s">
        <v>315</v>
      </c>
      <c r="J202" s="53" t="s">
        <v>65</v>
      </c>
      <c r="K202" s="53" t="s">
        <v>137</v>
      </c>
      <c r="L202" s="53" t="s">
        <v>199</v>
      </c>
      <c r="M202" s="53" t="s">
        <v>215</v>
      </c>
      <c r="N202" s="53">
        <v>1</v>
      </c>
      <c r="O202" s="54" t="s">
        <v>195</v>
      </c>
      <c r="P202" s="241"/>
      <c r="Q202" s="60"/>
      <c r="R202" s="60"/>
      <c r="S202" s="60"/>
      <c r="T202" s="60"/>
      <c r="U202" s="60"/>
      <c r="V202" s="60" t="s">
        <v>59</v>
      </c>
      <c r="W202" s="60"/>
      <c r="X202" s="60" t="s">
        <v>55</v>
      </c>
      <c r="Y202" s="60" t="s">
        <v>59</v>
      </c>
      <c r="Z202" s="60" t="s">
        <v>59</v>
      </c>
      <c r="AA202" s="60" t="s">
        <v>59</v>
      </c>
      <c r="AB202" s="60" t="s">
        <v>59</v>
      </c>
      <c r="AC202" s="60" t="s">
        <v>59</v>
      </c>
      <c r="AD202" s="60" t="s">
        <v>55</v>
      </c>
      <c r="AE202" s="60" t="s">
        <v>59</v>
      </c>
      <c r="AF202" s="60" t="s">
        <v>59</v>
      </c>
      <c r="AG202" s="60" t="s">
        <v>59</v>
      </c>
      <c r="AH202" s="60" t="s">
        <v>59</v>
      </c>
      <c r="AI202" s="60" t="s">
        <v>59</v>
      </c>
      <c r="AJ202" s="60" t="s">
        <v>59</v>
      </c>
      <c r="AK202" s="60" t="s">
        <v>55</v>
      </c>
      <c r="AL202" s="60" t="s">
        <v>59</v>
      </c>
      <c r="AM202" s="60" t="s">
        <v>55</v>
      </c>
      <c r="AN202" s="60" t="s">
        <v>59</v>
      </c>
      <c r="AO202" s="60" t="s">
        <v>59</v>
      </c>
      <c r="AP202" s="60" t="s">
        <v>59</v>
      </c>
      <c r="AQ202" s="60"/>
      <c r="AR202" s="60" t="s">
        <v>59</v>
      </c>
      <c r="AS202" s="60" t="s">
        <v>59</v>
      </c>
      <c r="AT202" s="60" t="s">
        <v>59</v>
      </c>
    </row>
    <row r="203" spans="1:278" s="61" customFormat="1" ht="11.1" customHeight="1" x14ac:dyDescent="0.15">
      <c r="A203" s="51" t="s">
        <v>317</v>
      </c>
      <c r="B203" s="52" t="s">
        <v>966</v>
      </c>
      <c r="C203" s="53" t="s">
        <v>318</v>
      </c>
      <c r="D203" s="53" t="s">
        <v>122</v>
      </c>
      <c r="E203" s="53" t="s">
        <v>136</v>
      </c>
      <c r="F203" s="53" t="s">
        <v>66</v>
      </c>
      <c r="G203" s="53" t="s">
        <v>183</v>
      </c>
      <c r="H203" s="53" t="s">
        <v>209</v>
      </c>
      <c r="I203" s="53" t="s">
        <v>318</v>
      </c>
      <c r="J203" s="53" t="s">
        <v>65</v>
      </c>
      <c r="K203" s="53" t="s">
        <v>137</v>
      </c>
      <c r="L203" s="53" t="s">
        <v>199</v>
      </c>
      <c r="M203" s="53" t="s">
        <v>206</v>
      </c>
      <c r="N203" s="53">
        <v>1</v>
      </c>
      <c r="O203" s="54" t="s">
        <v>195</v>
      </c>
      <c r="P203" s="241"/>
      <c r="Q203" s="60"/>
      <c r="R203" s="60"/>
      <c r="S203" s="60"/>
      <c r="T203" s="60"/>
      <c r="U203" s="60"/>
      <c r="V203" s="60" t="s">
        <v>59</v>
      </c>
      <c r="W203" s="60"/>
      <c r="X203" s="60" t="s">
        <v>59</v>
      </c>
      <c r="Y203" s="60" t="s">
        <v>59</v>
      </c>
      <c r="Z203" s="60" t="s">
        <v>55</v>
      </c>
      <c r="AA203" s="60" t="s">
        <v>59</v>
      </c>
      <c r="AB203" s="60" t="s">
        <v>59</v>
      </c>
      <c r="AC203" s="60" t="s">
        <v>59</v>
      </c>
      <c r="AD203" s="60" t="s">
        <v>55</v>
      </c>
      <c r="AE203" s="60" t="s">
        <v>59</v>
      </c>
      <c r="AF203" s="60" t="s">
        <v>59</v>
      </c>
      <c r="AG203" s="60" t="s">
        <v>59</v>
      </c>
      <c r="AH203" s="60" t="s">
        <v>59</v>
      </c>
      <c r="AI203" s="60" t="s">
        <v>59</v>
      </c>
      <c r="AJ203" s="60" t="s">
        <v>59</v>
      </c>
      <c r="AK203" s="60" t="s">
        <v>59</v>
      </c>
      <c r="AL203" s="60" t="s">
        <v>59</v>
      </c>
      <c r="AM203" s="60" t="s">
        <v>59</v>
      </c>
      <c r="AN203" s="60" t="s">
        <v>59</v>
      </c>
      <c r="AO203" s="60" t="s">
        <v>59</v>
      </c>
      <c r="AP203" s="60" t="s">
        <v>59</v>
      </c>
      <c r="AQ203" s="60"/>
      <c r="AR203" s="60" t="s">
        <v>59</v>
      </c>
      <c r="AS203" s="60" t="s">
        <v>59</v>
      </c>
      <c r="AT203" s="60" t="s">
        <v>59</v>
      </c>
    </row>
    <row r="204" spans="1:278" s="217" customFormat="1" ht="11.1" customHeight="1" x14ac:dyDescent="0.15">
      <c r="A204" s="208"/>
      <c r="B204" s="209"/>
      <c r="C204" s="209" t="s">
        <v>321</v>
      </c>
      <c r="D204" s="209"/>
      <c r="E204" s="209"/>
      <c r="F204" s="209"/>
      <c r="G204" s="209"/>
      <c r="H204" s="209"/>
      <c r="I204" s="209"/>
      <c r="J204" s="209"/>
      <c r="K204" s="209"/>
      <c r="L204" s="209"/>
      <c r="M204" s="209"/>
      <c r="N204" s="209">
        <f>SUM(N205:N217)</f>
        <v>13</v>
      </c>
      <c r="O204" s="210"/>
      <c r="P204" s="216">
        <f>COUNTIF(P205:P217,"si")</f>
        <v>0</v>
      </c>
      <c r="Q204" s="216">
        <f>COUNTIF(Q205:Q217,"si")</f>
        <v>0</v>
      </c>
      <c r="R204" s="216">
        <f t="shared" ref="R204:T204" si="48">SUM(R205:R217)</f>
        <v>0</v>
      </c>
      <c r="S204" s="216">
        <f t="shared" si="48"/>
        <v>0</v>
      </c>
      <c r="T204" s="216">
        <f t="shared" si="48"/>
        <v>0</v>
      </c>
      <c r="U204" s="216">
        <f t="shared" ref="U204:AT204" si="49">COUNTIF(U205:U217,"si")</f>
        <v>0</v>
      </c>
      <c r="V204" s="216">
        <f t="shared" si="49"/>
        <v>0</v>
      </c>
      <c r="W204" s="216">
        <f t="shared" si="49"/>
        <v>0</v>
      </c>
      <c r="X204" s="216">
        <f t="shared" si="49"/>
        <v>11</v>
      </c>
      <c r="Y204" s="216">
        <f t="shared" si="49"/>
        <v>0</v>
      </c>
      <c r="Z204" s="216">
        <f t="shared" si="49"/>
        <v>4</v>
      </c>
      <c r="AA204" s="216">
        <f t="shared" si="49"/>
        <v>0</v>
      </c>
      <c r="AB204" s="216">
        <f t="shared" si="49"/>
        <v>0</v>
      </c>
      <c r="AC204" s="216">
        <f t="shared" si="49"/>
        <v>0</v>
      </c>
      <c r="AD204" s="216">
        <f t="shared" si="49"/>
        <v>13</v>
      </c>
      <c r="AE204" s="216">
        <f t="shared" si="49"/>
        <v>0</v>
      </c>
      <c r="AF204" s="216">
        <f t="shared" si="49"/>
        <v>0</v>
      </c>
      <c r="AG204" s="216">
        <f t="shared" si="49"/>
        <v>0</v>
      </c>
      <c r="AH204" s="216">
        <f t="shared" si="49"/>
        <v>0</v>
      </c>
      <c r="AI204" s="216">
        <f t="shared" si="49"/>
        <v>0</v>
      </c>
      <c r="AJ204" s="216">
        <f t="shared" si="49"/>
        <v>0</v>
      </c>
      <c r="AK204" s="216">
        <f t="shared" si="49"/>
        <v>6</v>
      </c>
      <c r="AL204" s="216">
        <f t="shared" si="49"/>
        <v>0</v>
      </c>
      <c r="AM204" s="216">
        <f t="shared" si="49"/>
        <v>12</v>
      </c>
      <c r="AN204" s="216">
        <f t="shared" si="49"/>
        <v>0</v>
      </c>
      <c r="AO204" s="216">
        <f t="shared" si="49"/>
        <v>0</v>
      </c>
      <c r="AP204" s="216">
        <f t="shared" si="49"/>
        <v>4</v>
      </c>
      <c r="AQ204" s="216">
        <f t="shared" si="49"/>
        <v>0</v>
      </c>
      <c r="AR204" s="216">
        <f t="shared" si="49"/>
        <v>5</v>
      </c>
      <c r="AS204" s="216">
        <f t="shared" si="49"/>
        <v>0</v>
      </c>
      <c r="AT204" s="216">
        <f t="shared" si="49"/>
        <v>0</v>
      </c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</row>
    <row r="205" spans="1:278" s="61" customFormat="1" ht="11.1" customHeight="1" x14ac:dyDescent="0.15">
      <c r="A205" s="51" t="s">
        <v>320</v>
      </c>
      <c r="B205" s="52" t="s">
        <v>966</v>
      </c>
      <c r="C205" s="53" t="s">
        <v>321</v>
      </c>
      <c r="D205" s="53" t="s">
        <v>122</v>
      </c>
      <c r="E205" s="53" t="s">
        <v>136</v>
      </c>
      <c r="F205" s="53" t="s">
        <v>72</v>
      </c>
      <c r="G205" s="53" t="s">
        <v>322</v>
      </c>
      <c r="H205" s="53" t="s">
        <v>51</v>
      </c>
      <c r="I205" s="53" t="s">
        <v>323</v>
      </c>
      <c r="J205" s="53" t="s">
        <v>65</v>
      </c>
      <c r="K205" s="53" t="s">
        <v>137</v>
      </c>
      <c r="L205" s="53" t="s">
        <v>199</v>
      </c>
      <c r="M205" s="53" t="s">
        <v>207</v>
      </c>
      <c r="N205" s="53">
        <v>1</v>
      </c>
      <c r="O205" s="54" t="s">
        <v>195</v>
      </c>
      <c r="P205" s="241"/>
      <c r="Q205" s="60"/>
      <c r="R205" s="60"/>
      <c r="S205" s="60"/>
      <c r="T205" s="60"/>
      <c r="U205" s="60"/>
      <c r="V205" s="60" t="s">
        <v>59</v>
      </c>
      <c r="W205" s="60"/>
      <c r="X205" s="60" t="s">
        <v>55</v>
      </c>
      <c r="Y205" s="60" t="s">
        <v>59</v>
      </c>
      <c r="Z205" s="60" t="s">
        <v>59</v>
      </c>
      <c r="AA205" s="60" t="s">
        <v>59</v>
      </c>
      <c r="AB205" s="60" t="s">
        <v>59</v>
      </c>
      <c r="AC205" s="60" t="s">
        <v>59</v>
      </c>
      <c r="AD205" s="60" t="s">
        <v>55</v>
      </c>
      <c r="AE205" s="60" t="s">
        <v>59</v>
      </c>
      <c r="AF205" s="60" t="s">
        <v>59</v>
      </c>
      <c r="AG205" s="60" t="s">
        <v>59</v>
      </c>
      <c r="AH205" s="60" t="s">
        <v>59</v>
      </c>
      <c r="AI205" s="60" t="s">
        <v>59</v>
      </c>
      <c r="AJ205" s="60" t="s">
        <v>59</v>
      </c>
      <c r="AK205" s="60" t="s">
        <v>55</v>
      </c>
      <c r="AL205" s="60" t="s">
        <v>59</v>
      </c>
      <c r="AM205" s="60" t="s">
        <v>55</v>
      </c>
      <c r="AN205" s="60" t="s">
        <v>59</v>
      </c>
      <c r="AO205" s="60" t="s">
        <v>59</v>
      </c>
      <c r="AP205" s="60" t="s">
        <v>55</v>
      </c>
      <c r="AQ205" s="60"/>
      <c r="AR205" s="60" t="s">
        <v>59</v>
      </c>
      <c r="AS205" s="60" t="s">
        <v>59</v>
      </c>
      <c r="AT205" s="60" t="s">
        <v>59</v>
      </c>
    </row>
    <row r="206" spans="1:278" s="61" customFormat="1" ht="11.1" customHeight="1" x14ac:dyDescent="0.15">
      <c r="A206" s="51" t="s">
        <v>325</v>
      </c>
      <c r="B206" s="52" t="s">
        <v>966</v>
      </c>
      <c r="C206" s="53" t="s">
        <v>1262</v>
      </c>
      <c r="D206" s="53" t="s">
        <v>122</v>
      </c>
      <c r="E206" s="53" t="s">
        <v>136</v>
      </c>
      <c r="F206" s="53" t="s">
        <v>72</v>
      </c>
      <c r="G206" s="53" t="s">
        <v>322</v>
      </c>
      <c r="H206" s="53" t="s">
        <v>121</v>
      </c>
      <c r="I206" s="53" t="s">
        <v>230</v>
      </c>
      <c r="J206" s="53" t="s">
        <v>65</v>
      </c>
      <c r="K206" s="53" t="s">
        <v>137</v>
      </c>
      <c r="L206" s="53" t="s">
        <v>199</v>
      </c>
      <c r="M206" s="53" t="s">
        <v>206</v>
      </c>
      <c r="N206" s="53">
        <v>1</v>
      </c>
      <c r="O206" s="54" t="s">
        <v>195</v>
      </c>
      <c r="P206" s="241"/>
      <c r="Q206" s="60"/>
      <c r="R206" s="60"/>
      <c r="S206" s="60"/>
      <c r="T206" s="60"/>
      <c r="U206" s="60"/>
      <c r="V206" s="60" t="s">
        <v>59</v>
      </c>
      <c r="W206" s="60"/>
      <c r="X206" s="60" t="s">
        <v>55</v>
      </c>
      <c r="Y206" s="60" t="s">
        <v>59</v>
      </c>
      <c r="Z206" s="60" t="s">
        <v>59</v>
      </c>
      <c r="AA206" s="60" t="s">
        <v>59</v>
      </c>
      <c r="AB206" s="60" t="s">
        <v>59</v>
      </c>
      <c r="AC206" s="60" t="s">
        <v>59</v>
      </c>
      <c r="AD206" s="60" t="s">
        <v>55</v>
      </c>
      <c r="AE206" s="60" t="s">
        <v>59</v>
      </c>
      <c r="AF206" s="60" t="s">
        <v>59</v>
      </c>
      <c r="AG206" s="60" t="s">
        <v>59</v>
      </c>
      <c r="AH206" s="60" t="s">
        <v>59</v>
      </c>
      <c r="AI206" s="60" t="s">
        <v>59</v>
      </c>
      <c r="AJ206" s="60" t="s">
        <v>59</v>
      </c>
      <c r="AK206" s="60" t="s">
        <v>59</v>
      </c>
      <c r="AL206" s="60" t="s">
        <v>59</v>
      </c>
      <c r="AM206" s="60" t="s">
        <v>55</v>
      </c>
      <c r="AN206" s="60" t="s">
        <v>59</v>
      </c>
      <c r="AO206" s="60" t="s">
        <v>59</v>
      </c>
      <c r="AP206" s="60" t="s">
        <v>59</v>
      </c>
      <c r="AQ206" s="60"/>
      <c r="AR206" s="60" t="s">
        <v>59</v>
      </c>
      <c r="AS206" s="60" t="s">
        <v>59</v>
      </c>
      <c r="AT206" s="60" t="s">
        <v>59</v>
      </c>
    </row>
    <row r="207" spans="1:278" s="61" customFormat="1" ht="11.1" customHeight="1" x14ac:dyDescent="0.15">
      <c r="A207" s="51" t="s">
        <v>327</v>
      </c>
      <c r="B207" s="52" t="s">
        <v>966</v>
      </c>
      <c r="C207" s="53" t="s">
        <v>328</v>
      </c>
      <c r="D207" s="53" t="s">
        <v>122</v>
      </c>
      <c r="E207" s="53" t="s">
        <v>136</v>
      </c>
      <c r="F207" s="53" t="s">
        <v>72</v>
      </c>
      <c r="G207" s="53" t="s">
        <v>322</v>
      </c>
      <c r="H207" s="53" t="s">
        <v>132</v>
      </c>
      <c r="I207" s="53" t="s">
        <v>328</v>
      </c>
      <c r="J207" s="53" t="s">
        <v>65</v>
      </c>
      <c r="K207" s="53" t="s">
        <v>137</v>
      </c>
      <c r="L207" s="53" t="s">
        <v>199</v>
      </c>
      <c r="M207" s="53" t="s">
        <v>201</v>
      </c>
      <c r="N207" s="53">
        <v>1</v>
      </c>
      <c r="O207" s="54" t="s">
        <v>195</v>
      </c>
      <c r="P207" s="241"/>
      <c r="Q207" s="60"/>
      <c r="R207" s="60"/>
      <c r="S207" s="60"/>
      <c r="T207" s="60"/>
      <c r="U207" s="60"/>
      <c r="V207" s="60" t="s">
        <v>59</v>
      </c>
      <c r="W207" s="60"/>
      <c r="X207" s="60" t="s">
        <v>55</v>
      </c>
      <c r="Y207" s="60" t="s">
        <v>59</v>
      </c>
      <c r="Z207" s="60" t="s">
        <v>55</v>
      </c>
      <c r="AA207" s="60" t="s">
        <v>59</v>
      </c>
      <c r="AB207" s="60" t="s">
        <v>59</v>
      </c>
      <c r="AC207" s="60" t="s">
        <v>59</v>
      </c>
      <c r="AD207" s="60" t="s">
        <v>55</v>
      </c>
      <c r="AE207" s="60" t="s">
        <v>59</v>
      </c>
      <c r="AF207" s="60" t="s">
        <v>59</v>
      </c>
      <c r="AG207" s="60" t="s">
        <v>59</v>
      </c>
      <c r="AH207" s="60" t="s">
        <v>59</v>
      </c>
      <c r="AI207" s="60" t="s">
        <v>59</v>
      </c>
      <c r="AJ207" s="60" t="s">
        <v>59</v>
      </c>
      <c r="AK207" s="60" t="s">
        <v>55</v>
      </c>
      <c r="AL207" s="60" t="s">
        <v>59</v>
      </c>
      <c r="AM207" s="60" t="s">
        <v>55</v>
      </c>
      <c r="AN207" s="60" t="s">
        <v>59</v>
      </c>
      <c r="AO207" s="60" t="s">
        <v>59</v>
      </c>
      <c r="AP207" s="60" t="s">
        <v>55</v>
      </c>
      <c r="AQ207" s="60"/>
      <c r="AR207" s="60" t="s">
        <v>55</v>
      </c>
      <c r="AS207" s="60" t="s">
        <v>59</v>
      </c>
      <c r="AT207" s="60" t="s">
        <v>59</v>
      </c>
    </row>
    <row r="208" spans="1:278" s="61" customFormat="1" ht="11.1" customHeight="1" x14ac:dyDescent="0.15">
      <c r="A208" s="51" t="s">
        <v>330</v>
      </c>
      <c r="B208" s="52" t="s">
        <v>966</v>
      </c>
      <c r="C208" s="53" t="s">
        <v>331</v>
      </c>
      <c r="D208" s="53" t="s">
        <v>122</v>
      </c>
      <c r="E208" s="53" t="s">
        <v>136</v>
      </c>
      <c r="F208" s="53" t="s">
        <v>72</v>
      </c>
      <c r="G208" s="53" t="s">
        <v>322</v>
      </c>
      <c r="H208" s="53" t="s">
        <v>197</v>
      </c>
      <c r="I208" s="53" t="s">
        <v>331</v>
      </c>
      <c r="J208" s="53" t="s">
        <v>65</v>
      </c>
      <c r="K208" s="53" t="s">
        <v>137</v>
      </c>
      <c r="L208" s="53" t="s">
        <v>199</v>
      </c>
      <c r="M208" s="53" t="s">
        <v>207</v>
      </c>
      <c r="N208" s="53">
        <v>1</v>
      </c>
      <c r="O208" s="54" t="s">
        <v>195</v>
      </c>
      <c r="P208" s="241"/>
      <c r="Q208" s="60"/>
      <c r="R208" s="60"/>
      <c r="S208" s="60"/>
      <c r="T208" s="60"/>
      <c r="U208" s="60"/>
      <c r="V208" s="60" t="s">
        <v>59</v>
      </c>
      <c r="W208" s="60"/>
      <c r="X208" s="60" t="s">
        <v>55</v>
      </c>
      <c r="Y208" s="60" t="s">
        <v>59</v>
      </c>
      <c r="Z208" s="60" t="s">
        <v>55</v>
      </c>
      <c r="AA208" s="60" t="s">
        <v>59</v>
      </c>
      <c r="AB208" s="60" t="s">
        <v>59</v>
      </c>
      <c r="AC208" s="60" t="s">
        <v>59</v>
      </c>
      <c r="AD208" s="60" t="s">
        <v>55</v>
      </c>
      <c r="AE208" s="60" t="s">
        <v>59</v>
      </c>
      <c r="AF208" s="60" t="s">
        <v>59</v>
      </c>
      <c r="AG208" s="60" t="s">
        <v>59</v>
      </c>
      <c r="AH208" s="60" t="s">
        <v>59</v>
      </c>
      <c r="AI208" s="60" t="s">
        <v>59</v>
      </c>
      <c r="AJ208" s="60" t="s">
        <v>59</v>
      </c>
      <c r="AK208" s="60" t="s">
        <v>55</v>
      </c>
      <c r="AL208" s="60" t="s">
        <v>59</v>
      </c>
      <c r="AM208" s="60" t="s">
        <v>55</v>
      </c>
      <c r="AN208" s="60" t="s">
        <v>59</v>
      </c>
      <c r="AO208" s="60" t="s">
        <v>59</v>
      </c>
      <c r="AP208" s="60" t="s">
        <v>59</v>
      </c>
      <c r="AQ208" s="60"/>
      <c r="AR208" s="60" t="s">
        <v>59</v>
      </c>
      <c r="AS208" s="60" t="s">
        <v>59</v>
      </c>
      <c r="AT208" s="60" t="s">
        <v>59</v>
      </c>
    </row>
    <row r="209" spans="1:278" s="61" customFormat="1" ht="11.1" customHeight="1" x14ac:dyDescent="0.15">
      <c r="A209" s="51" t="s">
        <v>334</v>
      </c>
      <c r="B209" s="52" t="s">
        <v>966</v>
      </c>
      <c r="C209" s="53" t="s">
        <v>335</v>
      </c>
      <c r="D209" s="53" t="s">
        <v>122</v>
      </c>
      <c r="E209" s="53" t="s">
        <v>136</v>
      </c>
      <c r="F209" s="53" t="s">
        <v>72</v>
      </c>
      <c r="G209" s="53" t="s">
        <v>322</v>
      </c>
      <c r="H209" s="53" t="s">
        <v>214</v>
      </c>
      <c r="I209" s="53" t="s">
        <v>336</v>
      </c>
      <c r="J209" s="53" t="s">
        <v>65</v>
      </c>
      <c r="K209" s="53" t="s">
        <v>137</v>
      </c>
      <c r="L209" s="53" t="s">
        <v>199</v>
      </c>
      <c r="M209" s="53" t="s">
        <v>207</v>
      </c>
      <c r="N209" s="53">
        <v>1</v>
      </c>
      <c r="O209" s="54" t="s">
        <v>195</v>
      </c>
      <c r="P209" s="241"/>
      <c r="Q209" s="60"/>
      <c r="R209" s="60"/>
      <c r="S209" s="60"/>
      <c r="T209" s="60"/>
      <c r="U209" s="60"/>
      <c r="V209" s="60" t="s">
        <v>59</v>
      </c>
      <c r="W209" s="60"/>
      <c r="X209" s="60" t="s">
        <v>55</v>
      </c>
      <c r="Y209" s="60" t="s">
        <v>59</v>
      </c>
      <c r="Z209" s="60" t="s">
        <v>59</v>
      </c>
      <c r="AA209" s="60" t="s">
        <v>59</v>
      </c>
      <c r="AB209" s="60" t="s">
        <v>59</v>
      </c>
      <c r="AC209" s="60" t="s">
        <v>59</v>
      </c>
      <c r="AD209" s="60" t="s">
        <v>55</v>
      </c>
      <c r="AE209" s="60" t="s">
        <v>59</v>
      </c>
      <c r="AF209" s="60" t="s">
        <v>59</v>
      </c>
      <c r="AG209" s="60" t="s">
        <v>59</v>
      </c>
      <c r="AH209" s="60" t="s">
        <v>59</v>
      </c>
      <c r="AI209" s="60" t="s">
        <v>59</v>
      </c>
      <c r="AJ209" s="60" t="s">
        <v>59</v>
      </c>
      <c r="AK209" s="60" t="s">
        <v>59</v>
      </c>
      <c r="AL209" s="60" t="s">
        <v>59</v>
      </c>
      <c r="AM209" s="60" t="s">
        <v>55</v>
      </c>
      <c r="AN209" s="60" t="s">
        <v>59</v>
      </c>
      <c r="AO209" s="60" t="s">
        <v>59</v>
      </c>
      <c r="AP209" s="60" t="s">
        <v>55</v>
      </c>
      <c r="AQ209" s="60"/>
      <c r="AR209" s="60" t="s">
        <v>55</v>
      </c>
      <c r="AS209" s="60" t="s">
        <v>59</v>
      </c>
      <c r="AT209" s="60" t="s">
        <v>59</v>
      </c>
    </row>
    <row r="210" spans="1:278" s="61" customFormat="1" ht="11.1" customHeight="1" x14ac:dyDescent="0.15">
      <c r="A210" s="51" t="s">
        <v>338</v>
      </c>
      <c r="B210" s="52" t="s">
        <v>966</v>
      </c>
      <c r="C210" s="53" t="s">
        <v>339</v>
      </c>
      <c r="D210" s="53" t="s">
        <v>122</v>
      </c>
      <c r="E210" s="53" t="s">
        <v>136</v>
      </c>
      <c r="F210" s="53" t="s">
        <v>72</v>
      </c>
      <c r="G210" s="53" t="s">
        <v>322</v>
      </c>
      <c r="H210" s="53" t="s">
        <v>94</v>
      </c>
      <c r="I210" s="53" t="s">
        <v>339</v>
      </c>
      <c r="J210" s="53" t="s">
        <v>65</v>
      </c>
      <c r="K210" s="53" t="s">
        <v>137</v>
      </c>
      <c r="L210" s="53" t="s">
        <v>199</v>
      </c>
      <c r="M210" s="53" t="s">
        <v>215</v>
      </c>
      <c r="N210" s="53">
        <v>1</v>
      </c>
      <c r="O210" s="54" t="s">
        <v>195</v>
      </c>
      <c r="P210" s="241"/>
      <c r="Q210" s="60"/>
      <c r="R210" s="60"/>
      <c r="S210" s="60"/>
      <c r="T210" s="60"/>
      <c r="U210" s="60"/>
      <c r="V210" s="60" t="s">
        <v>59</v>
      </c>
      <c r="W210" s="60"/>
      <c r="X210" s="60" t="s">
        <v>55</v>
      </c>
      <c r="Y210" s="60" t="s">
        <v>59</v>
      </c>
      <c r="Z210" s="60" t="s">
        <v>59</v>
      </c>
      <c r="AA210" s="60" t="s">
        <v>59</v>
      </c>
      <c r="AB210" s="60" t="s">
        <v>59</v>
      </c>
      <c r="AC210" s="60" t="s">
        <v>59</v>
      </c>
      <c r="AD210" s="60" t="s">
        <v>55</v>
      </c>
      <c r="AE210" s="60" t="s">
        <v>59</v>
      </c>
      <c r="AF210" s="60" t="s">
        <v>59</v>
      </c>
      <c r="AG210" s="60" t="s">
        <v>59</v>
      </c>
      <c r="AH210" s="60" t="s">
        <v>59</v>
      </c>
      <c r="AI210" s="60" t="s">
        <v>59</v>
      </c>
      <c r="AJ210" s="60" t="s">
        <v>59</v>
      </c>
      <c r="AK210" s="60" t="s">
        <v>55</v>
      </c>
      <c r="AL210" s="60" t="s">
        <v>59</v>
      </c>
      <c r="AM210" s="60" t="s">
        <v>55</v>
      </c>
      <c r="AN210" s="60" t="s">
        <v>59</v>
      </c>
      <c r="AO210" s="60" t="s">
        <v>59</v>
      </c>
      <c r="AP210" s="60" t="s">
        <v>59</v>
      </c>
      <c r="AQ210" s="60"/>
      <c r="AR210" s="60" t="s">
        <v>59</v>
      </c>
      <c r="AS210" s="60" t="s">
        <v>59</v>
      </c>
      <c r="AT210" s="60" t="s">
        <v>59</v>
      </c>
    </row>
    <row r="211" spans="1:278" s="61" customFormat="1" ht="11.1" customHeight="1" x14ac:dyDescent="0.15">
      <c r="A211" s="51" t="s">
        <v>341</v>
      </c>
      <c r="B211" s="52" t="s">
        <v>966</v>
      </c>
      <c r="C211" s="53" t="s">
        <v>342</v>
      </c>
      <c r="D211" s="53" t="s">
        <v>122</v>
      </c>
      <c r="E211" s="53" t="s">
        <v>136</v>
      </c>
      <c r="F211" s="53" t="s">
        <v>72</v>
      </c>
      <c r="G211" s="53" t="s">
        <v>322</v>
      </c>
      <c r="H211" s="53" t="s">
        <v>213</v>
      </c>
      <c r="I211" s="53" t="s">
        <v>342</v>
      </c>
      <c r="J211" s="53" t="s">
        <v>65</v>
      </c>
      <c r="K211" s="53" t="s">
        <v>137</v>
      </c>
      <c r="L211" s="53" t="s">
        <v>199</v>
      </c>
      <c r="M211" s="53" t="s">
        <v>206</v>
      </c>
      <c r="N211" s="53">
        <v>1</v>
      </c>
      <c r="O211" s="54" t="s">
        <v>195</v>
      </c>
      <c r="P211" s="241"/>
      <c r="Q211" s="60"/>
      <c r="R211" s="60"/>
      <c r="S211" s="60"/>
      <c r="T211" s="60"/>
      <c r="U211" s="60"/>
      <c r="V211" s="60" t="s">
        <v>59</v>
      </c>
      <c r="W211" s="60"/>
      <c r="X211" s="60" t="s">
        <v>55</v>
      </c>
      <c r="Y211" s="60" t="s">
        <v>59</v>
      </c>
      <c r="Z211" s="60" t="s">
        <v>59</v>
      </c>
      <c r="AA211" s="60" t="s">
        <v>59</v>
      </c>
      <c r="AB211" s="60" t="s">
        <v>59</v>
      </c>
      <c r="AC211" s="60" t="s">
        <v>59</v>
      </c>
      <c r="AD211" s="60" t="s">
        <v>55</v>
      </c>
      <c r="AE211" s="60" t="s">
        <v>59</v>
      </c>
      <c r="AF211" s="60" t="s">
        <v>59</v>
      </c>
      <c r="AG211" s="60" t="s">
        <v>59</v>
      </c>
      <c r="AH211" s="60" t="s">
        <v>59</v>
      </c>
      <c r="AI211" s="60" t="s">
        <v>59</v>
      </c>
      <c r="AJ211" s="60" t="s">
        <v>59</v>
      </c>
      <c r="AK211" s="60" t="s">
        <v>59</v>
      </c>
      <c r="AL211" s="60" t="s">
        <v>59</v>
      </c>
      <c r="AM211" s="60" t="s">
        <v>55</v>
      </c>
      <c r="AN211" s="60" t="s">
        <v>59</v>
      </c>
      <c r="AO211" s="60" t="s">
        <v>59</v>
      </c>
      <c r="AP211" s="60" t="s">
        <v>59</v>
      </c>
      <c r="AQ211" s="60"/>
      <c r="AR211" s="60" t="s">
        <v>59</v>
      </c>
      <c r="AS211" s="60" t="s">
        <v>59</v>
      </c>
      <c r="AT211" s="60" t="s">
        <v>59</v>
      </c>
    </row>
    <row r="212" spans="1:278" s="61" customFormat="1" ht="11.1" customHeight="1" x14ac:dyDescent="0.15">
      <c r="A212" s="51" t="s">
        <v>343</v>
      </c>
      <c r="B212" s="52" t="s">
        <v>966</v>
      </c>
      <c r="C212" s="53" t="s">
        <v>344</v>
      </c>
      <c r="D212" s="53" t="s">
        <v>122</v>
      </c>
      <c r="E212" s="53" t="s">
        <v>136</v>
      </c>
      <c r="F212" s="53" t="s">
        <v>72</v>
      </c>
      <c r="G212" s="53" t="s">
        <v>322</v>
      </c>
      <c r="H212" s="53" t="s">
        <v>112</v>
      </c>
      <c r="I212" s="53" t="s">
        <v>344</v>
      </c>
      <c r="J212" s="53" t="s">
        <v>65</v>
      </c>
      <c r="K212" s="53" t="s">
        <v>137</v>
      </c>
      <c r="L212" s="53" t="s">
        <v>199</v>
      </c>
      <c r="M212" s="53" t="s">
        <v>206</v>
      </c>
      <c r="N212" s="53">
        <v>1</v>
      </c>
      <c r="O212" s="54" t="s">
        <v>195</v>
      </c>
      <c r="P212" s="241"/>
      <c r="Q212" s="60"/>
      <c r="R212" s="60"/>
      <c r="S212" s="60"/>
      <c r="T212" s="60"/>
      <c r="U212" s="60"/>
      <c r="V212" s="60" t="s">
        <v>59</v>
      </c>
      <c r="W212" s="60"/>
      <c r="X212" s="60" t="s">
        <v>59</v>
      </c>
      <c r="Y212" s="60" t="s">
        <v>59</v>
      </c>
      <c r="Z212" s="60" t="s">
        <v>55</v>
      </c>
      <c r="AA212" s="60" t="s">
        <v>59</v>
      </c>
      <c r="AB212" s="60" t="s">
        <v>59</v>
      </c>
      <c r="AC212" s="60" t="s">
        <v>59</v>
      </c>
      <c r="AD212" s="60" t="s">
        <v>55</v>
      </c>
      <c r="AE212" s="60" t="s">
        <v>59</v>
      </c>
      <c r="AF212" s="60" t="s">
        <v>59</v>
      </c>
      <c r="AG212" s="60" t="s">
        <v>59</v>
      </c>
      <c r="AH212" s="60" t="s">
        <v>59</v>
      </c>
      <c r="AI212" s="60" t="s">
        <v>59</v>
      </c>
      <c r="AJ212" s="60" t="s">
        <v>59</v>
      </c>
      <c r="AK212" s="60" t="s">
        <v>59</v>
      </c>
      <c r="AL212" s="60" t="s">
        <v>59</v>
      </c>
      <c r="AM212" s="60" t="s">
        <v>55</v>
      </c>
      <c r="AN212" s="60" t="s">
        <v>59</v>
      </c>
      <c r="AO212" s="60" t="s">
        <v>59</v>
      </c>
      <c r="AP212" s="60" t="s">
        <v>59</v>
      </c>
      <c r="AQ212" s="60"/>
      <c r="AR212" s="60" t="s">
        <v>59</v>
      </c>
      <c r="AS212" s="60" t="s">
        <v>59</v>
      </c>
      <c r="AT212" s="60" t="s">
        <v>59</v>
      </c>
    </row>
    <row r="213" spans="1:278" s="61" customFormat="1" ht="11.1" customHeight="1" x14ac:dyDescent="0.15">
      <c r="A213" s="51" t="s">
        <v>854</v>
      </c>
      <c r="B213" s="52" t="s">
        <v>966</v>
      </c>
      <c r="C213" s="53" t="s">
        <v>855</v>
      </c>
      <c r="D213" s="53" t="s">
        <v>122</v>
      </c>
      <c r="E213" s="53" t="s">
        <v>136</v>
      </c>
      <c r="F213" s="53" t="s">
        <v>72</v>
      </c>
      <c r="G213" s="53" t="s">
        <v>322</v>
      </c>
      <c r="H213" s="53" t="s">
        <v>115</v>
      </c>
      <c r="I213" s="53" t="s">
        <v>855</v>
      </c>
      <c r="J213" s="53" t="s">
        <v>65</v>
      </c>
      <c r="K213" s="53" t="s">
        <v>137</v>
      </c>
      <c r="L213" s="53" t="s">
        <v>199</v>
      </c>
      <c r="M213" s="53" t="s">
        <v>203</v>
      </c>
      <c r="N213" s="53">
        <v>1</v>
      </c>
      <c r="O213" s="54" t="s">
        <v>195</v>
      </c>
      <c r="P213" s="241"/>
      <c r="Q213" s="60"/>
      <c r="R213" s="60"/>
      <c r="S213" s="60"/>
      <c r="T213" s="60"/>
      <c r="U213" s="60"/>
      <c r="V213" s="60" t="s">
        <v>59</v>
      </c>
      <c r="W213" s="60"/>
      <c r="X213" s="60" t="s">
        <v>55</v>
      </c>
      <c r="Y213" s="60" t="s">
        <v>59</v>
      </c>
      <c r="Z213" s="60" t="s">
        <v>55</v>
      </c>
      <c r="AA213" s="60" t="s">
        <v>59</v>
      </c>
      <c r="AB213" s="60" t="s">
        <v>59</v>
      </c>
      <c r="AC213" s="60" t="s">
        <v>59</v>
      </c>
      <c r="AD213" s="60" t="s">
        <v>55</v>
      </c>
      <c r="AE213" s="60" t="s">
        <v>59</v>
      </c>
      <c r="AF213" s="60" t="s">
        <v>59</v>
      </c>
      <c r="AG213" s="60" t="s">
        <v>59</v>
      </c>
      <c r="AH213" s="60" t="s">
        <v>59</v>
      </c>
      <c r="AI213" s="60" t="s">
        <v>59</v>
      </c>
      <c r="AJ213" s="60" t="s">
        <v>59</v>
      </c>
      <c r="AK213" s="60" t="s">
        <v>55</v>
      </c>
      <c r="AL213" s="60" t="s">
        <v>59</v>
      </c>
      <c r="AM213" s="60" t="s">
        <v>55</v>
      </c>
      <c r="AN213" s="60" t="s">
        <v>59</v>
      </c>
      <c r="AO213" s="60" t="s">
        <v>59</v>
      </c>
      <c r="AP213" s="60" t="s">
        <v>59</v>
      </c>
      <c r="AQ213" s="60"/>
      <c r="AR213" s="60" t="s">
        <v>55</v>
      </c>
      <c r="AS213" s="60" t="s">
        <v>59</v>
      </c>
      <c r="AT213" s="60" t="s">
        <v>59</v>
      </c>
    </row>
    <row r="214" spans="1:278" s="61" customFormat="1" ht="11.1" customHeight="1" x14ac:dyDescent="0.15">
      <c r="A214" s="51" t="s">
        <v>346</v>
      </c>
      <c r="B214" s="52" t="s">
        <v>966</v>
      </c>
      <c r="C214" s="53" t="s">
        <v>347</v>
      </c>
      <c r="D214" s="53" t="s">
        <v>122</v>
      </c>
      <c r="E214" s="53" t="s">
        <v>136</v>
      </c>
      <c r="F214" s="53" t="s">
        <v>72</v>
      </c>
      <c r="G214" s="53" t="s">
        <v>322</v>
      </c>
      <c r="H214" s="53" t="s">
        <v>131</v>
      </c>
      <c r="I214" s="53" t="s">
        <v>347</v>
      </c>
      <c r="J214" s="53" t="s">
        <v>65</v>
      </c>
      <c r="K214" s="53" t="s">
        <v>137</v>
      </c>
      <c r="L214" s="53" t="s">
        <v>199</v>
      </c>
      <c r="M214" s="53" t="s">
        <v>208</v>
      </c>
      <c r="N214" s="53">
        <v>1</v>
      </c>
      <c r="O214" s="54" t="s">
        <v>195</v>
      </c>
      <c r="P214" s="241"/>
      <c r="Q214" s="60"/>
      <c r="R214" s="60"/>
      <c r="S214" s="60"/>
      <c r="T214" s="60"/>
      <c r="U214" s="60"/>
      <c r="V214" s="60" t="s">
        <v>59</v>
      </c>
      <c r="W214" s="60"/>
      <c r="X214" s="60" t="s">
        <v>55</v>
      </c>
      <c r="Y214" s="60" t="s">
        <v>59</v>
      </c>
      <c r="Z214" s="60" t="s">
        <v>59</v>
      </c>
      <c r="AA214" s="60" t="s">
        <v>59</v>
      </c>
      <c r="AB214" s="60" t="s">
        <v>59</v>
      </c>
      <c r="AC214" s="60" t="s">
        <v>59</v>
      </c>
      <c r="AD214" s="60" t="s">
        <v>55</v>
      </c>
      <c r="AE214" s="60" t="s">
        <v>59</v>
      </c>
      <c r="AF214" s="60" t="s">
        <v>59</v>
      </c>
      <c r="AG214" s="60" t="s">
        <v>59</v>
      </c>
      <c r="AH214" s="60" t="s">
        <v>59</v>
      </c>
      <c r="AI214" s="60" t="s">
        <v>59</v>
      </c>
      <c r="AJ214" s="60" t="s">
        <v>59</v>
      </c>
      <c r="AK214" s="60" t="s">
        <v>55</v>
      </c>
      <c r="AL214" s="60" t="s">
        <v>59</v>
      </c>
      <c r="AM214" s="60" t="s">
        <v>55</v>
      </c>
      <c r="AN214" s="60" t="s">
        <v>59</v>
      </c>
      <c r="AO214" s="60" t="s">
        <v>59</v>
      </c>
      <c r="AP214" s="60" t="s">
        <v>59</v>
      </c>
      <c r="AQ214" s="60"/>
      <c r="AR214" s="60" t="s">
        <v>59</v>
      </c>
      <c r="AS214" s="60" t="s">
        <v>59</v>
      </c>
      <c r="AT214" s="60" t="s">
        <v>59</v>
      </c>
    </row>
    <row r="215" spans="1:278" s="61" customFormat="1" ht="11.1" customHeight="1" x14ac:dyDescent="0.15">
      <c r="A215" s="51" t="s">
        <v>349</v>
      </c>
      <c r="B215" s="52" t="s">
        <v>966</v>
      </c>
      <c r="C215" s="53" t="s">
        <v>256</v>
      </c>
      <c r="D215" s="53" t="s">
        <v>122</v>
      </c>
      <c r="E215" s="53" t="s">
        <v>136</v>
      </c>
      <c r="F215" s="53" t="s">
        <v>72</v>
      </c>
      <c r="G215" s="53" t="s">
        <v>322</v>
      </c>
      <c r="H215" s="53" t="s">
        <v>192</v>
      </c>
      <c r="I215" s="53" t="s">
        <v>256</v>
      </c>
      <c r="J215" s="53" t="s">
        <v>65</v>
      </c>
      <c r="K215" s="53" t="s">
        <v>137</v>
      </c>
      <c r="L215" s="53" t="s">
        <v>199</v>
      </c>
      <c r="M215" s="53" t="s">
        <v>206</v>
      </c>
      <c r="N215" s="53">
        <v>1</v>
      </c>
      <c r="O215" s="54" t="s">
        <v>195</v>
      </c>
      <c r="P215" s="241"/>
      <c r="Q215" s="60"/>
      <c r="R215" s="60"/>
      <c r="S215" s="60"/>
      <c r="T215" s="60"/>
      <c r="U215" s="60"/>
      <c r="V215" s="60" t="s">
        <v>59</v>
      </c>
      <c r="W215" s="60"/>
      <c r="X215" s="60" t="s">
        <v>59</v>
      </c>
      <c r="Y215" s="60" t="s">
        <v>59</v>
      </c>
      <c r="Z215" s="60" t="s">
        <v>59</v>
      </c>
      <c r="AA215" s="60" t="s">
        <v>59</v>
      </c>
      <c r="AB215" s="60" t="s">
        <v>59</v>
      </c>
      <c r="AC215" s="60" t="s">
        <v>59</v>
      </c>
      <c r="AD215" s="60" t="s">
        <v>55</v>
      </c>
      <c r="AE215" s="60" t="s">
        <v>59</v>
      </c>
      <c r="AF215" s="60" t="s">
        <v>59</v>
      </c>
      <c r="AG215" s="60" t="s">
        <v>59</v>
      </c>
      <c r="AH215" s="60" t="s">
        <v>59</v>
      </c>
      <c r="AI215" s="60" t="s">
        <v>59</v>
      </c>
      <c r="AJ215" s="60" t="s">
        <v>59</v>
      </c>
      <c r="AK215" s="60" t="s">
        <v>59</v>
      </c>
      <c r="AL215" s="60" t="s">
        <v>59</v>
      </c>
      <c r="AM215" s="60" t="s">
        <v>55</v>
      </c>
      <c r="AN215" s="60" t="s">
        <v>59</v>
      </c>
      <c r="AO215" s="60" t="s">
        <v>59</v>
      </c>
      <c r="AP215" s="60" t="s">
        <v>59</v>
      </c>
      <c r="AQ215" s="60"/>
      <c r="AR215" s="60" t="s">
        <v>59</v>
      </c>
      <c r="AS215" s="60" t="s">
        <v>59</v>
      </c>
      <c r="AT215" s="60" t="s">
        <v>59</v>
      </c>
    </row>
    <row r="216" spans="1:278" s="61" customFormat="1" ht="11.1" customHeight="1" x14ac:dyDescent="0.15">
      <c r="A216" s="51" t="s">
        <v>350</v>
      </c>
      <c r="B216" s="52" t="s">
        <v>966</v>
      </c>
      <c r="C216" s="53" t="s">
        <v>351</v>
      </c>
      <c r="D216" s="53" t="s">
        <v>122</v>
      </c>
      <c r="E216" s="53" t="s">
        <v>136</v>
      </c>
      <c r="F216" s="53" t="s">
        <v>72</v>
      </c>
      <c r="G216" s="53" t="s">
        <v>322</v>
      </c>
      <c r="H216" s="53" t="s">
        <v>251</v>
      </c>
      <c r="I216" s="53" t="s">
        <v>351</v>
      </c>
      <c r="J216" s="53" t="s">
        <v>65</v>
      </c>
      <c r="K216" s="53" t="s">
        <v>137</v>
      </c>
      <c r="L216" s="53" t="s">
        <v>199</v>
      </c>
      <c r="M216" s="53" t="s">
        <v>205</v>
      </c>
      <c r="N216" s="53">
        <v>1</v>
      </c>
      <c r="O216" s="54" t="s">
        <v>195</v>
      </c>
      <c r="P216" s="241"/>
      <c r="Q216" s="60"/>
      <c r="R216" s="60"/>
      <c r="S216" s="60"/>
      <c r="T216" s="60"/>
      <c r="U216" s="60"/>
      <c r="V216" s="60" t="s">
        <v>59</v>
      </c>
      <c r="W216" s="60"/>
      <c r="X216" s="60" t="s">
        <v>55</v>
      </c>
      <c r="Y216" s="60" t="s">
        <v>59</v>
      </c>
      <c r="Z216" s="60" t="s">
        <v>59</v>
      </c>
      <c r="AA216" s="60" t="s">
        <v>59</v>
      </c>
      <c r="AB216" s="60" t="s">
        <v>59</v>
      </c>
      <c r="AC216" s="60" t="s">
        <v>59</v>
      </c>
      <c r="AD216" s="60" t="s">
        <v>55</v>
      </c>
      <c r="AE216" s="60" t="s">
        <v>59</v>
      </c>
      <c r="AF216" s="60" t="s">
        <v>59</v>
      </c>
      <c r="AG216" s="60" t="s">
        <v>59</v>
      </c>
      <c r="AH216" s="60" t="s">
        <v>59</v>
      </c>
      <c r="AI216" s="60" t="s">
        <v>59</v>
      </c>
      <c r="AJ216" s="60" t="s">
        <v>59</v>
      </c>
      <c r="AK216" s="60" t="s">
        <v>59</v>
      </c>
      <c r="AL216" s="60" t="s">
        <v>59</v>
      </c>
      <c r="AM216" s="60" t="s">
        <v>55</v>
      </c>
      <c r="AN216" s="60" t="s">
        <v>59</v>
      </c>
      <c r="AO216" s="60" t="s">
        <v>59</v>
      </c>
      <c r="AP216" s="60" t="s">
        <v>59</v>
      </c>
      <c r="AQ216" s="60"/>
      <c r="AR216" s="60" t="s">
        <v>55</v>
      </c>
      <c r="AS216" s="60" t="s">
        <v>59</v>
      </c>
      <c r="AT216" s="60" t="s">
        <v>59</v>
      </c>
    </row>
    <row r="217" spans="1:278" s="61" customFormat="1" ht="11.1" customHeight="1" x14ac:dyDescent="0.15">
      <c r="A217" s="51" t="s">
        <v>815</v>
      </c>
      <c r="B217" s="52" t="s">
        <v>966</v>
      </c>
      <c r="C217" s="53" t="s">
        <v>816</v>
      </c>
      <c r="D217" s="53" t="s">
        <v>122</v>
      </c>
      <c r="E217" s="53" t="s">
        <v>136</v>
      </c>
      <c r="F217" s="53" t="s">
        <v>72</v>
      </c>
      <c r="G217" s="53" t="s">
        <v>322</v>
      </c>
      <c r="H217" s="53" t="s">
        <v>251</v>
      </c>
      <c r="I217" s="53" t="s">
        <v>351</v>
      </c>
      <c r="J217" s="53" t="s">
        <v>65</v>
      </c>
      <c r="K217" s="53" t="s">
        <v>137</v>
      </c>
      <c r="L217" s="53" t="s">
        <v>199</v>
      </c>
      <c r="M217" s="53" t="s">
        <v>219</v>
      </c>
      <c r="N217" s="53">
        <v>1</v>
      </c>
      <c r="O217" s="54" t="s">
        <v>219</v>
      </c>
      <c r="P217" s="241"/>
      <c r="Q217" s="60"/>
      <c r="R217" s="60"/>
      <c r="S217" s="60"/>
      <c r="T217" s="60"/>
      <c r="U217" s="60"/>
      <c r="V217" s="60" t="s">
        <v>59</v>
      </c>
      <c r="W217" s="60"/>
      <c r="X217" s="60" t="s">
        <v>55</v>
      </c>
      <c r="Y217" s="60" t="s">
        <v>59</v>
      </c>
      <c r="Z217" s="60" t="s">
        <v>59</v>
      </c>
      <c r="AA217" s="60" t="s">
        <v>59</v>
      </c>
      <c r="AB217" s="60" t="s">
        <v>59</v>
      </c>
      <c r="AC217" s="60" t="s">
        <v>59</v>
      </c>
      <c r="AD217" s="60" t="s">
        <v>55</v>
      </c>
      <c r="AE217" s="60" t="s">
        <v>59</v>
      </c>
      <c r="AF217" s="60" t="s">
        <v>59</v>
      </c>
      <c r="AG217" s="60" t="s">
        <v>59</v>
      </c>
      <c r="AH217" s="60" t="s">
        <v>59</v>
      </c>
      <c r="AI217" s="60" t="s">
        <v>59</v>
      </c>
      <c r="AJ217" s="60" t="s">
        <v>59</v>
      </c>
      <c r="AK217" s="60" t="s">
        <v>59</v>
      </c>
      <c r="AL217" s="60" t="s">
        <v>59</v>
      </c>
      <c r="AM217" s="60" t="s">
        <v>59</v>
      </c>
      <c r="AN217" s="60" t="s">
        <v>59</v>
      </c>
      <c r="AO217" s="60" t="s">
        <v>59</v>
      </c>
      <c r="AP217" s="60" t="s">
        <v>55</v>
      </c>
      <c r="AQ217" s="60"/>
      <c r="AR217" s="60" t="s">
        <v>55</v>
      </c>
      <c r="AS217" s="60" t="s">
        <v>59</v>
      </c>
      <c r="AT217" s="60" t="s">
        <v>59</v>
      </c>
    </row>
    <row r="218" spans="1:278" s="217" customFormat="1" ht="11.1" customHeight="1" x14ac:dyDescent="0.15">
      <c r="A218" s="208"/>
      <c r="B218" s="209"/>
      <c r="C218" s="209" t="s">
        <v>137</v>
      </c>
      <c r="D218" s="209"/>
      <c r="E218" s="209"/>
      <c r="F218" s="209"/>
      <c r="G218" s="209"/>
      <c r="H218" s="209"/>
      <c r="I218" s="209"/>
      <c r="J218" s="209"/>
      <c r="K218" s="209"/>
      <c r="L218" s="209"/>
      <c r="M218" s="209"/>
      <c r="N218" s="209">
        <f>SUM(N219:N231)</f>
        <v>13</v>
      </c>
      <c r="O218" s="210"/>
      <c r="P218" s="216">
        <f>COUNTIF(P219:P231,"si")</f>
        <v>0</v>
      </c>
      <c r="Q218" s="216">
        <f>COUNTIF(Q219:Q231,"si")</f>
        <v>0</v>
      </c>
      <c r="R218" s="216">
        <f t="shared" ref="R218:T218" si="50">SUM(R219:R231)</f>
        <v>0</v>
      </c>
      <c r="S218" s="216">
        <f t="shared" si="50"/>
        <v>0</v>
      </c>
      <c r="T218" s="216">
        <f t="shared" si="50"/>
        <v>0</v>
      </c>
      <c r="U218" s="216">
        <f t="shared" ref="U218:AT218" si="51">COUNTIF(U219:U231,"si")</f>
        <v>0</v>
      </c>
      <c r="V218" s="216">
        <f t="shared" si="51"/>
        <v>2</v>
      </c>
      <c r="W218" s="216">
        <f t="shared" si="51"/>
        <v>0</v>
      </c>
      <c r="X218" s="216">
        <f t="shared" si="51"/>
        <v>10</v>
      </c>
      <c r="Y218" s="216">
        <f t="shared" si="51"/>
        <v>0</v>
      </c>
      <c r="Z218" s="216">
        <f t="shared" si="51"/>
        <v>4</v>
      </c>
      <c r="AA218" s="216">
        <f t="shared" si="51"/>
        <v>0</v>
      </c>
      <c r="AB218" s="216">
        <f t="shared" si="51"/>
        <v>0</v>
      </c>
      <c r="AC218" s="216">
        <f t="shared" si="51"/>
        <v>0</v>
      </c>
      <c r="AD218" s="216">
        <f t="shared" si="51"/>
        <v>10</v>
      </c>
      <c r="AE218" s="216">
        <f t="shared" si="51"/>
        <v>0</v>
      </c>
      <c r="AF218" s="216">
        <f t="shared" si="51"/>
        <v>0</v>
      </c>
      <c r="AG218" s="216">
        <f t="shared" si="51"/>
        <v>1</v>
      </c>
      <c r="AH218" s="216">
        <f t="shared" si="51"/>
        <v>0</v>
      </c>
      <c r="AI218" s="216">
        <f t="shared" si="51"/>
        <v>0</v>
      </c>
      <c r="AJ218" s="216">
        <f t="shared" si="51"/>
        <v>0</v>
      </c>
      <c r="AK218" s="216">
        <f t="shared" si="51"/>
        <v>2</v>
      </c>
      <c r="AL218" s="216">
        <f t="shared" si="51"/>
        <v>0</v>
      </c>
      <c r="AM218" s="216">
        <f t="shared" si="51"/>
        <v>6</v>
      </c>
      <c r="AN218" s="216">
        <f t="shared" si="51"/>
        <v>0</v>
      </c>
      <c r="AO218" s="216">
        <f t="shared" si="51"/>
        <v>0</v>
      </c>
      <c r="AP218" s="216">
        <f t="shared" si="51"/>
        <v>4</v>
      </c>
      <c r="AQ218" s="216">
        <f t="shared" si="51"/>
        <v>0</v>
      </c>
      <c r="AR218" s="216">
        <f t="shared" si="51"/>
        <v>4</v>
      </c>
      <c r="AS218" s="216">
        <f t="shared" si="51"/>
        <v>0</v>
      </c>
      <c r="AT218" s="216">
        <f t="shared" si="51"/>
        <v>1</v>
      </c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</row>
    <row r="219" spans="1:278" s="61" customFormat="1" ht="11.1" customHeight="1" x14ac:dyDescent="0.15">
      <c r="A219" s="51" t="s">
        <v>378</v>
      </c>
      <c r="B219" s="52" t="s">
        <v>966</v>
      </c>
      <c r="C219" s="53" t="s">
        <v>108</v>
      </c>
      <c r="D219" s="53" t="s">
        <v>122</v>
      </c>
      <c r="E219" s="53" t="s">
        <v>136</v>
      </c>
      <c r="F219" s="53" t="s">
        <v>68</v>
      </c>
      <c r="G219" s="53" t="s">
        <v>137</v>
      </c>
      <c r="H219" s="53" t="s">
        <v>51</v>
      </c>
      <c r="I219" s="53" t="s">
        <v>137</v>
      </c>
      <c r="J219" s="53" t="s">
        <v>65</v>
      </c>
      <c r="K219" s="53" t="s">
        <v>137</v>
      </c>
      <c r="L219" s="53" t="s">
        <v>199</v>
      </c>
      <c r="M219" s="53" t="s">
        <v>207</v>
      </c>
      <c r="N219" s="53">
        <v>1</v>
      </c>
      <c r="O219" s="54" t="s">
        <v>195</v>
      </c>
      <c r="P219" s="241"/>
      <c r="Q219" s="60"/>
      <c r="R219" s="60"/>
      <c r="S219" s="60"/>
      <c r="T219" s="60"/>
      <c r="U219" s="60"/>
      <c r="V219" s="60" t="s">
        <v>59</v>
      </c>
      <c r="W219" s="60"/>
      <c r="X219" s="60" t="s">
        <v>55</v>
      </c>
      <c r="Y219" s="60" t="s">
        <v>59</v>
      </c>
      <c r="Z219" s="60" t="s">
        <v>59</v>
      </c>
      <c r="AA219" s="60" t="s">
        <v>59</v>
      </c>
      <c r="AB219" s="60" t="s">
        <v>59</v>
      </c>
      <c r="AC219" s="60" t="s">
        <v>59</v>
      </c>
      <c r="AD219" s="60" t="s">
        <v>55</v>
      </c>
      <c r="AE219" s="60" t="s">
        <v>59</v>
      </c>
      <c r="AF219" s="60" t="s">
        <v>59</v>
      </c>
      <c r="AG219" s="60" t="s">
        <v>59</v>
      </c>
      <c r="AH219" s="60" t="s">
        <v>59</v>
      </c>
      <c r="AI219" s="60" t="s">
        <v>59</v>
      </c>
      <c r="AJ219" s="60" t="s">
        <v>59</v>
      </c>
      <c r="AK219" s="60" t="s">
        <v>59</v>
      </c>
      <c r="AL219" s="60" t="s">
        <v>59</v>
      </c>
      <c r="AM219" s="60" t="s">
        <v>59</v>
      </c>
      <c r="AN219" s="60" t="s">
        <v>59</v>
      </c>
      <c r="AO219" s="60" t="s">
        <v>59</v>
      </c>
      <c r="AP219" s="60" t="s">
        <v>59</v>
      </c>
      <c r="AQ219" s="60"/>
      <c r="AR219" s="60" t="s">
        <v>59</v>
      </c>
      <c r="AS219" s="60" t="s">
        <v>59</v>
      </c>
      <c r="AT219" s="60" t="s">
        <v>59</v>
      </c>
    </row>
    <row r="220" spans="1:278" s="61" customFormat="1" ht="11.1" customHeight="1" x14ac:dyDescent="0.15">
      <c r="A220" s="51" t="s">
        <v>383</v>
      </c>
      <c r="B220" s="52" t="s">
        <v>966</v>
      </c>
      <c r="C220" s="53" t="s">
        <v>240</v>
      </c>
      <c r="D220" s="53" t="s">
        <v>122</v>
      </c>
      <c r="E220" s="53" t="s">
        <v>136</v>
      </c>
      <c r="F220" s="53" t="s">
        <v>68</v>
      </c>
      <c r="G220" s="53" t="s">
        <v>137</v>
      </c>
      <c r="H220" s="53" t="s">
        <v>51</v>
      </c>
      <c r="I220" s="53" t="s">
        <v>137</v>
      </c>
      <c r="J220" s="53" t="s">
        <v>65</v>
      </c>
      <c r="K220" s="53" t="s">
        <v>137</v>
      </c>
      <c r="L220" s="53" t="s">
        <v>199</v>
      </c>
      <c r="M220" s="53" t="s">
        <v>200</v>
      </c>
      <c r="N220" s="53">
        <v>1</v>
      </c>
      <c r="O220" s="54" t="s">
        <v>195</v>
      </c>
      <c r="P220" s="241"/>
      <c r="Q220" s="60"/>
      <c r="R220" s="60"/>
      <c r="S220" s="60"/>
      <c r="T220" s="60"/>
      <c r="U220" s="60"/>
      <c r="V220" s="60" t="s">
        <v>59</v>
      </c>
      <c r="W220" s="60"/>
      <c r="X220" s="60" t="s">
        <v>55</v>
      </c>
      <c r="Y220" s="60" t="s">
        <v>59</v>
      </c>
      <c r="Z220" s="60" t="s">
        <v>59</v>
      </c>
      <c r="AA220" s="60" t="s">
        <v>59</v>
      </c>
      <c r="AB220" s="60" t="s">
        <v>59</v>
      </c>
      <c r="AC220" s="60" t="s">
        <v>59</v>
      </c>
      <c r="AD220" s="60" t="s">
        <v>55</v>
      </c>
      <c r="AE220" s="60" t="s">
        <v>59</v>
      </c>
      <c r="AF220" s="60" t="s">
        <v>59</v>
      </c>
      <c r="AG220" s="60" t="s">
        <v>59</v>
      </c>
      <c r="AH220" s="60" t="s">
        <v>59</v>
      </c>
      <c r="AI220" s="60" t="s">
        <v>59</v>
      </c>
      <c r="AJ220" s="60" t="s">
        <v>59</v>
      </c>
      <c r="AK220" s="60" t="s">
        <v>59</v>
      </c>
      <c r="AL220" s="60" t="s">
        <v>59</v>
      </c>
      <c r="AM220" s="60" t="s">
        <v>55</v>
      </c>
      <c r="AN220" s="60" t="s">
        <v>59</v>
      </c>
      <c r="AO220" s="60" t="s">
        <v>59</v>
      </c>
      <c r="AP220" s="60" t="s">
        <v>59</v>
      </c>
      <c r="AQ220" s="60"/>
      <c r="AR220" s="60" t="s">
        <v>59</v>
      </c>
      <c r="AS220" s="60" t="s">
        <v>59</v>
      </c>
      <c r="AT220" s="60" t="s">
        <v>59</v>
      </c>
    </row>
    <row r="221" spans="1:278" s="61" customFormat="1" ht="11.1" customHeight="1" x14ac:dyDescent="0.15">
      <c r="A221" s="51" t="s">
        <v>385</v>
      </c>
      <c r="B221" s="52" t="s">
        <v>966</v>
      </c>
      <c r="C221" s="53" t="s">
        <v>386</v>
      </c>
      <c r="D221" s="53" t="s">
        <v>122</v>
      </c>
      <c r="E221" s="53" t="s">
        <v>136</v>
      </c>
      <c r="F221" s="53" t="s">
        <v>68</v>
      </c>
      <c r="G221" s="53" t="s">
        <v>137</v>
      </c>
      <c r="H221" s="53" t="s">
        <v>51</v>
      </c>
      <c r="I221" s="53" t="s">
        <v>137</v>
      </c>
      <c r="J221" s="53" t="s">
        <v>65</v>
      </c>
      <c r="K221" s="53" t="s">
        <v>137</v>
      </c>
      <c r="L221" s="53" t="s">
        <v>199</v>
      </c>
      <c r="M221" s="53" t="s">
        <v>194</v>
      </c>
      <c r="N221" s="53">
        <v>1</v>
      </c>
      <c r="O221" s="54" t="s">
        <v>195</v>
      </c>
      <c r="P221" s="241"/>
      <c r="Q221" s="60"/>
      <c r="R221" s="60"/>
      <c r="S221" s="60"/>
      <c r="T221" s="60"/>
      <c r="U221" s="60"/>
      <c r="V221" s="60" t="s">
        <v>59</v>
      </c>
      <c r="W221" s="60"/>
      <c r="X221" s="60" t="s">
        <v>55</v>
      </c>
      <c r="Y221" s="60" t="s">
        <v>59</v>
      </c>
      <c r="Z221" s="60" t="s">
        <v>55</v>
      </c>
      <c r="AA221" s="60" t="s">
        <v>59</v>
      </c>
      <c r="AB221" s="60" t="s">
        <v>59</v>
      </c>
      <c r="AC221" s="60" t="s">
        <v>59</v>
      </c>
      <c r="AD221" s="60" t="s">
        <v>55</v>
      </c>
      <c r="AE221" s="60" t="s">
        <v>59</v>
      </c>
      <c r="AF221" s="60" t="s">
        <v>59</v>
      </c>
      <c r="AG221" s="60" t="s">
        <v>59</v>
      </c>
      <c r="AH221" s="60" t="s">
        <v>59</v>
      </c>
      <c r="AI221" s="60" t="s">
        <v>59</v>
      </c>
      <c r="AJ221" s="60" t="s">
        <v>59</v>
      </c>
      <c r="AK221" s="60" t="s">
        <v>55</v>
      </c>
      <c r="AL221" s="60" t="s">
        <v>59</v>
      </c>
      <c r="AM221" s="60" t="s">
        <v>59</v>
      </c>
      <c r="AN221" s="60" t="s">
        <v>59</v>
      </c>
      <c r="AO221" s="60" t="s">
        <v>59</v>
      </c>
      <c r="AP221" s="60" t="s">
        <v>55</v>
      </c>
      <c r="AQ221" s="60"/>
      <c r="AR221" s="60" t="s">
        <v>59</v>
      </c>
      <c r="AS221" s="60" t="s">
        <v>59</v>
      </c>
      <c r="AT221" s="60" t="s">
        <v>59</v>
      </c>
    </row>
    <row r="222" spans="1:278" s="61" customFormat="1" ht="11.1" customHeight="1" x14ac:dyDescent="0.15">
      <c r="A222" s="51" t="s">
        <v>389</v>
      </c>
      <c r="B222" s="52" t="s">
        <v>966</v>
      </c>
      <c r="C222" s="53" t="s">
        <v>137</v>
      </c>
      <c r="D222" s="53" t="s">
        <v>122</v>
      </c>
      <c r="E222" s="53" t="s">
        <v>136</v>
      </c>
      <c r="F222" s="53" t="s">
        <v>68</v>
      </c>
      <c r="G222" s="53" t="s">
        <v>137</v>
      </c>
      <c r="H222" s="53" t="s">
        <v>51</v>
      </c>
      <c r="I222" s="53" t="s">
        <v>137</v>
      </c>
      <c r="J222" s="53" t="s">
        <v>65</v>
      </c>
      <c r="K222" s="53" t="s">
        <v>137</v>
      </c>
      <c r="L222" s="53" t="s">
        <v>199</v>
      </c>
      <c r="M222" s="53" t="s">
        <v>220</v>
      </c>
      <c r="N222" s="53">
        <v>1</v>
      </c>
      <c r="O222" s="54" t="s">
        <v>195</v>
      </c>
      <c r="P222" s="241"/>
      <c r="Q222" s="60"/>
      <c r="R222" s="60"/>
      <c r="S222" s="60"/>
      <c r="T222" s="60"/>
      <c r="U222" s="60"/>
      <c r="V222" s="60" t="s">
        <v>55</v>
      </c>
      <c r="W222" s="60"/>
      <c r="X222" s="60" t="s">
        <v>55</v>
      </c>
      <c r="Y222" s="60" t="s">
        <v>59</v>
      </c>
      <c r="Z222" s="60" t="s">
        <v>55</v>
      </c>
      <c r="AA222" s="60" t="s">
        <v>59</v>
      </c>
      <c r="AB222" s="60" t="s">
        <v>59</v>
      </c>
      <c r="AC222" s="60" t="s">
        <v>59</v>
      </c>
      <c r="AD222" s="60" t="s">
        <v>55</v>
      </c>
      <c r="AE222" s="60" t="s">
        <v>59</v>
      </c>
      <c r="AF222" s="60" t="s">
        <v>59</v>
      </c>
      <c r="AG222" s="60" t="s">
        <v>59</v>
      </c>
      <c r="AH222" s="60" t="s">
        <v>59</v>
      </c>
      <c r="AI222" s="60" t="s">
        <v>59</v>
      </c>
      <c r="AJ222" s="60" t="s">
        <v>59</v>
      </c>
      <c r="AK222" s="60" t="s">
        <v>59</v>
      </c>
      <c r="AL222" s="60" t="s">
        <v>59</v>
      </c>
      <c r="AM222" s="60" t="s">
        <v>59</v>
      </c>
      <c r="AN222" s="60" t="s">
        <v>59</v>
      </c>
      <c r="AO222" s="60" t="s">
        <v>59</v>
      </c>
      <c r="AP222" s="60" t="s">
        <v>55</v>
      </c>
      <c r="AQ222" s="60"/>
      <c r="AR222" s="60" t="s">
        <v>55</v>
      </c>
      <c r="AS222" s="60" t="s">
        <v>59</v>
      </c>
      <c r="AT222" s="60" t="s">
        <v>59</v>
      </c>
    </row>
    <row r="223" spans="1:278" s="61" customFormat="1" ht="11.1" customHeight="1" x14ac:dyDescent="0.15">
      <c r="A223" s="51" t="s">
        <v>396</v>
      </c>
      <c r="B223" s="52" t="s">
        <v>966</v>
      </c>
      <c r="C223" s="53" t="s">
        <v>397</v>
      </c>
      <c r="D223" s="53" t="s">
        <v>122</v>
      </c>
      <c r="E223" s="53" t="s">
        <v>136</v>
      </c>
      <c r="F223" s="53" t="s">
        <v>68</v>
      </c>
      <c r="G223" s="53" t="s">
        <v>137</v>
      </c>
      <c r="H223" s="53" t="s">
        <v>51</v>
      </c>
      <c r="I223" s="53" t="s">
        <v>137</v>
      </c>
      <c r="J223" s="53" t="s">
        <v>65</v>
      </c>
      <c r="K223" s="53" t="s">
        <v>137</v>
      </c>
      <c r="L223" s="53" t="s">
        <v>199</v>
      </c>
      <c r="M223" s="53" t="s">
        <v>200</v>
      </c>
      <c r="N223" s="53">
        <v>1</v>
      </c>
      <c r="O223" s="54" t="s">
        <v>195</v>
      </c>
      <c r="P223" s="241"/>
      <c r="Q223" s="60"/>
      <c r="R223" s="60"/>
      <c r="S223" s="60"/>
      <c r="T223" s="60"/>
      <c r="U223" s="60"/>
      <c r="V223" s="60" t="s">
        <v>59</v>
      </c>
      <c r="W223" s="60"/>
      <c r="X223" s="60" t="s">
        <v>55</v>
      </c>
      <c r="Y223" s="60" t="s">
        <v>59</v>
      </c>
      <c r="Z223" s="60" t="s">
        <v>59</v>
      </c>
      <c r="AA223" s="60" t="s">
        <v>59</v>
      </c>
      <c r="AB223" s="60" t="s">
        <v>59</v>
      </c>
      <c r="AC223" s="60" t="s">
        <v>59</v>
      </c>
      <c r="AD223" s="60" t="s">
        <v>55</v>
      </c>
      <c r="AE223" s="60" t="s">
        <v>59</v>
      </c>
      <c r="AF223" s="60" t="s">
        <v>59</v>
      </c>
      <c r="AG223" s="60" t="s">
        <v>59</v>
      </c>
      <c r="AH223" s="60" t="s">
        <v>59</v>
      </c>
      <c r="AI223" s="60" t="s">
        <v>59</v>
      </c>
      <c r="AJ223" s="60" t="s">
        <v>59</v>
      </c>
      <c r="AK223" s="60" t="s">
        <v>59</v>
      </c>
      <c r="AL223" s="60" t="s">
        <v>59</v>
      </c>
      <c r="AM223" s="60" t="s">
        <v>55</v>
      </c>
      <c r="AN223" s="60" t="s">
        <v>59</v>
      </c>
      <c r="AO223" s="60" t="s">
        <v>59</v>
      </c>
      <c r="AP223" s="60" t="s">
        <v>55</v>
      </c>
      <c r="AQ223" s="60"/>
      <c r="AR223" s="60" t="s">
        <v>59</v>
      </c>
      <c r="AS223" s="60" t="s">
        <v>59</v>
      </c>
      <c r="AT223" s="60" t="s">
        <v>59</v>
      </c>
    </row>
    <row r="224" spans="1:278" s="61" customFormat="1" ht="11.1" customHeight="1" x14ac:dyDescent="0.15">
      <c r="A224" s="51" t="s">
        <v>837</v>
      </c>
      <c r="B224" s="52" t="s">
        <v>966</v>
      </c>
      <c r="C224" s="53" t="s">
        <v>1256</v>
      </c>
      <c r="D224" s="53" t="s">
        <v>122</v>
      </c>
      <c r="E224" s="53" t="s">
        <v>136</v>
      </c>
      <c r="F224" s="53" t="s">
        <v>68</v>
      </c>
      <c r="G224" s="53" t="s">
        <v>137</v>
      </c>
      <c r="H224" s="53" t="s">
        <v>51</v>
      </c>
      <c r="I224" s="53" t="s">
        <v>137</v>
      </c>
      <c r="J224" s="53" t="s">
        <v>65</v>
      </c>
      <c r="K224" s="53" t="s">
        <v>137</v>
      </c>
      <c r="L224" s="53" t="s">
        <v>199</v>
      </c>
      <c r="M224" s="53" t="s">
        <v>219</v>
      </c>
      <c r="N224" s="53">
        <v>1</v>
      </c>
      <c r="O224" s="54" t="s">
        <v>219</v>
      </c>
      <c r="P224" s="241"/>
      <c r="Q224" s="60"/>
      <c r="R224" s="60"/>
      <c r="S224" s="60"/>
      <c r="T224" s="60"/>
      <c r="U224" s="60"/>
      <c r="V224" s="60" t="s">
        <v>59</v>
      </c>
      <c r="W224" s="60"/>
      <c r="X224" s="60" t="s">
        <v>55</v>
      </c>
      <c r="Y224" s="60" t="s">
        <v>59</v>
      </c>
      <c r="Z224" s="60" t="s">
        <v>59</v>
      </c>
      <c r="AA224" s="60" t="s">
        <v>59</v>
      </c>
      <c r="AB224" s="60" t="s">
        <v>59</v>
      </c>
      <c r="AC224" s="60" t="s">
        <v>59</v>
      </c>
      <c r="AD224" s="60" t="s">
        <v>55</v>
      </c>
      <c r="AE224" s="60" t="s">
        <v>59</v>
      </c>
      <c r="AF224" s="60" t="s">
        <v>59</v>
      </c>
      <c r="AG224" s="60" t="s">
        <v>59</v>
      </c>
      <c r="AH224" s="60" t="s">
        <v>59</v>
      </c>
      <c r="AI224" s="60" t="s">
        <v>59</v>
      </c>
      <c r="AJ224" s="60" t="s">
        <v>59</v>
      </c>
      <c r="AK224" s="60" t="s">
        <v>59</v>
      </c>
      <c r="AL224" s="60" t="s">
        <v>59</v>
      </c>
      <c r="AM224" s="60" t="s">
        <v>55</v>
      </c>
      <c r="AN224" s="60" t="s">
        <v>59</v>
      </c>
      <c r="AO224" s="60" t="s">
        <v>59</v>
      </c>
      <c r="AP224" s="60" t="s">
        <v>59</v>
      </c>
      <c r="AQ224" s="60"/>
      <c r="AR224" s="60" t="s">
        <v>55</v>
      </c>
      <c r="AS224" s="60" t="s">
        <v>59</v>
      </c>
      <c r="AT224" s="60" t="s">
        <v>59</v>
      </c>
    </row>
    <row r="225" spans="1:278" s="61" customFormat="1" ht="11.1" customHeight="1" x14ac:dyDescent="0.15">
      <c r="A225" s="51" t="s">
        <v>845</v>
      </c>
      <c r="B225" s="52" t="s">
        <v>966</v>
      </c>
      <c r="C225" s="53" t="s">
        <v>846</v>
      </c>
      <c r="D225" s="53" t="s">
        <v>122</v>
      </c>
      <c r="E225" s="53" t="s">
        <v>136</v>
      </c>
      <c r="F225" s="53" t="s">
        <v>68</v>
      </c>
      <c r="G225" s="53" t="s">
        <v>137</v>
      </c>
      <c r="H225" s="53" t="s">
        <v>51</v>
      </c>
      <c r="I225" s="53" t="s">
        <v>137</v>
      </c>
      <c r="J225" s="53" t="s">
        <v>65</v>
      </c>
      <c r="K225" s="53" t="s">
        <v>137</v>
      </c>
      <c r="L225" s="53" t="s">
        <v>199</v>
      </c>
      <c r="M225" s="53" t="s">
        <v>219</v>
      </c>
      <c r="N225" s="53">
        <v>1</v>
      </c>
      <c r="O225" s="54" t="s">
        <v>219</v>
      </c>
      <c r="P225" s="241"/>
      <c r="Q225" s="60"/>
      <c r="R225" s="60"/>
      <c r="S225" s="60"/>
      <c r="T225" s="60"/>
      <c r="U225" s="60"/>
      <c r="V225" s="60" t="s">
        <v>59</v>
      </c>
      <c r="W225" s="60"/>
      <c r="X225" s="60" t="s">
        <v>59</v>
      </c>
      <c r="Y225" s="60" t="s">
        <v>59</v>
      </c>
      <c r="Z225" s="60" t="s">
        <v>59</v>
      </c>
      <c r="AA225" s="60" t="s">
        <v>59</v>
      </c>
      <c r="AB225" s="60" t="s">
        <v>59</v>
      </c>
      <c r="AC225" s="60" t="s">
        <v>59</v>
      </c>
      <c r="AD225" s="60" t="s">
        <v>59</v>
      </c>
      <c r="AE225" s="60" t="s">
        <v>59</v>
      </c>
      <c r="AF225" s="60" t="s">
        <v>59</v>
      </c>
      <c r="AG225" s="60" t="s">
        <v>59</v>
      </c>
      <c r="AH225" s="60" t="s">
        <v>59</v>
      </c>
      <c r="AI225" s="60" t="s">
        <v>59</v>
      </c>
      <c r="AJ225" s="60" t="s">
        <v>59</v>
      </c>
      <c r="AK225" s="60" t="s">
        <v>59</v>
      </c>
      <c r="AL225" s="60" t="s">
        <v>59</v>
      </c>
      <c r="AM225" s="60" t="s">
        <v>59</v>
      </c>
      <c r="AN225" s="60" t="s">
        <v>59</v>
      </c>
      <c r="AO225" s="60" t="s">
        <v>59</v>
      </c>
      <c r="AP225" s="60" t="s">
        <v>59</v>
      </c>
      <c r="AQ225" s="60"/>
      <c r="AR225" s="60" t="s">
        <v>55</v>
      </c>
      <c r="AS225" s="60" t="s">
        <v>59</v>
      </c>
      <c r="AT225" s="60" t="s">
        <v>59</v>
      </c>
    </row>
    <row r="226" spans="1:278" s="61" customFormat="1" ht="11.1" customHeight="1" x14ac:dyDescent="0.15">
      <c r="A226" s="51" t="s">
        <v>847</v>
      </c>
      <c r="B226" s="52" t="s">
        <v>966</v>
      </c>
      <c r="C226" s="53" t="s">
        <v>848</v>
      </c>
      <c r="D226" s="53" t="s">
        <v>122</v>
      </c>
      <c r="E226" s="53" t="s">
        <v>136</v>
      </c>
      <c r="F226" s="53" t="s">
        <v>68</v>
      </c>
      <c r="G226" s="53" t="s">
        <v>137</v>
      </c>
      <c r="H226" s="53" t="s">
        <v>51</v>
      </c>
      <c r="I226" s="53" t="s">
        <v>137</v>
      </c>
      <c r="J226" s="53" t="s">
        <v>65</v>
      </c>
      <c r="K226" s="53" t="s">
        <v>137</v>
      </c>
      <c r="L226" s="53" t="s">
        <v>199</v>
      </c>
      <c r="M226" s="53" t="s">
        <v>219</v>
      </c>
      <c r="N226" s="53">
        <v>1</v>
      </c>
      <c r="O226" s="54" t="s">
        <v>219</v>
      </c>
      <c r="P226" s="241"/>
      <c r="Q226" s="60"/>
      <c r="R226" s="60"/>
      <c r="S226" s="60"/>
      <c r="T226" s="60"/>
      <c r="U226" s="60"/>
      <c r="V226" s="60" t="s">
        <v>59</v>
      </c>
      <c r="W226" s="60"/>
      <c r="X226" s="60" t="s">
        <v>55</v>
      </c>
      <c r="Y226" s="60" t="s">
        <v>59</v>
      </c>
      <c r="Z226" s="60" t="s">
        <v>55</v>
      </c>
      <c r="AA226" s="60" t="s">
        <v>59</v>
      </c>
      <c r="AB226" s="60" t="s">
        <v>59</v>
      </c>
      <c r="AC226" s="60" t="s">
        <v>59</v>
      </c>
      <c r="AD226" s="60" t="s">
        <v>59</v>
      </c>
      <c r="AE226" s="60" t="s">
        <v>59</v>
      </c>
      <c r="AF226" s="60" t="s">
        <v>59</v>
      </c>
      <c r="AG226" s="60" t="s">
        <v>59</v>
      </c>
      <c r="AH226" s="60" t="s">
        <v>59</v>
      </c>
      <c r="AI226" s="60" t="s">
        <v>59</v>
      </c>
      <c r="AJ226" s="60" t="s">
        <v>59</v>
      </c>
      <c r="AK226" s="60" t="s">
        <v>59</v>
      </c>
      <c r="AL226" s="60" t="s">
        <v>59</v>
      </c>
      <c r="AM226" s="60" t="s">
        <v>59</v>
      </c>
      <c r="AN226" s="60" t="s">
        <v>59</v>
      </c>
      <c r="AO226" s="60" t="s">
        <v>59</v>
      </c>
      <c r="AP226" s="60" t="s">
        <v>59</v>
      </c>
      <c r="AQ226" s="60"/>
      <c r="AR226" s="60" t="s">
        <v>59</v>
      </c>
      <c r="AS226" s="60" t="s">
        <v>59</v>
      </c>
      <c r="AT226" s="60" t="s">
        <v>59</v>
      </c>
    </row>
    <row r="227" spans="1:278" s="61" customFormat="1" ht="11.1" customHeight="1" x14ac:dyDescent="0.15">
      <c r="A227" s="51" t="s">
        <v>909</v>
      </c>
      <c r="B227" s="52" t="s">
        <v>966</v>
      </c>
      <c r="C227" s="53" t="s">
        <v>910</v>
      </c>
      <c r="D227" s="53" t="s">
        <v>122</v>
      </c>
      <c r="E227" s="53" t="s">
        <v>136</v>
      </c>
      <c r="F227" s="53" t="s">
        <v>68</v>
      </c>
      <c r="G227" s="53" t="s">
        <v>137</v>
      </c>
      <c r="H227" s="53" t="s">
        <v>51</v>
      </c>
      <c r="I227" s="53" t="s">
        <v>137</v>
      </c>
      <c r="J227" s="53" t="s">
        <v>65</v>
      </c>
      <c r="K227" s="53" t="s">
        <v>137</v>
      </c>
      <c r="L227" s="53" t="s">
        <v>199</v>
      </c>
      <c r="M227" s="53" t="s">
        <v>219</v>
      </c>
      <c r="N227" s="53">
        <v>1</v>
      </c>
      <c r="O227" s="54" t="s">
        <v>219</v>
      </c>
      <c r="P227" s="241"/>
      <c r="Q227" s="60"/>
      <c r="R227" s="60"/>
      <c r="S227" s="60"/>
      <c r="T227" s="60"/>
      <c r="U227" s="60"/>
      <c r="V227" s="60" t="s">
        <v>59</v>
      </c>
      <c r="W227" s="60"/>
      <c r="X227" s="60" t="s">
        <v>59</v>
      </c>
      <c r="Y227" s="60" t="s">
        <v>59</v>
      </c>
      <c r="Z227" s="60" t="s">
        <v>59</v>
      </c>
      <c r="AA227" s="60" t="s">
        <v>59</v>
      </c>
      <c r="AB227" s="60" t="s">
        <v>59</v>
      </c>
      <c r="AC227" s="60" t="s">
        <v>59</v>
      </c>
      <c r="AD227" s="60" t="s">
        <v>59</v>
      </c>
      <c r="AE227" s="60" t="s">
        <v>59</v>
      </c>
      <c r="AF227" s="60" t="s">
        <v>59</v>
      </c>
      <c r="AG227" s="60" t="s">
        <v>59</v>
      </c>
      <c r="AH227" s="60" t="s">
        <v>59</v>
      </c>
      <c r="AI227" s="60" t="s">
        <v>59</v>
      </c>
      <c r="AJ227" s="60" t="s">
        <v>59</v>
      </c>
      <c r="AK227" s="60" t="s">
        <v>59</v>
      </c>
      <c r="AL227" s="60" t="s">
        <v>59</v>
      </c>
      <c r="AM227" s="60" t="s">
        <v>59</v>
      </c>
      <c r="AN227" s="60" t="s">
        <v>59</v>
      </c>
      <c r="AO227" s="60" t="s">
        <v>59</v>
      </c>
      <c r="AP227" s="60" t="s">
        <v>59</v>
      </c>
      <c r="AQ227" s="60"/>
      <c r="AR227" s="60" t="s">
        <v>55</v>
      </c>
      <c r="AS227" s="60" t="s">
        <v>59</v>
      </c>
      <c r="AT227" s="60" t="s">
        <v>59</v>
      </c>
    </row>
    <row r="228" spans="1:278" s="61" customFormat="1" ht="11.1" customHeight="1" x14ac:dyDescent="0.15">
      <c r="A228" s="51" t="s">
        <v>391</v>
      </c>
      <c r="B228" s="52" t="s">
        <v>966</v>
      </c>
      <c r="C228" s="53" t="s">
        <v>276</v>
      </c>
      <c r="D228" s="53" t="s">
        <v>122</v>
      </c>
      <c r="E228" s="53" t="s">
        <v>136</v>
      </c>
      <c r="F228" s="53" t="s">
        <v>68</v>
      </c>
      <c r="G228" s="53" t="s">
        <v>137</v>
      </c>
      <c r="H228" s="53" t="s">
        <v>94</v>
      </c>
      <c r="I228" s="53" t="s">
        <v>392</v>
      </c>
      <c r="J228" s="53" t="s">
        <v>65</v>
      </c>
      <c r="K228" s="53" t="s">
        <v>137</v>
      </c>
      <c r="L228" s="53" t="s">
        <v>199</v>
      </c>
      <c r="M228" s="53" t="s">
        <v>208</v>
      </c>
      <c r="N228" s="53">
        <v>1</v>
      </c>
      <c r="O228" s="54" t="s">
        <v>195</v>
      </c>
      <c r="P228" s="241"/>
      <c r="Q228" s="60"/>
      <c r="R228" s="60"/>
      <c r="S228" s="60"/>
      <c r="T228" s="60"/>
      <c r="U228" s="60"/>
      <c r="V228" s="60" t="s">
        <v>59</v>
      </c>
      <c r="W228" s="60"/>
      <c r="X228" s="60" t="s">
        <v>55</v>
      </c>
      <c r="Y228" s="60" t="s">
        <v>59</v>
      </c>
      <c r="Z228" s="60" t="s">
        <v>59</v>
      </c>
      <c r="AA228" s="60" t="s">
        <v>59</v>
      </c>
      <c r="AB228" s="60" t="s">
        <v>59</v>
      </c>
      <c r="AC228" s="60" t="s">
        <v>59</v>
      </c>
      <c r="AD228" s="60" t="s">
        <v>55</v>
      </c>
      <c r="AE228" s="60" t="s">
        <v>59</v>
      </c>
      <c r="AF228" s="60" t="s">
        <v>59</v>
      </c>
      <c r="AG228" s="60" t="s">
        <v>59</v>
      </c>
      <c r="AH228" s="60" t="s">
        <v>59</v>
      </c>
      <c r="AI228" s="60" t="s">
        <v>59</v>
      </c>
      <c r="AJ228" s="60" t="s">
        <v>59</v>
      </c>
      <c r="AK228" s="60" t="s">
        <v>59</v>
      </c>
      <c r="AL228" s="60" t="s">
        <v>59</v>
      </c>
      <c r="AM228" s="60" t="s">
        <v>55</v>
      </c>
      <c r="AN228" s="60" t="s">
        <v>59</v>
      </c>
      <c r="AO228" s="60" t="s">
        <v>59</v>
      </c>
      <c r="AP228" s="60" t="s">
        <v>59</v>
      </c>
      <c r="AQ228" s="60"/>
      <c r="AR228" s="60" t="s">
        <v>59</v>
      </c>
      <c r="AS228" s="60" t="s">
        <v>59</v>
      </c>
      <c r="AT228" s="60" t="s">
        <v>59</v>
      </c>
    </row>
    <row r="229" spans="1:278" s="61" customFormat="1" ht="11.1" customHeight="1" x14ac:dyDescent="0.15">
      <c r="A229" s="51" t="s">
        <v>393</v>
      </c>
      <c r="B229" s="52" t="s">
        <v>966</v>
      </c>
      <c r="C229" s="53" t="s">
        <v>394</v>
      </c>
      <c r="D229" s="53" t="s">
        <v>122</v>
      </c>
      <c r="E229" s="53" t="s">
        <v>136</v>
      </c>
      <c r="F229" s="53" t="s">
        <v>68</v>
      </c>
      <c r="G229" s="53" t="s">
        <v>137</v>
      </c>
      <c r="H229" s="53" t="s">
        <v>193</v>
      </c>
      <c r="I229" s="53" t="s">
        <v>394</v>
      </c>
      <c r="J229" s="53" t="s">
        <v>65</v>
      </c>
      <c r="K229" s="53" t="s">
        <v>137</v>
      </c>
      <c r="L229" s="53" t="s">
        <v>199</v>
      </c>
      <c r="M229" s="53" t="s">
        <v>206</v>
      </c>
      <c r="N229" s="53">
        <v>1</v>
      </c>
      <c r="O229" s="54" t="s">
        <v>195</v>
      </c>
      <c r="P229" s="241"/>
      <c r="Q229" s="60"/>
      <c r="R229" s="60"/>
      <c r="S229" s="60"/>
      <c r="T229" s="60"/>
      <c r="U229" s="60"/>
      <c r="V229" s="60" t="s">
        <v>59</v>
      </c>
      <c r="W229" s="60"/>
      <c r="X229" s="60" t="s">
        <v>59</v>
      </c>
      <c r="Y229" s="60" t="s">
        <v>59</v>
      </c>
      <c r="Z229" s="60" t="s">
        <v>59</v>
      </c>
      <c r="AA229" s="60" t="s">
        <v>59</v>
      </c>
      <c r="AB229" s="60" t="s">
        <v>59</v>
      </c>
      <c r="AC229" s="60" t="s">
        <v>59</v>
      </c>
      <c r="AD229" s="60" t="s">
        <v>55</v>
      </c>
      <c r="AE229" s="60" t="s">
        <v>59</v>
      </c>
      <c r="AF229" s="60" t="s">
        <v>59</v>
      </c>
      <c r="AG229" s="60" t="s">
        <v>59</v>
      </c>
      <c r="AH229" s="60" t="s">
        <v>59</v>
      </c>
      <c r="AI229" s="60" t="s">
        <v>59</v>
      </c>
      <c r="AJ229" s="60" t="s">
        <v>59</v>
      </c>
      <c r="AK229" s="60" t="s">
        <v>59</v>
      </c>
      <c r="AL229" s="60" t="s">
        <v>59</v>
      </c>
      <c r="AM229" s="60" t="s">
        <v>55</v>
      </c>
      <c r="AN229" s="60" t="s">
        <v>59</v>
      </c>
      <c r="AO229" s="60" t="s">
        <v>59</v>
      </c>
      <c r="AP229" s="60" t="s">
        <v>59</v>
      </c>
      <c r="AQ229" s="60"/>
      <c r="AR229" s="60" t="s">
        <v>59</v>
      </c>
      <c r="AS229" s="60" t="s">
        <v>59</v>
      </c>
      <c r="AT229" s="60" t="s">
        <v>59</v>
      </c>
    </row>
    <row r="230" spans="1:278" s="61" customFormat="1" ht="11.1" customHeight="1" x14ac:dyDescent="0.15">
      <c r="A230" s="51" t="s">
        <v>933</v>
      </c>
      <c r="B230" s="52" t="s">
        <v>966</v>
      </c>
      <c r="C230" s="53" t="s">
        <v>1308</v>
      </c>
      <c r="D230" s="53" t="s">
        <v>122</v>
      </c>
      <c r="E230" s="53" t="s">
        <v>136</v>
      </c>
      <c r="F230" s="53" t="s">
        <v>68</v>
      </c>
      <c r="G230" s="53" t="s">
        <v>137</v>
      </c>
      <c r="H230" s="53" t="s">
        <v>249</v>
      </c>
      <c r="I230" s="53" t="s">
        <v>1309</v>
      </c>
      <c r="J230" s="53" t="s">
        <v>65</v>
      </c>
      <c r="K230" s="53" t="s">
        <v>137</v>
      </c>
      <c r="L230" s="53" t="s">
        <v>199</v>
      </c>
      <c r="M230" s="53" t="s">
        <v>203</v>
      </c>
      <c r="N230" s="53">
        <v>1</v>
      </c>
      <c r="O230" s="54" t="s">
        <v>195</v>
      </c>
      <c r="P230" s="241"/>
      <c r="Q230" s="60"/>
      <c r="R230" s="60"/>
      <c r="S230" s="60"/>
      <c r="T230" s="60"/>
      <c r="U230" s="60"/>
      <c r="V230" s="60" t="s">
        <v>55</v>
      </c>
      <c r="W230" s="60"/>
      <c r="X230" s="60" t="s">
        <v>55</v>
      </c>
      <c r="Y230" s="60" t="s">
        <v>59</v>
      </c>
      <c r="Z230" s="60" t="s">
        <v>55</v>
      </c>
      <c r="AA230" s="60" t="s">
        <v>59</v>
      </c>
      <c r="AB230" s="60" t="s">
        <v>59</v>
      </c>
      <c r="AC230" s="60" t="s">
        <v>59</v>
      </c>
      <c r="AD230" s="60" t="s">
        <v>55</v>
      </c>
      <c r="AE230" s="60" t="s">
        <v>59</v>
      </c>
      <c r="AF230" s="60" t="s">
        <v>59</v>
      </c>
      <c r="AG230" s="60" t="s">
        <v>55</v>
      </c>
      <c r="AH230" s="60" t="s">
        <v>59</v>
      </c>
      <c r="AI230" s="60" t="s">
        <v>59</v>
      </c>
      <c r="AJ230" s="60" t="s">
        <v>59</v>
      </c>
      <c r="AK230" s="60" t="s">
        <v>55</v>
      </c>
      <c r="AL230" s="60" t="s">
        <v>59</v>
      </c>
      <c r="AM230" s="60" t="s">
        <v>55</v>
      </c>
      <c r="AN230" s="60" t="s">
        <v>59</v>
      </c>
      <c r="AO230" s="60" t="s">
        <v>59</v>
      </c>
      <c r="AP230" s="60" t="s">
        <v>55</v>
      </c>
      <c r="AQ230" s="60"/>
      <c r="AR230" s="60" t="s">
        <v>59</v>
      </c>
      <c r="AS230" s="60" t="s">
        <v>59</v>
      </c>
      <c r="AT230" s="60" t="s">
        <v>55</v>
      </c>
    </row>
    <row r="231" spans="1:278" s="61" customFormat="1" ht="11.1" customHeight="1" x14ac:dyDescent="0.15">
      <c r="A231" s="51" t="s">
        <v>380</v>
      </c>
      <c r="B231" s="52" t="s">
        <v>966</v>
      </c>
      <c r="C231" s="53" t="s">
        <v>1265</v>
      </c>
      <c r="D231" s="53" t="s">
        <v>122</v>
      </c>
      <c r="E231" s="53" t="s">
        <v>136</v>
      </c>
      <c r="F231" s="53" t="s">
        <v>68</v>
      </c>
      <c r="G231" s="53" t="s">
        <v>137</v>
      </c>
      <c r="H231" s="53" t="s">
        <v>246</v>
      </c>
      <c r="I231" s="53" t="s">
        <v>381</v>
      </c>
      <c r="J231" s="53" t="s">
        <v>65</v>
      </c>
      <c r="K231" s="53" t="s">
        <v>137</v>
      </c>
      <c r="L231" s="53" t="s">
        <v>199</v>
      </c>
      <c r="M231" s="53" t="s">
        <v>208</v>
      </c>
      <c r="N231" s="53">
        <v>1</v>
      </c>
      <c r="O231" s="54" t="s">
        <v>195</v>
      </c>
      <c r="P231" s="241"/>
      <c r="Q231" s="60"/>
      <c r="R231" s="60"/>
      <c r="S231" s="60"/>
      <c r="T231" s="60"/>
      <c r="U231" s="60"/>
      <c r="V231" s="60" t="s">
        <v>59</v>
      </c>
      <c r="W231" s="60"/>
      <c r="X231" s="60" t="s">
        <v>55</v>
      </c>
      <c r="Y231" s="60" t="s">
        <v>59</v>
      </c>
      <c r="Z231" s="60" t="s">
        <v>59</v>
      </c>
      <c r="AA231" s="60" t="s">
        <v>59</v>
      </c>
      <c r="AB231" s="60" t="s">
        <v>59</v>
      </c>
      <c r="AC231" s="60" t="s">
        <v>59</v>
      </c>
      <c r="AD231" s="60" t="s">
        <v>55</v>
      </c>
      <c r="AE231" s="60" t="s">
        <v>59</v>
      </c>
      <c r="AF231" s="60" t="s">
        <v>59</v>
      </c>
      <c r="AG231" s="60" t="s">
        <v>59</v>
      </c>
      <c r="AH231" s="60" t="s">
        <v>59</v>
      </c>
      <c r="AI231" s="60" t="s">
        <v>59</v>
      </c>
      <c r="AJ231" s="60" t="s">
        <v>59</v>
      </c>
      <c r="AK231" s="60" t="s">
        <v>59</v>
      </c>
      <c r="AL231" s="60" t="s">
        <v>59</v>
      </c>
      <c r="AM231" s="60" t="s">
        <v>59</v>
      </c>
      <c r="AN231" s="60" t="s">
        <v>59</v>
      </c>
      <c r="AO231" s="60" t="s">
        <v>59</v>
      </c>
      <c r="AP231" s="60" t="s">
        <v>59</v>
      </c>
      <c r="AQ231" s="60"/>
      <c r="AR231" s="60" t="s">
        <v>59</v>
      </c>
      <c r="AS231" s="60" t="s">
        <v>59</v>
      </c>
      <c r="AT231" s="60" t="s">
        <v>59</v>
      </c>
    </row>
    <row r="232" spans="1:278" s="217" customFormat="1" ht="11.1" customHeight="1" x14ac:dyDescent="0.15">
      <c r="A232" s="208"/>
      <c r="B232" s="209"/>
      <c r="C232" s="209" t="s">
        <v>482</v>
      </c>
      <c r="D232" s="209"/>
      <c r="E232" s="209"/>
      <c r="F232" s="209"/>
      <c r="G232" s="209"/>
      <c r="H232" s="209"/>
      <c r="I232" s="209"/>
      <c r="J232" s="209"/>
      <c r="K232" s="209"/>
      <c r="L232" s="209"/>
      <c r="M232" s="209"/>
      <c r="N232" s="209">
        <f>SUM(N233:N236)</f>
        <v>4</v>
      </c>
      <c r="O232" s="210"/>
      <c r="P232" s="216">
        <f>COUNTIF(P233:P236,"si")</f>
        <v>0</v>
      </c>
      <c r="Q232" s="216">
        <f>COUNTIF(Q233:Q236,"si")</f>
        <v>0</v>
      </c>
      <c r="R232" s="216">
        <f t="shared" ref="R232:T232" si="52">SUM(R233:R236)</f>
        <v>0</v>
      </c>
      <c r="S232" s="216">
        <f t="shared" si="52"/>
        <v>0</v>
      </c>
      <c r="T232" s="216">
        <f t="shared" si="52"/>
        <v>0</v>
      </c>
      <c r="U232" s="216">
        <f t="shared" ref="U232:AT232" si="53">COUNTIF(U233:U236,"si")</f>
        <v>0</v>
      </c>
      <c r="V232" s="216">
        <f t="shared" si="53"/>
        <v>0</v>
      </c>
      <c r="W232" s="216">
        <f t="shared" si="53"/>
        <v>0</v>
      </c>
      <c r="X232" s="216">
        <f t="shared" si="53"/>
        <v>3</v>
      </c>
      <c r="Y232" s="216">
        <f t="shared" si="53"/>
        <v>0</v>
      </c>
      <c r="Z232" s="216">
        <f t="shared" si="53"/>
        <v>3</v>
      </c>
      <c r="AA232" s="216">
        <f t="shared" si="53"/>
        <v>0</v>
      </c>
      <c r="AB232" s="216">
        <f t="shared" si="53"/>
        <v>0</v>
      </c>
      <c r="AC232" s="216">
        <f t="shared" si="53"/>
        <v>0</v>
      </c>
      <c r="AD232" s="216">
        <f t="shared" si="53"/>
        <v>4</v>
      </c>
      <c r="AE232" s="216">
        <f t="shared" si="53"/>
        <v>0</v>
      </c>
      <c r="AF232" s="216">
        <f t="shared" si="53"/>
        <v>0</v>
      </c>
      <c r="AG232" s="216">
        <f t="shared" si="53"/>
        <v>0</v>
      </c>
      <c r="AH232" s="216">
        <f t="shared" si="53"/>
        <v>0</v>
      </c>
      <c r="AI232" s="216">
        <f t="shared" si="53"/>
        <v>0</v>
      </c>
      <c r="AJ232" s="216">
        <f t="shared" si="53"/>
        <v>0</v>
      </c>
      <c r="AK232" s="216">
        <f t="shared" si="53"/>
        <v>1</v>
      </c>
      <c r="AL232" s="216">
        <f t="shared" si="53"/>
        <v>0</v>
      </c>
      <c r="AM232" s="216">
        <f t="shared" si="53"/>
        <v>4</v>
      </c>
      <c r="AN232" s="216">
        <f t="shared" si="53"/>
        <v>0</v>
      </c>
      <c r="AO232" s="216">
        <f t="shared" si="53"/>
        <v>0</v>
      </c>
      <c r="AP232" s="216">
        <f t="shared" si="53"/>
        <v>2</v>
      </c>
      <c r="AQ232" s="216">
        <f t="shared" si="53"/>
        <v>0</v>
      </c>
      <c r="AR232" s="216">
        <f t="shared" si="53"/>
        <v>0</v>
      </c>
      <c r="AS232" s="216">
        <f t="shared" si="53"/>
        <v>0</v>
      </c>
      <c r="AT232" s="216">
        <f t="shared" si="53"/>
        <v>0</v>
      </c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</row>
    <row r="233" spans="1:278" s="61" customFormat="1" ht="11.1" customHeight="1" x14ac:dyDescent="0.15">
      <c r="A233" s="51" t="s">
        <v>481</v>
      </c>
      <c r="B233" s="52" t="s">
        <v>966</v>
      </c>
      <c r="C233" s="53" t="s">
        <v>482</v>
      </c>
      <c r="D233" s="53" t="s">
        <v>122</v>
      </c>
      <c r="E233" s="53" t="s">
        <v>136</v>
      </c>
      <c r="F233" s="53" t="s">
        <v>81</v>
      </c>
      <c r="G233" s="53" t="s">
        <v>482</v>
      </c>
      <c r="H233" s="53" t="s">
        <v>51</v>
      </c>
      <c r="I233" s="53" t="s">
        <v>482</v>
      </c>
      <c r="J233" s="53" t="s">
        <v>65</v>
      </c>
      <c r="K233" s="53" t="s">
        <v>137</v>
      </c>
      <c r="L233" s="53" t="s">
        <v>199</v>
      </c>
      <c r="M233" s="53" t="s">
        <v>207</v>
      </c>
      <c r="N233" s="53">
        <v>1</v>
      </c>
      <c r="O233" s="54" t="s">
        <v>195</v>
      </c>
      <c r="P233" s="241"/>
      <c r="Q233" s="60"/>
      <c r="R233" s="60"/>
      <c r="S233" s="60"/>
      <c r="T233" s="60"/>
      <c r="U233" s="60"/>
      <c r="V233" s="60" t="s">
        <v>59</v>
      </c>
      <c r="W233" s="60"/>
      <c r="X233" s="60" t="s">
        <v>55</v>
      </c>
      <c r="Y233" s="60" t="s">
        <v>59</v>
      </c>
      <c r="Z233" s="60" t="s">
        <v>59</v>
      </c>
      <c r="AA233" s="60" t="s">
        <v>59</v>
      </c>
      <c r="AB233" s="60" t="s">
        <v>59</v>
      </c>
      <c r="AC233" s="60" t="s">
        <v>59</v>
      </c>
      <c r="AD233" s="60" t="s">
        <v>55</v>
      </c>
      <c r="AE233" s="60" t="s">
        <v>59</v>
      </c>
      <c r="AF233" s="60" t="s">
        <v>59</v>
      </c>
      <c r="AG233" s="60" t="s">
        <v>59</v>
      </c>
      <c r="AH233" s="60" t="s">
        <v>59</v>
      </c>
      <c r="AI233" s="60" t="s">
        <v>59</v>
      </c>
      <c r="AJ233" s="60" t="s">
        <v>59</v>
      </c>
      <c r="AK233" s="60" t="s">
        <v>59</v>
      </c>
      <c r="AL233" s="60" t="s">
        <v>59</v>
      </c>
      <c r="AM233" s="60" t="s">
        <v>55</v>
      </c>
      <c r="AN233" s="60" t="s">
        <v>59</v>
      </c>
      <c r="AO233" s="60" t="s">
        <v>59</v>
      </c>
      <c r="AP233" s="60" t="s">
        <v>55</v>
      </c>
      <c r="AQ233" s="60"/>
      <c r="AR233" s="60" t="s">
        <v>59</v>
      </c>
      <c r="AS233" s="60" t="s">
        <v>59</v>
      </c>
      <c r="AT233" s="60" t="s">
        <v>59</v>
      </c>
    </row>
    <row r="234" spans="1:278" s="61" customFormat="1" ht="11.1" customHeight="1" x14ac:dyDescent="0.15">
      <c r="A234" s="51" t="s">
        <v>484</v>
      </c>
      <c r="B234" s="52" t="s">
        <v>966</v>
      </c>
      <c r="C234" s="53" t="s">
        <v>485</v>
      </c>
      <c r="D234" s="53" t="s">
        <v>122</v>
      </c>
      <c r="E234" s="53" t="s">
        <v>136</v>
      </c>
      <c r="F234" s="53" t="s">
        <v>81</v>
      </c>
      <c r="G234" s="53" t="s">
        <v>482</v>
      </c>
      <c r="H234" s="53" t="s">
        <v>121</v>
      </c>
      <c r="I234" s="53" t="s">
        <v>485</v>
      </c>
      <c r="J234" s="53" t="s">
        <v>65</v>
      </c>
      <c r="K234" s="53" t="s">
        <v>137</v>
      </c>
      <c r="L234" s="53" t="s">
        <v>199</v>
      </c>
      <c r="M234" s="53" t="s">
        <v>207</v>
      </c>
      <c r="N234" s="53">
        <v>1</v>
      </c>
      <c r="O234" s="54" t="s">
        <v>195</v>
      </c>
      <c r="P234" s="241"/>
      <c r="Q234" s="60"/>
      <c r="R234" s="60"/>
      <c r="S234" s="60"/>
      <c r="T234" s="60"/>
      <c r="U234" s="60"/>
      <c r="V234" s="60" t="s">
        <v>59</v>
      </c>
      <c r="W234" s="60"/>
      <c r="X234" s="60" t="s">
        <v>55</v>
      </c>
      <c r="Y234" s="60" t="s">
        <v>59</v>
      </c>
      <c r="Z234" s="60" t="s">
        <v>55</v>
      </c>
      <c r="AA234" s="60" t="s">
        <v>59</v>
      </c>
      <c r="AB234" s="60" t="s">
        <v>59</v>
      </c>
      <c r="AC234" s="60" t="s">
        <v>59</v>
      </c>
      <c r="AD234" s="60" t="s">
        <v>55</v>
      </c>
      <c r="AE234" s="60" t="s">
        <v>59</v>
      </c>
      <c r="AF234" s="60" t="s">
        <v>59</v>
      </c>
      <c r="AG234" s="60" t="s">
        <v>59</v>
      </c>
      <c r="AH234" s="60" t="s">
        <v>59</v>
      </c>
      <c r="AI234" s="60" t="s">
        <v>59</v>
      </c>
      <c r="AJ234" s="60" t="s">
        <v>59</v>
      </c>
      <c r="AK234" s="60" t="s">
        <v>55</v>
      </c>
      <c r="AL234" s="60" t="s">
        <v>59</v>
      </c>
      <c r="AM234" s="60" t="s">
        <v>55</v>
      </c>
      <c r="AN234" s="60" t="s">
        <v>59</v>
      </c>
      <c r="AO234" s="60" t="s">
        <v>59</v>
      </c>
      <c r="AP234" s="60" t="s">
        <v>55</v>
      </c>
      <c r="AQ234" s="60"/>
      <c r="AR234" s="60" t="s">
        <v>59</v>
      </c>
      <c r="AS234" s="60" t="s">
        <v>59</v>
      </c>
      <c r="AT234" s="60" t="s">
        <v>59</v>
      </c>
    </row>
    <row r="235" spans="1:278" s="61" customFormat="1" ht="11.1" customHeight="1" x14ac:dyDescent="0.15">
      <c r="A235" s="51" t="s">
        <v>487</v>
      </c>
      <c r="B235" s="52" t="s">
        <v>966</v>
      </c>
      <c r="C235" s="53" t="s">
        <v>488</v>
      </c>
      <c r="D235" s="53" t="s">
        <v>122</v>
      </c>
      <c r="E235" s="53" t="s">
        <v>136</v>
      </c>
      <c r="F235" s="53" t="s">
        <v>81</v>
      </c>
      <c r="G235" s="53" t="s">
        <v>482</v>
      </c>
      <c r="H235" s="53" t="s">
        <v>130</v>
      </c>
      <c r="I235" s="53" t="s">
        <v>488</v>
      </c>
      <c r="J235" s="53" t="s">
        <v>65</v>
      </c>
      <c r="K235" s="53" t="s">
        <v>137</v>
      </c>
      <c r="L235" s="53" t="s">
        <v>199</v>
      </c>
      <c r="M235" s="53" t="s">
        <v>206</v>
      </c>
      <c r="N235" s="53">
        <v>1</v>
      </c>
      <c r="O235" s="54" t="s">
        <v>195</v>
      </c>
      <c r="P235" s="241"/>
      <c r="Q235" s="60"/>
      <c r="R235" s="60"/>
      <c r="S235" s="60"/>
      <c r="T235" s="60"/>
      <c r="U235" s="60"/>
      <c r="V235" s="60" t="s">
        <v>59</v>
      </c>
      <c r="W235" s="60"/>
      <c r="X235" s="60" t="s">
        <v>55</v>
      </c>
      <c r="Y235" s="60" t="s">
        <v>59</v>
      </c>
      <c r="Z235" s="60" t="s">
        <v>55</v>
      </c>
      <c r="AA235" s="60" t="s">
        <v>59</v>
      </c>
      <c r="AB235" s="60" t="s">
        <v>59</v>
      </c>
      <c r="AC235" s="60" t="s">
        <v>59</v>
      </c>
      <c r="AD235" s="60" t="s">
        <v>55</v>
      </c>
      <c r="AE235" s="60" t="s">
        <v>59</v>
      </c>
      <c r="AF235" s="60" t="s">
        <v>59</v>
      </c>
      <c r="AG235" s="60" t="s">
        <v>59</v>
      </c>
      <c r="AH235" s="60" t="s">
        <v>59</v>
      </c>
      <c r="AI235" s="60" t="s">
        <v>59</v>
      </c>
      <c r="AJ235" s="60" t="s">
        <v>59</v>
      </c>
      <c r="AK235" s="60" t="s">
        <v>59</v>
      </c>
      <c r="AL235" s="60" t="s">
        <v>59</v>
      </c>
      <c r="AM235" s="60" t="s">
        <v>55</v>
      </c>
      <c r="AN235" s="60" t="s">
        <v>59</v>
      </c>
      <c r="AO235" s="60" t="s">
        <v>59</v>
      </c>
      <c r="AP235" s="60" t="s">
        <v>59</v>
      </c>
      <c r="AQ235" s="60"/>
      <c r="AR235" s="60" t="s">
        <v>59</v>
      </c>
      <c r="AS235" s="60" t="s">
        <v>59</v>
      </c>
      <c r="AT235" s="60" t="s">
        <v>59</v>
      </c>
    </row>
    <row r="236" spans="1:278" s="61" customFormat="1" ht="11.1" customHeight="1" x14ac:dyDescent="0.15">
      <c r="A236" s="51" t="s">
        <v>490</v>
      </c>
      <c r="B236" s="52" t="s">
        <v>966</v>
      </c>
      <c r="C236" s="53" t="s">
        <v>274</v>
      </c>
      <c r="D236" s="53" t="s">
        <v>122</v>
      </c>
      <c r="E236" s="53" t="s">
        <v>136</v>
      </c>
      <c r="F236" s="53" t="s">
        <v>81</v>
      </c>
      <c r="G236" s="53" t="s">
        <v>482</v>
      </c>
      <c r="H236" s="53" t="s">
        <v>216</v>
      </c>
      <c r="I236" s="53" t="s">
        <v>491</v>
      </c>
      <c r="J236" s="53" t="s">
        <v>65</v>
      </c>
      <c r="K236" s="53" t="s">
        <v>137</v>
      </c>
      <c r="L236" s="53" t="s">
        <v>199</v>
      </c>
      <c r="M236" s="53" t="s">
        <v>206</v>
      </c>
      <c r="N236" s="53">
        <v>1</v>
      </c>
      <c r="O236" s="54" t="s">
        <v>195</v>
      </c>
      <c r="P236" s="241"/>
      <c r="Q236" s="60"/>
      <c r="R236" s="60"/>
      <c r="S236" s="60"/>
      <c r="T236" s="60"/>
      <c r="U236" s="60"/>
      <c r="V236" s="60" t="s">
        <v>59</v>
      </c>
      <c r="W236" s="60"/>
      <c r="X236" s="60" t="s">
        <v>59</v>
      </c>
      <c r="Y236" s="60" t="s">
        <v>59</v>
      </c>
      <c r="Z236" s="60" t="s">
        <v>55</v>
      </c>
      <c r="AA236" s="60" t="s">
        <v>59</v>
      </c>
      <c r="AB236" s="60" t="s">
        <v>59</v>
      </c>
      <c r="AC236" s="60" t="s">
        <v>59</v>
      </c>
      <c r="AD236" s="60" t="s">
        <v>55</v>
      </c>
      <c r="AE236" s="60" t="s">
        <v>59</v>
      </c>
      <c r="AF236" s="60" t="s">
        <v>59</v>
      </c>
      <c r="AG236" s="60" t="s">
        <v>59</v>
      </c>
      <c r="AH236" s="60" t="s">
        <v>59</v>
      </c>
      <c r="AI236" s="60" t="s">
        <v>59</v>
      </c>
      <c r="AJ236" s="60" t="s">
        <v>59</v>
      </c>
      <c r="AK236" s="60" t="s">
        <v>59</v>
      </c>
      <c r="AL236" s="60" t="s">
        <v>59</v>
      </c>
      <c r="AM236" s="60" t="s">
        <v>55</v>
      </c>
      <c r="AN236" s="60" t="s">
        <v>59</v>
      </c>
      <c r="AO236" s="60" t="s">
        <v>59</v>
      </c>
      <c r="AP236" s="60" t="s">
        <v>59</v>
      </c>
      <c r="AQ236" s="60"/>
      <c r="AR236" s="60" t="s">
        <v>59</v>
      </c>
      <c r="AS236" s="60" t="s">
        <v>59</v>
      </c>
      <c r="AT236" s="60" t="s">
        <v>59</v>
      </c>
    </row>
    <row r="237" spans="1:278" s="217" customFormat="1" ht="11.1" customHeight="1" x14ac:dyDescent="0.15">
      <c r="A237" s="208"/>
      <c r="B237" s="209"/>
      <c r="C237" s="209" t="s">
        <v>174</v>
      </c>
      <c r="D237" s="209"/>
      <c r="E237" s="209"/>
      <c r="F237" s="209"/>
      <c r="G237" s="209"/>
      <c r="H237" s="209"/>
      <c r="I237" s="209"/>
      <c r="J237" s="209"/>
      <c r="K237" s="209"/>
      <c r="L237" s="209"/>
      <c r="M237" s="209"/>
      <c r="N237" s="209">
        <f>SUM(N238:N241)</f>
        <v>4</v>
      </c>
      <c r="O237" s="210"/>
      <c r="P237" s="216">
        <f>COUNTIF(P238:P241,"si")</f>
        <v>0</v>
      </c>
      <c r="Q237" s="216">
        <f>COUNTIF(Q238:Q241,"si")</f>
        <v>0</v>
      </c>
      <c r="R237" s="216">
        <f t="shared" ref="R237:T237" si="54">SUM(R238:R241)</f>
        <v>0</v>
      </c>
      <c r="S237" s="216">
        <f t="shared" si="54"/>
        <v>0</v>
      </c>
      <c r="T237" s="216">
        <f t="shared" si="54"/>
        <v>0</v>
      </c>
      <c r="U237" s="216">
        <f t="shared" ref="U237:AT237" si="55">COUNTIF(U238:U241,"si")</f>
        <v>0</v>
      </c>
      <c r="V237" s="216">
        <f t="shared" si="55"/>
        <v>1</v>
      </c>
      <c r="W237" s="216">
        <f t="shared" si="55"/>
        <v>0</v>
      </c>
      <c r="X237" s="216">
        <f t="shared" si="55"/>
        <v>2</v>
      </c>
      <c r="Y237" s="216">
        <f t="shared" si="55"/>
        <v>0</v>
      </c>
      <c r="Z237" s="216">
        <f t="shared" si="55"/>
        <v>3</v>
      </c>
      <c r="AA237" s="216">
        <f t="shared" si="55"/>
        <v>0</v>
      </c>
      <c r="AB237" s="216">
        <f t="shared" si="55"/>
        <v>0</v>
      </c>
      <c r="AC237" s="216">
        <f t="shared" si="55"/>
        <v>0</v>
      </c>
      <c r="AD237" s="216">
        <f t="shared" si="55"/>
        <v>4</v>
      </c>
      <c r="AE237" s="216">
        <f t="shared" si="55"/>
        <v>0</v>
      </c>
      <c r="AF237" s="216">
        <f t="shared" si="55"/>
        <v>0</v>
      </c>
      <c r="AG237" s="216">
        <f t="shared" si="55"/>
        <v>1</v>
      </c>
      <c r="AH237" s="216">
        <f t="shared" si="55"/>
        <v>0</v>
      </c>
      <c r="AI237" s="216">
        <f t="shared" si="55"/>
        <v>0</v>
      </c>
      <c r="AJ237" s="216">
        <f t="shared" si="55"/>
        <v>0</v>
      </c>
      <c r="AK237" s="216">
        <f t="shared" si="55"/>
        <v>1</v>
      </c>
      <c r="AL237" s="216">
        <f t="shared" si="55"/>
        <v>0</v>
      </c>
      <c r="AM237" s="216">
        <f t="shared" si="55"/>
        <v>4</v>
      </c>
      <c r="AN237" s="216">
        <f t="shared" si="55"/>
        <v>0</v>
      </c>
      <c r="AO237" s="216">
        <f t="shared" si="55"/>
        <v>0</v>
      </c>
      <c r="AP237" s="216">
        <f t="shared" si="55"/>
        <v>1</v>
      </c>
      <c r="AQ237" s="216">
        <f t="shared" si="55"/>
        <v>0</v>
      </c>
      <c r="AR237" s="216">
        <f t="shared" si="55"/>
        <v>0</v>
      </c>
      <c r="AS237" s="216">
        <f t="shared" si="55"/>
        <v>0</v>
      </c>
      <c r="AT237" s="216">
        <f t="shared" si="55"/>
        <v>1</v>
      </c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</row>
    <row r="238" spans="1:278" s="61" customFormat="1" ht="11.1" customHeight="1" x14ac:dyDescent="0.15">
      <c r="A238" s="51" t="s">
        <v>543</v>
      </c>
      <c r="B238" s="52" t="s">
        <v>966</v>
      </c>
      <c r="C238" s="53" t="s">
        <v>174</v>
      </c>
      <c r="D238" s="53" t="s">
        <v>122</v>
      </c>
      <c r="E238" s="53" t="s">
        <v>136</v>
      </c>
      <c r="F238" s="53" t="s">
        <v>104</v>
      </c>
      <c r="G238" s="53" t="s">
        <v>174</v>
      </c>
      <c r="H238" s="53" t="s">
        <v>51</v>
      </c>
      <c r="I238" s="53" t="s">
        <v>175</v>
      </c>
      <c r="J238" s="53" t="s">
        <v>65</v>
      </c>
      <c r="K238" s="53" t="s">
        <v>137</v>
      </c>
      <c r="L238" s="53" t="s">
        <v>199</v>
      </c>
      <c r="M238" s="53" t="s">
        <v>201</v>
      </c>
      <c r="N238" s="53">
        <v>1</v>
      </c>
      <c r="O238" s="54" t="s">
        <v>195</v>
      </c>
      <c r="P238" s="241"/>
      <c r="Q238" s="60"/>
      <c r="R238" s="60"/>
      <c r="S238" s="60"/>
      <c r="T238" s="60"/>
      <c r="U238" s="60"/>
      <c r="V238" s="60" t="s">
        <v>55</v>
      </c>
      <c r="W238" s="60"/>
      <c r="X238" s="60" t="s">
        <v>55</v>
      </c>
      <c r="Y238" s="60" t="s">
        <v>59</v>
      </c>
      <c r="Z238" s="60" t="s">
        <v>55</v>
      </c>
      <c r="AA238" s="60" t="s">
        <v>59</v>
      </c>
      <c r="AB238" s="60" t="s">
        <v>59</v>
      </c>
      <c r="AC238" s="60" t="s">
        <v>59</v>
      </c>
      <c r="AD238" s="60" t="s">
        <v>55</v>
      </c>
      <c r="AE238" s="60" t="s">
        <v>59</v>
      </c>
      <c r="AF238" s="60" t="s">
        <v>59</v>
      </c>
      <c r="AG238" s="60" t="s">
        <v>55</v>
      </c>
      <c r="AH238" s="60" t="s">
        <v>59</v>
      </c>
      <c r="AI238" s="60" t="s">
        <v>59</v>
      </c>
      <c r="AJ238" s="60" t="s">
        <v>59</v>
      </c>
      <c r="AK238" s="60" t="s">
        <v>55</v>
      </c>
      <c r="AL238" s="60" t="s">
        <v>59</v>
      </c>
      <c r="AM238" s="60" t="s">
        <v>55</v>
      </c>
      <c r="AN238" s="60" t="s">
        <v>59</v>
      </c>
      <c r="AO238" s="60" t="s">
        <v>59</v>
      </c>
      <c r="AP238" s="60" t="s">
        <v>55</v>
      </c>
      <c r="AQ238" s="60"/>
      <c r="AR238" s="60" t="s">
        <v>59</v>
      </c>
      <c r="AS238" s="60" t="s">
        <v>59</v>
      </c>
      <c r="AT238" s="60" t="s">
        <v>55</v>
      </c>
    </row>
    <row r="239" spans="1:278" s="61" customFormat="1" ht="11.1" customHeight="1" x14ac:dyDescent="0.15">
      <c r="A239" s="51" t="s">
        <v>545</v>
      </c>
      <c r="B239" s="52" t="s">
        <v>966</v>
      </c>
      <c r="C239" s="53" t="s">
        <v>546</v>
      </c>
      <c r="D239" s="53" t="s">
        <v>122</v>
      </c>
      <c r="E239" s="53" t="s">
        <v>136</v>
      </c>
      <c r="F239" s="53" t="s">
        <v>104</v>
      </c>
      <c r="G239" s="53" t="s">
        <v>174</v>
      </c>
      <c r="H239" s="53" t="s">
        <v>121</v>
      </c>
      <c r="I239" s="53" t="s">
        <v>546</v>
      </c>
      <c r="J239" s="53" t="s">
        <v>65</v>
      </c>
      <c r="K239" s="53" t="s">
        <v>137</v>
      </c>
      <c r="L239" s="53" t="s">
        <v>199</v>
      </c>
      <c r="M239" s="53" t="s">
        <v>206</v>
      </c>
      <c r="N239" s="53">
        <v>1</v>
      </c>
      <c r="O239" s="54" t="s">
        <v>195</v>
      </c>
      <c r="P239" s="241"/>
      <c r="Q239" s="60"/>
      <c r="R239" s="60"/>
      <c r="S239" s="60"/>
      <c r="T239" s="60"/>
      <c r="U239" s="60"/>
      <c r="V239" s="60" t="s">
        <v>59</v>
      </c>
      <c r="W239" s="60"/>
      <c r="X239" s="60" t="s">
        <v>55</v>
      </c>
      <c r="Y239" s="60" t="s">
        <v>59</v>
      </c>
      <c r="Z239" s="60" t="s">
        <v>59</v>
      </c>
      <c r="AA239" s="60" t="s">
        <v>59</v>
      </c>
      <c r="AB239" s="60" t="s">
        <v>59</v>
      </c>
      <c r="AC239" s="60" t="s">
        <v>59</v>
      </c>
      <c r="AD239" s="60" t="s">
        <v>55</v>
      </c>
      <c r="AE239" s="60" t="s">
        <v>59</v>
      </c>
      <c r="AF239" s="60" t="s">
        <v>59</v>
      </c>
      <c r="AG239" s="60" t="s">
        <v>59</v>
      </c>
      <c r="AH239" s="60" t="s">
        <v>59</v>
      </c>
      <c r="AI239" s="60" t="s">
        <v>59</v>
      </c>
      <c r="AJ239" s="60" t="s">
        <v>59</v>
      </c>
      <c r="AK239" s="60" t="s">
        <v>59</v>
      </c>
      <c r="AL239" s="60" t="s">
        <v>59</v>
      </c>
      <c r="AM239" s="60" t="s">
        <v>55</v>
      </c>
      <c r="AN239" s="60" t="s">
        <v>59</v>
      </c>
      <c r="AO239" s="60" t="s">
        <v>59</v>
      </c>
      <c r="AP239" s="60" t="s">
        <v>59</v>
      </c>
      <c r="AQ239" s="60"/>
      <c r="AR239" s="60" t="s">
        <v>59</v>
      </c>
      <c r="AS239" s="60" t="s">
        <v>59</v>
      </c>
      <c r="AT239" s="60" t="s">
        <v>59</v>
      </c>
    </row>
    <row r="240" spans="1:278" s="61" customFormat="1" ht="11.1" customHeight="1" x14ac:dyDescent="0.15">
      <c r="A240" s="51" t="s">
        <v>548</v>
      </c>
      <c r="B240" s="52" t="s">
        <v>966</v>
      </c>
      <c r="C240" s="53" t="s">
        <v>549</v>
      </c>
      <c r="D240" s="53" t="s">
        <v>122</v>
      </c>
      <c r="E240" s="53" t="s">
        <v>136</v>
      </c>
      <c r="F240" s="53" t="s">
        <v>104</v>
      </c>
      <c r="G240" s="53" t="s">
        <v>174</v>
      </c>
      <c r="H240" s="53" t="s">
        <v>216</v>
      </c>
      <c r="I240" s="53" t="s">
        <v>549</v>
      </c>
      <c r="J240" s="53" t="s">
        <v>65</v>
      </c>
      <c r="K240" s="53" t="s">
        <v>137</v>
      </c>
      <c r="L240" s="53" t="s">
        <v>199</v>
      </c>
      <c r="M240" s="53" t="s">
        <v>215</v>
      </c>
      <c r="N240" s="53">
        <v>1</v>
      </c>
      <c r="O240" s="54" t="s">
        <v>195</v>
      </c>
      <c r="P240" s="241"/>
      <c r="Q240" s="60"/>
      <c r="R240" s="60"/>
      <c r="S240" s="60"/>
      <c r="T240" s="60"/>
      <c r="U240" s="60"/>
      <c r="V240" s="60" t="s">
        <v>59</v>
      </c>
      <c r="W240" s="60"/>
      <c r="X240" s="60" t="s">
        <v>59</v>
      </c>
      <c r="Y240" s="60" t="s">
        <v>59</v>
      </c>
      <c r="Z240" s="60" t="s">
        <v>55</v>
      </c>
      <c r="AA240" s="60" t="s">
        <v>59</v>
      </c>
      <c r="AB240" s="60" t="s">
        <v>59</v>
      </c>
      <c r="AC240" s="60" t="s">
        <v>59</v>
      </c>
      <c r="AD240" s="60" t="s">
        <v>55</v>
      </c>
      <c r="AE240" s="60" t="s">
        <v>59</v>
      </c>
      <c r="AF240" s="60" t="s">
        <v>59</v>
      </c>
      <c r="AG240" s="60" t="s">
        <v>59</v>
      </c>
      <c r="AH240" s="60" t="s">
        <v>59</v>
      </c>
      <c r="AI240" s="60" t="s">
        <v>59</v>
      </c>
      <c r="AJ240" s="60" t="s">
        <v>59</v>
      </c>
      <c r="AK240" s="60" t="s">
        <v>59</v>
      </c>
      <c r="AL240" s="60" t="s">
        <v>59</v>
      </c>
      <c r="AM240" s="60" t="s">
        <v>55</v>
      </c>
      <c r="AN240" s="60" t="s">
        <v>59</v>
      </c>
      <c r="AO240" s="60" t="s">
        <v>59</v>
      </c>
      <c r="AP240" s="60" t="s">
        <v>59</v>
      </c>
      <c r="AQ240" s="60"/>
      <c r="AR240" s="60" t="s">
        <v>59</v>
      </c>
      <c r="AS240" s="60" t="s">
        <v>59</v>
      </c>
      <c r="AT240" s="60" t="s">
        <v>59</v>
      </c>
    </row>
    <row r="241" spans="1:278" s="61" customFormat="1" ht="11.1" customHeight="1" x14ac:dyDescent="0.15">
      <c r="A241" s="51" t="s">
        <v>551</v>
      </c>
      <c r="B241" s="52" t="s">
        <v>966</v>
      </c>
      <c r="C241" s="53" t="s">
        <v>552</v>
      </c>
      <c r="D241" s="53" t="s">
        <v>122</v>
      </c>
      <c r="E241" s="53" t="s">
        <v>136</v>
      </c>
      <c r="F241" s="53" t="s">
        <v>104</v>
      </c>
      <c r="G241" s="53" t="s">
        <v>174</v>
      </c>
      <c r="H241" s="53" t="s">
        <v>211</v>
      </c>
      <c r="I241" s="53" t="s">
        <v>552</v>
      </c>
      <c r="J241" s="53" t="s">
        <v>65</v>
      </c>
      <c r="K241" s="53" t="s">
        <v>137</v>
      </c>
      <c r="L241" s="53" t="s">
        <v>199</v>
      </c>
      <c r="M241" s="53" t="s">
        <v>206</v>
      </c>
      <c r="N241" s="53">
        <v>1</v>
      </c>
      <c r="O241" s="54" t="s">
        <v>195</v>
      </c>
      <c r="P241" s="241"/>
      <c r="Q241" s="60"/>
      <c r="R241" s="60"/>
      <c r="S241" s="60"/>
      <c r="T241" s="60"/>
      <c r="U241" s="60"/>
      <c r="V241" s="60" t="s">
        <v>59</v>
      </c>
      <c r="W241" s="60"/>
      <c r="X241" s="60" t="s">
        <v>59</v>
      </c>
      <c r="Y241" s="60" t="s">
        <v>59</v>
      </c>
      <c r="Z241" s="60" t="s">
        <v>55</v>
      </c>
      <c r="AA241" s="60" t="s">
        <v>59</v>
      </c>
      <c r="AB241" s="60" t="s">
        <v>59</v>
      </c>
      <c r="AC241" s="60" t="s">
        <v>59</v>
      </c>
      <c r="AD241" s="60" t="s">
        <v>55</v>
      </c>
      <c r="AE241" s="60" t="s">
        <v>59</v>
      </c>
      <c r="AF241" s="60" t="s">
        <v>59</v>
      </c>
      <c r="AG241" s="60" t="s">
        <v>59</v>
      </c>
      <c r="AH241" s="60" t="s">
        <v>59</v>
      </c>
      <c r="AI241" s="60" t="s">
        <v>59</v>
      </c>
      <c r="AJ241" s="60" t="s">
        <v>59</v>
      </c>
      <c r="AK241" s="60" t="s">
        <v>59</v>
      </c>
      <c r="AL241" s="60" t="s">
        <v>59</v>
      </c>
      <c r="AM241" s="60" t="s">
        <v>55</v>
      </c>
      <c r="AN241" s="60" t="s">
        <v>59</v>
      </c>
      <c r="AO241" s="60" t="s">
        <v>59</v>
      </c>
      <c r="AP241" s="60" t="s">
        <v>59</v>
      </c>
      <c r="AQ241" s="60"/>
      <c r="AR241" s="60" t="s">
        <v>59</v>
      </c>
      <c r="AS241" s="60" t="s">
        <v>59</v>
      </c>
      <c r="AT241" s="60" t="s">
        <v>59</v>
      </c>
    </row>
    <row r="242" spans="1:278" s="217" customFormat="1" ht="11.1" customHeight="1" x14ac:dyDescent="0.15">
      <c r="A242" s="208"/>
      <c r="B242" s="209"/>
      <c r="C242" s="209" t="s">
        <v>170</v>
      </c>
      <c r="D242" s="209"/>
      <c r="E242" s="209"/>
      <c r="F242" s="209"/>
      <c r="G242" s="209"/>
      <c r="H242" s="209"/>
      <c r="I242" s="209"/>
      <c r="J242" s="209"/>
      <c r="K242" s="209"/>
      <c r="L242" s="209"/>
      <c r="M242" s="209"/>
      <c r="N242" s="209">
        <f>SUM(N243:N246)</f>
        <v>4</v>
      </c>
      <c r="O242" s="210"/>
      <c r="P242" s="216">
        <f>COUNTIF(P243:P246,"si")</f>
        <v>0</v>
      </c>
      <c r="Q242" s="216">
        <f>COUNTIF(Q243:Q246,"si")</f>
        <v>0</v>
      </c>
      <c r="R242" s="216">
        <f t="shared" ref="R242:T242" si="56">SUM(R243:R246)</f>
        <v>0</v>
      </c>
      <c r="S242" s="216">
        <f t="shared" si="56"/>
        <v>0</v>
      </c>
      <c r="T242" s="216">
        <f t="shared" si="56"/>
        <v>0</v>
      </c>
      <c r="U242" s="216">
        <f t="shared" ref="U242:AT242" si="57">COUNTIF(U243:U246,"si")</f>
        <v>0</v>
      </c>
      <c r="V242" s="216">
        <f t="shared" si="57"/>
        <v>0</v>
      </c>
      <c r="W242" s="216">
        <f t="shared" si="57"/>
        <v>0</v>
      </c>
      <c r="X242" s="216">
        <f t="shared" si="57"/>
        <v>4</v>
      </c>
      <c r="Y242" s="216">
        <f t="shared" si="57"/>
        <v>0</v>
      </c>
      <c r="Z242" s="216">
        <f t="shared" si="57"/>
        <v>3</v>
      </c>
      <c r="AA242" s="216">
        <f t="shared" si="57"/>
        <v>0</v>
      </c>
      <c r="AB242" s="216">
        <f t="shared" si="57"/>
        <v>0</v>
      </c>
      <c r="AC242" s="216">
        <f t="shared" si="57"/>
        <v>0</v>
      </c>
      <c r="AD242" s="216">
        <f t="shared" si="57"/>
        <v>4</v>
      </c>
      <c r="AE242" s="216">
        <f t="shared" si="57"/>
        <v>0</v>
      </c>
      <c r="AF242" s="216">
        <f t="shared" si="57"/>
        <v>0</v>
      </c>
      <c r="AG242" s="216">
        <f t="shared" si="57"/>
        <v>0</v>
      </c>
      <c r="AH242" s="216">
        <f t="shared" si="57"/>
        <v>0</v>
      </c>
      <c r="AI242" s="216">
        <f t="shared" si="57"/>
        <v>0</v>
      </c>
      <c r="AJ242" s="216">
        <f t="shared" si="57"/>
        <v>0</v>
      </c>
      <c r="AK242" s="216">
        <f t="shared" si="57"/>
        <v>2</v>
      </c>
      <c r="AL242" s="216">
        <f t="shared" si="57"/>
        <v>0</v>
      </c>
      <c r="AM242" s="216">
        <f t="shared" si="57"/>
        <v>4</v>
      </c>
      <c r="AN242" s="216">
        <f t="shared" si="57"/>
        <v>0</v>
      </c>
      <c r="AO242" s="216">
        <f t="shared" si="57"/>
        <v>0</v>
      </c>
      <c r="AP242" s="216">
        <f t="shared" si="57"/>
        <v>0</v>
      </c>
      <c r="AQ242" s="216">
        <f t="shared" si="57"/>
        <v>0</v>
      </c>
      <c r="AR242" s="216">
        <f t="shared" si="57"/>
        <v>0</v>
      </c>
      <c r="AS242" s="216">
        <f t="shared" si="57"/>
        <v>0</v>
      </c>
      <c r="AT242" s="216">
        <f t="shared" si="57"/>
        <v>0</v>
      </c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</row>
    <row r="243" spans="1:278" s="61" customFormat="1" ht="11.1" customHeight="1" x14ac:dyDescent="0.15">
      <c r="A243" s="51" t="s">
        <v>569</v>
      </c>
      <c r="B243" s="52" t="s">
        <v>966</v>
      </c>
      <c r="C243" s="53" t="s">
        <v>170</v>
      </c>
      <c r="D243" s="53" t="s">
        <v>122</v>
      </c>
      <c r="E243" s="53" t="s">
        <v>136</v>
      </c>
      <c r="F243" s="53" t="s">
        <v>110</v>
      </c>
      <c r="G243" s="53" t="s">
        <v>170</v>
      </c>
      <c r="H243" s="53" t="s">
        <v>51</v>
      </c>
      <c r="I243" s="53" t="s">
        <v>170</v>
      </c>
      <c r="J243" s="53" t="s">
        <v>65</v>
      </c>
      <c r="K243" s="53" t="s">
        <v>137</v>
      </c>
      <c r="L243" s="53" t="s">
        <v>199</v>
      </c>
      <c r="M243" s="53" t="s">
        <v>207</v>
      </c>
      <c r="N243" s="53">
        <v>1</v>
      </c>
      <c r="O243" s="54" t="s">
        <v>195</v>
      </c>
      <c r="P243" s="241"/>
      <c r="Q243" s="60"/>
      <c r="R243" s="60"/>
      <c r="S243" s="60"/>
      <c r="T243" s="60"/>
      <c r="U243" s="60"/>
      <c r="V243" s="60" t="s">
        <v>59</v>
      </c>
      <c r="W243" s="60"/>
      <c r="X243" s="60" t="s">
        <v>55</v>
      </c>
      <c r="Y243" s="60" t="s">
        <v>59</v>
      </c>
      <c r="Z243" s="60" t="s">
        <v>59</v>
      </c>
      <c r="AA243" s="60" t="s">
        <v>59</v>
      </c>
      <c r="AB243" s="60" t="s">
        <v>59</v>
      </c>
      <c r="AC243" s="60" t="s">
        <v>59</v>
      </c>
      <c r="AD243" s="60" t="s">
        <v>55</v>
      </c>
      <c r="AE243" s="60" t="s">
        <v>59</v>
      </c>
      <c r="AF243" s="60" t="s">
        <v>59</v>
      </c>
      <c r="AG243" s="60" t="s">
        <v>59</v>
      </c>
      <c r="AH243" s="60" t="s">
        <v>59</v>
      </c>
      <c r="AI243" s="60" t="s">
        <v>59</v>
      </c>
      <c r="AJ243" s="60" t="s">
        <v>59</v>
      </c>
      <c r="AK243" s="60" t="s">
        <v>55</v>
      </c>
      <c r="AL243" s="60" t="s">
        <v>59</v>
      </c>
      <c r="AM243" s="60" t="s">
        <v>55</v>
      </c>
      <c r="AN243" s="60" t="s">
        <v>59</v>
      </c>
      <c r="AO243" s="60" t="s">
        <v>59</v>
      </c>
      <c r="AP243" s="60" t="s">
        <v>59</v>
      </c>
      <c r="AQ243" s="60"/>
      <c r="AR243" s="60" t="s">
        <v>59</v>
      </c>
      <c r="AS243" s="60" t="s">
        <v>59</v>
      </c>
      <c r="AT243" s="60" t="s">
        <v>59</v>
      </c>
    </row>
    <row r="244" spans="1:278" s="61" customFormat="1" ht="11.1" customHeight="1" x14ac:dyDescent="0.15">
      <c r="A244" s="51" t="s">
        <v>571</v>
      </c>
      <c r="B244" s="52" t="s">
        <v>966</v>
      </c>
      <c r="C244" s="53" t="s">
        <v>572</v>
      </c>
      <c r="D244" s="53" t="s">
        <v>122</v>
      </c>
      <c r="E244" s="53" t="s">
        <v>136</v>
      </c>
      <c r="F244" s="53" t="s">
        <v>110</v>
      </c>
      <c r="G244" s="53" t="s">
        <v>170</v>
      </c>
      <c r="H244" s="53" t="s">
        <v>121</v>
      </c>
      <c r="I244" s="53" t="s">
        <v>572</v>
      </c>
      <c r="J244" s="53" t="s">
        <v>65</v>
      </c>
      <c r="K244" s="53" t="s">
        <v>137</v>
      </c>
      <c r="L244" s="53" t="s">
        <v>199</v>
      </c>
      <c r="M244" s="53" t="s">
        <v>206</v>
      </c>
      <c r="N244" s="53">
        <v>1</v>
      </c>
      <c r="O244" s="54" t="s">
        <v>195</v>
      </c>
      <c r="P244" s="241"/>
      <c r="Q244" s="60"/>
      <c r="R244" s="60"/>
      <c r="S244" s="60"/>
      <c r="T244" s="60"/>
      <c r="U244" s="60"/>
      <c r="V244" s="60" t="s">
        <v>59</v>
      </c>
      <c r="W244" s="60"/>
      <c r="X244" s="60" t="s">
        <v>55</v>
      </c>
      <c r="Y244" s="60" t="s">
        <v>59</v>
      </c>
      <c r="Z244" s="60" t="s">
        <v>55</v>
      </c>
      <c r="AA244" s="60" t="s">
        <v>59</v>
      </c>
      <c r="AB244" s="60" t="s">
        <v>59</v>
      </c>
      <c r="AC244" s="60" t="s">
        <v>59</v>
      </c>
      <c r="AD244" s="60" t="s">
        <v>55</v>
      </c>
      <c r="AE244" s="60" t="s">
        <v>59</v>
      </c>
      <c r="AF244" s="60" t="s">
        <v>59</v>
      </c>
      <c r="AG244" s="60" t="s">
        <v>59</v>
      </c>
      <c r="AH244" s="60" t="s">
        <v>59</v>
      </c>
      <c r="AI244" s="60" t="s">
        <v>59</v>
      </c>
      <c r="AJ244" s="60" t="s">
        <v>59</v>
      </c>
      <c r="AK244" s="60" t="s">
        <v>59</v>
      </c>
      <c r="AL244" s="60" t="s">
        <v>59</v>
      </c>
      <c r="AM244" s="60" t="s">
        <v>55</v>
      </c>
      <c r="AN244" s="60" t="s">
        <v>59</v>
      </c>
      <c r="AO244" s="60" t="s">
        <v>59</v>
      </c>
      <c r="AP244" s="60" t="s">
        <v>59</v>
      </c>
      <c r="AQ244" s="60"/>
      <c r="AR244" s="60" t="s">
        <v>59</v>
      </c>
      <c r="AS244" s="60" t="s">
        <v>59</v>
      </c>
      <c r="AT244" s="60" t="s">
        <v>59</v>
      </c>
    </row>
    <row r="245" spans="1:278" s="61" customFormat="1" ht="11.1" customHeight="1" x14ac:dyDescent="0.15">
      <c r="A245" s="51" t="s">
        <v>574</v>
      </c>
      <c r="B245" s="52" t="s">
        <v>966</v>
      </c>
      <c r="C245" s="53" t="s">
        <v>575</v>
      </c>
      <c r="D245" s="53" t="s">
        <v>122</v>
      </c>
      <c r="E245" s="53" t="s">
        <v>136</v>
      </c>
      <c r="F245" s="53" t="s">
        <v>110</v>
      </c>
      <c r="G245" s="53" t="s">
        <v>170</v>
      </c>
      <c r="H245" s="53" t="s">
        <v>132</v>
      </c>
      <c r="I245" s="53" t="s">
        <v>575</v>
      </c>
      <c r="J245" s="53" t="s">
        <v>65</v>
      </c>
      <c r="K245" s="53" t="s">
        <v>137</v>
      </c>
      <c r="L245" s="53" t="s">
        <v>199</v>
      </c>
      <c r="M245" s="53" t="s">
        <v>215</v>
      </c>
      <c r="N245" s="53">
        <v>1</v>
      </c>
      <c r="O245" s="54" t="s">
        <v>195</v>
      </c>
      <c r="P245" s="241"/>
      <c r="Q245" s="60"/>
      <c r="R245" s="60"/>
      <c r="S245" s="60"/>
      <c r="T245" s="60"/>
      <c r="U245" s="60"/>
      <c r="V245" s="60" t="s">
        <v>59</v>
      </c>
      <c r="W245" s="60"/>
      <c r="X245" s="60" t="s">
        <v>55</v>
      </c>
      <c r="Y245" s="60" t="s">
        <v>59</v>
      </c>
      <c r="Z245" s="60" t="s">
        <v>55</v>
      </c>
      <c r="AA245" s="60" t="s">
        <v>59</v>
      </c>
      <c r="AB245" s="60" t="s">
        <v>59</v>
      </c>
      <c r="AC245" s="60" t="s">
        <v>59</v>
      </c>
      <c r="AD245" s="60" t="s">
        <v>55</v>
      </c>
      <c r="AE245" s="60" t="s">
        <v>59</v>
      </c>
      <c r="AF245" s="60" t="s">
        <v>59</v>
      </c>
      <c r="AG245" s="60" t="s">
        <v>59</v>
      </c>
      <c r="AH245" s="60" t="s">
        <v>59</v>
      </c>
      <c r="AI245" s="60" t="s">
        <v>59</v>
      </c>
      <c r="AJ245" s="60" t="s">
        <v>59</v>
      </c>
      <c r="AK245" s="60" t="s">
        <v>59</v>
      </c>
      <c r="AL245" s="60" t="s">
        <v>59</v>
      </c>
      <c r="AM245" s="60" t="s">
        <v>55</v>
      </c>
      <c r="AN245" s="60" t="s">
        <v>59</v>
      </c>
      <c r="AO245" s="60" t="s">
        <v>59</v>
      </c>
      <c r="AP245" s="60" t="s">
        <v>59</v>
      </c>
      <c r="AQ245" s="60"/>
      <c r="AR245" s="60" t="s">
        <v>59</v>
      </c>
      <c r="AS245" s="60" t="s">
        <v>59</v>
      </c>
      <c r="AT245" s="60" t="s">
        <v>59</v>
      </c>
    </row>
    <row r="246" spans="1:278" s="61" customFormat="1" ht="11.1" customHeight="1" x14ac:dyDescent="0.15">
      <c r="A246" s="51" t="s">
        <v>577</v>
      </c>
      <c r="B246" s="52" t="s">
        <v>966</v>
      </c>
      <c r="C246" s="53" t="s">
        <v>578</v>
      </c>
      <c r="D246" s="53" t="s">
        <v>122</v>
      </c>
      <c r="E246" s="53" t="s">
        <v>136</v>
      </c>
      <c r="F246" s="53" t="s">
        <v>110</v>
      </c>
      <c r="G246" s="53" t="s">
        <v>170</v>
      </c>
      <c r="H246" s="53" t="s">
        <v>211</v>
      </c>
      <c r="I246" s="53" t="s">
        <v>578</v>
      </c>
      <c r="J246" s="53" t="s">
        <v>65</v>
      </c>
      <c r="K246" s="53" t="s">
        <v>137</v>
      </c>
      <c r="L246" s="53" t="s">
        <v>199</v>
      </c>
      <c r="M246" s="53" t="s">
        <v>206</v>
      </c>
      <c r="N246" s="53">
        <v>1</v>
      </c>
      <c r="O246" s="54" t="s">
        <v>195</v>
      </c>
      <c r="P246" s="241"/>
      <c r="Q246" s="60"/>
      <c r="R246" s="60"/>
      <c r="S246" s="60"/>
      <c r="T246" s="60"/>
      <c r="U246" s="60"/>
      <c r="V246" s="60" t="s">
        <v>59</v>
      </c>
      <c r="W246" s="60"/>
      <c r="X246" s="60" t="s">
        <v>55</v>
      </c>
      <c r="Y246" s="60" t="s">
        <v>59</v>
      </c>
      <c r="Z246" s="60" t="s">
        <v>55</v>
      </c>
      <c r="AA246" s="60" t="s">
        <v>59</v>
      </c>
      <c r="AB246" s="60" t="s">
        <v>59</v>
      </c>
      <c r="AC246" s="60" t="s">
        <v>59</v>
      </c>
      <c r="AD246" s="60" t="s">
        <v>55</v>
      </c>
      <c r="AE246" s="60" t="s">
        <v>59</v>
      </c>
      <c r="AF246" s="60" t="s">
        <v>59</v>
      </c>
      <c r="AG246" s="60" t="s">
        <v>59</v>
      </c>
      <c r="AH246" s="60" t="s">
        <v>59</v>
      </c>
      <c r="AI246" s="60" t="s">
        <v>59</v>
      </c>
      <c r="AJ246" s="60" t="s">
        <v>59</v>
      </c>
      <c r="AK246" s="60" t="s">
        <v>55</v>
      </c>
      <c r="AL246" s="60" t="s">
        <v>59</v>
      </c>
      <c r="AM246" s="60" t="s">
        <v>55</v>
      </c>
      <c r="AN246" s="60" t="s">
        <v>59</v>
      </c>
      <c r="AO246" s="60" t="s">
        <v>59</v>
      </c>
      <c r="AP246" s="60" t="s">
        <v>59</v>
      </c>
      <c r="AQ246" s="60"/>
      <c r="AR246" s="60" t="s">
        <v>59</v>
      </c>
      <c r="AS246" s="60" t="s">
        <v>59</v>
      </c>
      <c r="AT246" s="60" t="s">
        <v>59</v>
      </c>
    </row>
    <row r="247" spans="1:278" s="217" customFormat="1" ht="10.5" customHeight="1" x14ac:dyDescent="0.15">
      <c r="A247" s="208"/>
      <c r="B247" s="209"/>
      <c r="C247" s="209" t="s">
        <v>620</v>
      </c>
      <c r="D247" s="209"/>
      <c r="E247" s="209"/>
      <c r="F247" s="209"/>
      <c r="G247" s="209"/>
      <c r="H247" s="209"/>
      <c r="I247" s="209"/>
      <c r="J247" s="209"/>
      <c r="K247" s="209"/>
      <c r="L247" s="209"/>
      <c r="M247" s="209"/>
      <c r="N247" s="209">
        <f>SUM(N248:N255)</f>
        <v>8</v>
      </c>
      <c r="O247" s="210"/>
      <c r="P247" s="216">
        <f>COUNTIF(P248:P255,"si")</f>
        <v>0</v>
      </c>
      <c r="Q247" s="216">
        <f>COUNTIF(Q248:Q255,"si")</f>
        <v>0</v>
      </c>
      <c r="R247" s="216">
        <f t="shared" ref="R247:T247" si="58">SUM(R248:R255)</f>
        <v>0</v>
      </c>
      <c r="S247" s="216">
        <f t="shared" si="58"/>
        <v>0</v>
      </c>
      <c r="T247" s="216">
        <f t="shared" si="58"/>
        <v>0</v>
      </c>
      <c r="U247" s="216">
        <f t="shared" ref="U247:AT247" si="59">COUNTIF(U248:U255,"si")</f>
        <v>0</v>
      </c>
      <c r="V247" s="216">
        <f t="shared" si="59"/>
        <v>1</v>
      </c>
      <c r="W247" s="216">
        <f t="shared" si="59"/>
        <v>0</v>
      </c>
      <c r="X247" s="216">
        <f t="shared" si="59"/>
        <v>3</v>
      </c>
      <c r="Y247" s="216">
        <f t="shared" si="59"/>
        <v>0</v>
      </c>
      <c r="Z247" s="216">
        <f t="shared" si="59"/>
        <v>4</v>
      </c>
      <c r="AA247" s="216">
        <f t="shared" si="59"/>
        <v>0</v>
      </c>
      <c r="AB247" s="216">
        <f t="shared" si="59"/>
        <v>0</v>
      </c>
      <c r="AC247" s="216">
        <f t="shared" si="59"/>
        <v>0</v>
      </c>
      <c r="AD247" s="216">
        <f t="shared" si="59"/>
        <v>7</v>
      </c>
      <c r="AE247" s="216">
        <f t="shared" si="59"/>
        <v>0</v>
      </c>
      <c r="AF247" s="216">
        <f t="shared" si="59"/>
        <v>0</v>
      </c>
      <c r="AG247" s="216">
        <f t="shared" si="59"/>
        <v>0</v>
      </c>
      <c r="AH247" s="216">
        <f t="shared" si="59"/>
        <v>0</v>
      </c>
      <c r="AI247" s="216">
        <f t="shared" si="59"/>
        <v>0</v>
      </c>
      <c r="AJ247" s="216">
        <f t="shared" si="59"/>
        <v>0</v>
      </c>
      <c r="AK247" s="216">
        <f t="shared" si="59"/>
        <v>3</v>
      </c>
      <c r="AL247" s="216">
        <f t="shared" si="59"/>
        <v>0</v>
      </c>
      <c r="AM247" s="216">
        <f t="shared" si="59"/>
        <v>6</v>
      </c>
      <c r="AN247" s="216">
        <f t="shared" si="59"/>
        <v>0</v>
      </c>
      <c r="AO247" s="216">
        <f t="shared" si="59"/>
        <v>0</v>
      </c>
      <c r="AP247" s="216">
        <f t="shared" si="59"/>
        <v>2</v>
      </c>
      <c r="AQ247" s="216">
        <f t="shared" si="59"/>
        <v>0</v>
      </c>
      <c r="AR247" s="216">
        <f t="shared" si="59"/>
        <v>1</v>
      </c>
      <c r="AS247" s="216">
        <f t="shared" si="59"/>
        <v>0</v>
      </c>
      <c r="AT247" s="216">
        <f t="shared" si="59"/>
        <v>0</v>
      </c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</row>
    <row r="248" spans="1:278" s="61" customFormat="1" ht="10.5" customHeight="1" x14ac:dyDescent="0.15">
      <c r="A248" s="51" t="s">
        <v>806</v>
      </c>
      <c r="B248" s="52" t="s">
        <v>966</v>
      </c>
      <c r="C248" s="53" t="s">
        <v>620</v>
      </c>
      <c r="D248" s="53" t="s">
        <v>122</v>
      </c>
      <c r="E248" s="53" t="s">
        <v>136</v>
      </c>
      <c r="F248" s="53" t="s">
        <v>86</v>
      </c>
      <c r="G248" s="53" t="s">
        <v>620</v>
      </c>
      <c r="H248" s="53" t="s">
        <v>51</v>
      </c>
      <c r="I248" s="53" t="s">
        <v>620</v>
      </c>
      <c r="J248" s="53" t="s">
        <v>65</v>
      </c>
      <c r="K248" s="53" t="s">
        <v>137</v>
      </c>
      <c r="L248" s="53" t="s">
        <v>199</v>
      </c>
      <c r="M248" s="53" t="s">
        <v>194</v>
      </c>
      <c r="N248" s="53">
        <v>1</v>
      </c>
      <c r="O248" s="54" t="s">
        <v>195</v>
      </c>
      <c r="P248" s="241"/>
      <c r="Q248" s="60"/>
      <c r="R248" s="60"/>
      <c r="S248" s="60"/>
      <c r="T248" s="60"/>
      <c r="U248" s="60"/>
      <c r="V248" s="60" t="s">
        <v>55</v>
      </c>
      <c r="W248" s="60"/>
      <c r="X248" s="60" t="s">
        <v>55</v>
      </c>
      <c r="Y248" s="60" t="s">
        <v>59</v>
      </c>
      <c r="Z248" s="60" t="s">
        <v>55</v>
      </c>
      <c r="AA248" s="60" t="s">
        <v>59</v>
      </c>
      <c r="AB248" s="60" t="s">
        <v>59</v>
      </c>
      <c r="AC248" s="60" t="s">
        <v>59</v>
      </c>
      <c r="AD248" s="60" t="s">
        <v>55</v>
      </c>
      <c r="AE248" s="60" t="s">
        <v>59</v>
      </c>
      <c r="AF248" s="60" t="s">
        <v>59</v>
      </c>
      <c r="AG248" s="60" t="s">
        <v>59</v>
      </c>
      <c r="AH248" s="60" t="s">
        <v>59</v>
      </c>
      <c r="AI248" s="60" t="s">
        <v>59</v>
      </c>
      <c r="AJ248" s="60" t="s">
        <v>59</v>
      </c>
      <c r="AK248" s="60" t="s">
        <v>55</v>
      </c>
      <c r="AL248" s="60" t="s">
        <v>59</v>
      </c>
      <c r="AM248" s="60" t="s">
        <v>55</v>
      </c>
      <c r="AN248" s="60" t="s">
        <v>59</v>
      </c>
      <c r="AO248" s="60" t="s">
        <v>59</v>
      </c>
      <c r="AP248" s="60" t="s">
        <v>55</v>
      </c>
      <c r="AQ248" s="60"/>
      <c r="AR248" s="60" t="s">
        <v>55</v>
      </c>
      <c r="AS248" s="60" t="s">
        <v>59</v>
      </c>
      <c r="AT248" s="60" t="s">
        <v>59</v>
      </c>
    </row>
    <row r="249" spans="1:278" s="61" customFormat="1" ht="10.5" customHeight="1" x14ac:dyDescent="0.15">
      <c r="A249" s="51" t="s">
        <v>619</v>
      </c>
      <c r="B249" s="52" t="s">
        <v>966</v>
      </c>
      <c r="C249" s="53" t="s">
        <v>261</v>
      </c>
      <c r="D249" s="53" t="s">
        <v>122</v>
      </c>
      <c r="E249" s="53" t="s">
        <v>136</v>
      </c>
      <c r="F249" s="53" t="s">
        <v>86</v>
      </c>
      <c r="G249" s="53" t="s">
        <v>620</v>
      </c>
      <c r="H249" s="53" t="s">
        <v>121</v>
      </c>
      <c r="I249" s="53" t="s">
        <v>261</v>
      </c>
      <c r="J249" s="53" t="s">
        <v>65</v>
      </c>
      <c r="K249" s="53" t="s">
        <v>137</v>
      </c>
      <c r="L249" s="53" t="s">
        <v>199</v>
      </c>
      <c r="M249" s="53" t="s">
        <v>215</v>
      </c>
      <c r="N249" s="53">
        <v>1</v>
      </c>
      <c r="O249" s="54" t="s">
        <v>195</v>
      </c>
      <c r="P249" s="241"/>
      <c r="Q249" s="60"/>
      <c r="R249" s="60"/>
      <c r="S249" s="60"/>
      <c r="T249" s="60"/>
      <c r="U249" s="60"/>
      <c r="V249" s="60" t="s">
        <v>59</v>
      </c>
      <c r="W249" s="60"/>
      <c r="X249" s="60" t="s">
        <v>59</v>
      </c>
      <c r="Y249" s="60" t="s">
        <v>59</v>
      </c>
      <c r="Z249" s="60" t="s">
        <v>59</v>
      </c>
      <c r="AA249" s="60" t="s">
        <v>59</v>
      </c>
      <c r="AB249" s="60" t="s">
        <v>59</v>
      </c>
      <c r="AC249" s="60" t="s">
        <v>59</v>
      </c>
      <c r="AD249" s="60" t="s">
        <v>55</v>
      </c>
      <c r="AE249" s="60" t="s">
        <v>59</v>
      </c>
      <c r="AF249" s="60" t="s">
        <v>59</v>
      </c>
      <c r="AG249" s="60" t="s">
        <v>59</v>
      </c>
      <c r="AH249" s="60" t="s">
        <v>59</v>
      </c>
      <c r="AI249" s="60" t="s">
        <v>59</v>
      </c>
      <c r="AJ249" s="60" t="s">
        <v>59</v>
      </c>
      <c r="AK249" s="60" t="s">
        <v>59</v>
      </c>
      <c r="AL249" s="60" t="s">
        <v>59</v>
      </c>
      <c r="AM249" s="60" t="s">
        <v>55</v>
      </c>
      <c r="AN249" s="60" t="s">
        <v>59</v>
      </c>
      <c r="AO249" s="60" t="s">
        <v>59</v>
      </c>
      <c r="AP249" s="60" t="s">
        <v>59</v>
      </c>
      <c r="AQ249" s="60"/>
      <c r="AR249" s="60" t="s">
        <v>59</v>
      </c>
      <c r="AS249" s="60" t="s">
        <v>59</v>
      </c>
      <c r="AT249" s="60" t="s">
        <v>59</v>
      </c>
    </row>
    <row r="250" spans="1:278" s="61" customFormat="1" ht="10.5" customHeight="1" x14ac:dyDescent="0.15">
      <c r="A250" s="51" t="s">
        <v>622</v>
      </c>
      <c r="B250" s="52" t="s">
        <v>966</v>
      </c>
      <c r="C250" s="53" t="s">
        <v>623</v>
      </c>
      <c r="D250" s="53" t="s">
        <v>122</v>
      </c>
      <c r="E250" s="53" t="s">
        <v>136</v>
      </c>
      <c r="F250" s="53" t="s">
        <v>86</v>
      </c>
      <c r="G250" s="53" t="s">
        <v>620</v>
      </c>
      <c r="H250" s="53" t="s">
        <v>130</v>
      </c>
      <c r="I250" s="53" t="s">
        <v>623</v>
      </c>
      <c r="J250" s="53" t="s">
        <v>65</v>
      </c>
      <c r="K250" s="53" t="s">
        <v>137</v>
      </c>
      <c r="L250" s="53" t="s">
        <v>199</v>
      </c>
      <c r="M250" s="53" t="s">
        <v>206</v>
      </c>
      <c r="N250" s="53">
        <v>1</v>
      </c>
      <c r="O250" s="54" t="s">
        <v>195</v>
      </c>
      <c r="P250" s="241"/>
      <c r="Q250" s="60"/>
      <c r="R250" s="60"/>
      <c r="S250" s="60"/>
      <c r="T250" s="60"/>
      <c r="U250" s="60"/>
      <c r="V250" s="60" t="s">
        <v>59</v>
      </c>
      <c r="W250" s="60"/>
      <c r="X250" s="60" t="s">
        <v>59</v>
      </c>
      <c r="Y250" s="60" t="s">
        <v>59</v>
      </c>
      <c r="Z250" s="60" t="s">
        <v>55</v>
      </c>
      <c r="AA250" s="60" t="s">
        <v>59</v>
      </c>
      <c r="AB250" s="60" t="s">
        <v>59</v>
      </c>
      <c r="AC250" s="60" t="s">
        <v>59</v>
      </c>
      <c r="AD250" s="60" t="s">
        <v>55</v>
      </c>
      <c r="AE250" s="60" t="s">
        <v>59</v>
      </c>
      <c r="AF250" s="60" t="s">
        <v>59</v>
      </c>
      <c r="AG250" s="60" t="s">
        <v>59</v>
      </c>
      <c r="AH250" s="60" t="s">
        <v>59</v>
      </c>
      <c r="AI250" s="60" t="s">
        <v>59</v>
      </c>
      <c r="AJ250" s="60" t="s">
        <v>59</v>
      </c>
      <c r="AK250" s="60" t="s">
        <v>59</v>
      </c>
      <c r="AL250" s="60" t="s">
        <v>59</v>
      </c>
      <c r="AM250" s="60" t="s">
        <v>55</v>
      </c>
      <c r="AN250" s="60" t="s">
        <v>59</v>
      </c>
      <c r="AO250" s="60" t="s">
        <v>59</v>
      </c>
      <c r="AP250" s="60" t="s">
        <v>59</v>
      </c>
      <c r="AQ250" s="60"/>
      <c r="AR250" s="60" t="s">
        <v>59</v>
      </c>
      <c r="AS250" s="60" t="s">
        <v>59</v>
      </c>
      <c r="AT250" s="60" t="s">
        <v>59</v>
      </c>
    </row>
    <row r="251" spans="1:278" s="61" customFormat="1" ht="10.5" customHeight="1" x14ac:dyDescent="0.15">
      <c r="A251" s="51" t="s">
        <v>625</v>
      </c>
      <c r="B251" s="52" t="s">
        <v>966</v>
      </c>
      <c r="C251" s="53" t="s">
        <v>626</v>
      </c>
      <c r="D251" s="53" t="s">
        <v>122</v>
      </c>
      <c r="E251" s="53" t="s">
        <v>136</v>
      </c>
      <c r="F251" s="53" t="s">
        <v>86</v>
      </c>
      <c r="G251" s="53" t="s">
        <v>620</v>
      </c>
      <c r="H251" s="53" t="s">
        <v>191</v>
      </c>
      <c r="I251" s="53" t="s">
        <v>626</v>
      </c>
      <c r="J251" s="53" t="s">
        <v>65</v>
      </c>
      <c r="K251" s="53" t="s">
        <v>137</v>
      </c>
      <c r="L251" s="53" t="s">
        <v>199</v>
      </c>
      <c r="M251" s="53" t="s">
        <v>206</v>
      </c>
      <c r="N251" s="53">
        <v>1</v>
      </c>
      <c r="O251" s="54" t="s">
        <v>195</v>
      </c>
      <c r="P251" s="241"/>
      <c r="Q251" s="60"/>
      <c r="R251" s="60"/>
      <c r="S251" s="60"/>
      <c r="T251" s="60"/>
      <c r="U251" s="60"/>
      <c r="V251" s="60" t="s">
        <v>59</v>
      </c>
      <c r="W251" s="60"/>
      <c r="X251" s="60" t="s">
        <v>59</v>
      </c>
      <c r="Y251" s="60" t="s">
        <v>59</v>
      </c>
      <c r="Z251" s="60" t="s">
        <v>59</v>
      </c>
      <c r="AA251" s="60" t="s">
        <v>59</v>
      </c>
      <c r="AB251" s="60" t="s">
        <v>59</v>
      </c>
      <c r="AC251" s="60" t="s">
        <v>59</v>
      </c>
      <c r="AD251" s="60" t="s">
        <v>55</v>
      </c>
      <c r="AE251" s="60" t="s">
        <v>59</v>
      </c>
      <c r="AF251" s="60" t="s">
        <v>59</v>
      </c>
      <c r="AG251" s="60" t="s">
        <v>59</v>
      </c>
      <c r="AH251" s="60" t="s">
        <v>59</v>
      </c>
      <c r="AI251" s="60" t="s">
        <v>59</v>
      </c>
      <c r="AJ251" s="60" t="s">
        <v>59</v>
      </c>
      <c r="AK251" s="60" t="s">
        <v>55</v>
      </c>
      <c r="AL251" s="60" t="s">
        <v>59</v>
      </c>
      <c r="AM251" s="60" t="s">
        <v>55</v>
      </c>
      <c r="AN251" s="60" t="s">
        <v>59</v>
      </c>
      <c r="AO251" s="60" t="s">
        <v>59</v>
      </c>
      <c r="AP251" s="60" t="s">
        <v>59</v>
      </c>
      <c r="AQ251" s="60"/>
      <c r="AR251" s="60" t="s">
        <v>59</v>
      </c>
      <c r="AS251" s="60" t="s">
        <v>59</v>
      </c>
      <c r="AT251" s="60" t="s">
        <v>59</v>
      </c>
    </row>
    <row r="252" spans="1:278" s="61" customFormat="1" ht="10.5" customHeight="1" x14ac:dyDescent="0.15">
      <c r="A252" s="51" t="s">
        <v>628</v>
      </c>
      <c r="B252" s="52" t="s">
        <v>966</v>
      </c>
      <c r="C252" s="53" t="s">
        <v>629</v>
      </c>
      <c r="D252" s="53" t="s">
        <v>122</v>
      </c>
      <c r="E252" s="53" t="s">
        <v>136</v>
      </c>
      <c r="F252" s="53" t="s">
        <v>86</v>
      </c>
      <c r="G252" s="53" t="s">
        <v>620</v>
      </c>
      <c r="H252" s="53" t="s">
        <v>132</v>
      </c>
      <c r="I252" s="53" t="s">
        <v>629</v>
      </c>
      <c r="J252" s="53" t="s">
        <v>65</v>
      </c>
      <c r="K252" s="53" t="s">
        <v>137</v>
      </c>
      <c r="L252" s="53" t="s">
        <v>199</v>
      </c>
      <c r="M252" s="53" t="s">
        <v>215</v>
      </c>
      <c r="N252" s="53">
        <v>1</v>
      </c>
      <c r="O252" s="54" t="s">
        <v>195</v>
      </c>
      <c r="P252" s="241"/>
      <c r="Q252" s="60"/>
      <c r="R252" s="60"/>
      <c r="S252" s="60"/>
      <c r="T252" s="60"/>
      <c r="U252" s="60"/>
      <c r="V252" s="60" t="s">
        <v>59</v>
      </c>
      <c r="W252" s="60"/>
      <c r="X252" s="60" t="s">
        <v>55</v>
      </c>
      <c r="Y252" s="60" t="s">
        <v>59</v>
      </c>
      <c r="Z252" s="60" t="s">
        <v>55</v>
      </c>
      <c r="AA252" s="60" t="s">
        <v>59</v>
      </c>
      <c r="AB252" s="60" t="s">
        <v>59</v>
      </c>
      <c r="AC252" s="60" t="s">
        <v>59</v>
      </c>
      <c r="AD252" s="60" t="s">
        <v>55</v>
      </c>
      <c r="AE252" s="60" t="s">
        <v>59</v>
      </c>
      <c r="AF252" s="60" t="s">
        <v>59</v>
      </c>
      <c r="AG252" s="60" t="s">
        <v>59</v>
      </c>
      <c r="AH252" s="60" t="s">
        <v>59</v>
      </c>
      <c r="AI252" s="60" t="s">
        <v>59</v>
      </c>
      <c r="AJ252" s="60" t="s">
        <v>59</v>
      </c>
      <c r="AK252" s="60" t="s">
        <v>59</v>
      </c>
      <c r="AL252" s="60" t="s">
        <v>59</v>
      </c>
      <c r="AM252" s="60" t="s">
        <v>55</v>
      </c>
      <c r="AN252" s="60" t="s">
        <v>59</v>
      </c>
      <c r="AO252" s="60" t="s">
        <v>59</v>
      </c>
      <c r="AP252" s="60" t="s">
        <v>59</v>
      </c>
      <c r="AQ252" s="60"/>
      <c r="AR252" s="60" t="s">
        <v>59</v>
      </c>
      <c r="AS252" s="60" t="s">
        <v>59</v>
      </c>
      <c r="AT252" s="60" t="s">
        <v>59</v>
      </c>
    </row>
    <row r="253" spans="1:278" s="61" customFormat="1" ht="10.5" customHeight="1" x14ac:dyDescent="0.15">
      <c r="A253" s="51" t="s">
        <v>631</v>
      </c>
      <c r="B253" s="52" t="s">
        <v>966</v>
      </c>
      <c r="C253" s="53" t="s">
        <v>268</v>
      </c>
      <c r="D253" s="53" t="s">
        <v>122</v>
      </c>
      <c r="E253" s="53" t="s">
        <v>136</v>
      </c>
      <c r="F253" s="53" t="s">
        <v>86</v>
      </c>
      <c r="G253" s="53" t="s">
        <v>620</v>
      </c>
      <c r="H253" s="53" t="s">
        <v>128</v>
      </c>
      <c r="I253" s="53" t="s">
        <v>268</v>
      </c>
      <c r="J253" s="53" t="s">
        <v>65</v>
      </c>
      <c r="K253" s="53" t="s">
        <v>137</v>
      </c>
      <c r="L253" s="53" t="s">
        <v>199</v>
      </c>
      <c r="M253" s="53" t="s">
        <v>206</v>
      </c>
      <c r="N253" s="53">
        <v>1</v>
      </c>
      <c r="O253" s="54" t="s">
        <v>195</v>
      </c>
      <c r="P253" s="241"/>
      <c r="Q253" s="60"/>
      <c r="R253" s="60"/>
      <c r="S253" s="60"/>
      <c r="T253" s="60"/>
      <c r="U253" s="60"/>
      <c r="V253" s="60" t="s">
        <v>59</v>
      </c>
      <c r="W253" s="60"/>
      <c r="X253" s="60" t="s">
        <v>59</v>
      </c>
      <c r="Y253" s="60" t="s">
        <v>59</v>
      </c>
      <c r="Z253" s="60" t="s">
        <v>59</v>
      </c>
      <c r="AA253" s="60" t="s">
        <v>59</v>
      </c>
      <c r="AB253" s="60" t="s">
        <v>59</v>
      </c>
      <c r="AC253" s="60" t="s">
        <v>59</v>
      </c>
      <c r="AD253" s="60" t="s">
        <v>55</v>
      </c>
      <c r="AE253" s="60" t="s">
        <v>59</v>
      </c>
      <c r="AF253" s="60" t="s">
        <v>59</v>
      </c>
      <c r="AG253" s="60" t="s">
        <v>59</v>
      </c>
      <c r="AH253" s="60" t="s">
        <v>59</v>
      </c>
      <c r="AI253" s="60" t="s">
        <v>59</v>
      </c>
      <c r="AJ253" s="60" t="s">
        <v>59</v>
      </c>
      <c r="AK253" s="60" t="s">
        <v>59</v>
      </c>
      <c r="AL253" s="60" t="s">
        <v>59</v>
      </c>
      <c r="AM253" s="60" t="s">
        <v>59</v>
      </c>
      <c r="AN253" s="60" t="s">
        <v>59</v>
      </c>
      <c r="AO253" s="60" t="s">
        <v>59</v>
      </c>
      <c r="AP253" s="60" t="s">
        <v>59</v>
      </c>
      <c r="AQ253" s="60"/>
      <c r="AR253" s="60" t="s">
        <v>59</v>
      </c>
      <c r="AS253" s="60" t="s">
        <v>59</v>
      </c>
      <c r="AT253" s="60" t="s">
        <v>59</v>
      </c>
    </row>
    <row r="254" spans="1:278" s="61" customFormat="1" ht="10.5" customHeight="1" x14ac:dyDescent="0.15">
      <c r="A254" s="51" t="s">
        <v>632</v>
      </c>
      <c r="B254" s="52" t="s">
        <v>966</v>
      </c>
      <c r="C254" s="53" t="s">
        <v>264</v>
      </c>
      <c r="D254" s="53" t="s">
        <v>122</v>
      </c>
      <c r="E254" s="53" t="s">
        <v>136</v>
      </c>
      <c r="F254" s="53" t="s">
        <v>86</v>
      </c>
      <c r="G254" s="53" t="s">
        <v>620</v>
      </c>
      <c r="H254" s="53" t="s">
        <v>209</v>
      </c>
      <c r="I254" s="53" t="s">
        <v>264</v>
      </c>
      <c r="J254" s="53" t="s">
        <v>65</v>
      </c>
      <c r="K254" s="53" t="s">
        <v>137</v>
      </c>
      <c r="L254" s="53" t="s">
        <v>199</v>
      </c>
      <c r="M254" s="53" t="s">
        <v>206</v>
      </c>
      <c r="N254" s="53">
        <v>1</v>
      </c>
      <c r="O254" s="54" t="s">
        <v>195</v>
      </c>
      <c r="P254" s="241"/>
      <c r="Q254" s="60"/>
      <c r="R254" s="60"/>
      <c r="S254" s="60"/>
      <c r="T254" s="60"/>
      <c r="U254" s="60"/>
      <c r="V254" s="60" t="s">
        <v>59</v>
      </c>
      <c r="W254" s="60"/>
      <c r="X254" s="60" t="s">
        <v>55</v>
      </c>
      <c r="Y254" s="60" t="s">
        <v>59</v>
      </c>
      <c r="Z254" s="60" t="s">
        <v>55</v>
      </c>
      <c r="AA254" s="60" t="s">
        <v>59</v>
      </c>
      <c r="AB254" s="60" t="s">
        <v>59</v>
      </c>
      <c r="AC254" s="60" t="s">
        <v>59</v>
      </c>
      <c r="AD254" s="60" t="s">
        <v>55</v>
      </c>
      <c r="AE254" s="60" t="s">
        <v>59</v>
      </c>
      <c r="AF254" s="60" t="s">
        <v>59</v>
      </c>
      <c r="AG254" s="60" t="s">
        <v>59</v>
      </c>
      <c r="AH254" s="60" t="s">
        <v>59</v>
      </c>
      <c r="AI254" s="60" t="s">
        <v>59</v>
      </c>
      <c r="AJ254" s="60" t="s">
        <v>59</v>
      </c>
      <c r="AK254" s="60" t="s">
        <v>59</v>
      </c>
      <c r="AL254" s="60" t="s">
        <v>59</v>
      </c>
      <c r="AM254" s="60" t="s">
        <v>55</v>
      </c>
      <c r="AN254" s="60" t="s">
        <v>59</v>
      </c>
      <c r="AO254" s="60" t="s">
        <v>59</v>
      </c>
      <c r="AP254" s="60" t="s">
        <v>59</v>
      </c>
      <c r="AQ254" s="60"/>
      <c r="AR254" s="60" t="s">
        <v>59</v>
      </c>
      <c r="AS254" s="60" t="s">
        <v>59</v>
      </c>
      <c r="AT254" s="60" t="s">
        <v>59</v>
      </c>
    </row>
    <row r="255" spans="1:278" s="61" customFormat="1" ht="10.5" customHeight="1" x14ac:dyDescent="0.15">
      <c r="A255" s="51" t="s">
        <v>821</v>
      </c>
      <c r="B255" s="52" t="s">
        <v>966</v>
      </c>
      <c r="C255" s="53" t="s">
        <v>1296</v>
      </c>
      <c r="D255" s="53" t="s">
        <v>122</v>
      </c>
      <c r="E255" s="53" t="s">
        <v>136</v>
      </c>
      <c r="F255" s="53" t="s">
        <v>86</v>
      </c>
      <c r="G255" s="53" t="s">
        <v>620</v>
      </c>
      <c r="H255" s="53" t="s">
        <v>210</v>
      </c>
      <c r="I255" s="53" t="s">
        <v>231</v>
      </c>
      <c r="J255" s="53" t="s">
        <v>65</v>
      </c>
      <c r="K255" s="53" t="s">
        <v>137</v>
      </c>
      <c r="L255" s="53" t="s">
        <v>199</v>
      </c>
      <c r="M255" s="53" t="s">
        <v>217</v>
      </c>
      <c r="N255" s="53">
        <v>1</v>
      </c>
      <c r="O255" s="54" t="s">
        <v>218</v>
      </c>
      <c r="P255" s="241"/>
      <c r="Q255" s="60"/>
      <c r="R255" s="60"/>
      <c r="S255" s="60"/>
      <c r="T255" s="60"/>
      <c r="U255" s="60"/>
      <c r="V255" s="60" t="s">
        <v>59</v>
      </c>
      <c r="W255" s="60"/>
      <c r="X255" s="60" t="s">
        <v>59</v>
      </c>
      <c r="Y255" s="60" t="s">
        <v>59</v>
      </c>
      <c r="Z255" s="60" t="s">
        <v>59</v>
      </c>
      <c r="AA255" s="60" t="s">
        <v>59</v>
      </c>
      <c r="AB255" s="60" t="s">
        <v>59</v>
      </c>
      <c r="AC255" s="60" t="s">
        <v>59</v>
      </c>
      <c r="AD255" s="60" t="s">
        <v>59</v>
      </c>
      <c r="AE255" s="60" t="s">
        <v>59</v>
      </c>
      <c r="AF255" s="60" t="s">
        <v>59</v>
      </c>
      <c r="AG255" s="60" t="s">
        <v>59</v>
      </c>
      <c r="AH255" s="60" t="s">
        <v>59</v>
      </c>
      <c r="AI255" s="60" t="s">
        <v>59</v>
      </c>
      <c r="AJ255" s="60" t="s">
        <v>59</v>
      </c>
      <c r="AK255" s="60" t="s">
        <v>55</v>
      </c>
      <c r="AL255" s="60" t="s">
        <v>59</v>
      </c>
      <c r="AM255" s="60" t="s">
        <v>59</v>
      </c>
      <c r="AN255" s="60" t="s">
        <v>59</v>
      </c>
      <c r="AO255" s="60" t="s">
        <v>59</v>
      </c>
      <c r="AP255" s="60" t="s">
        <v>55</v>
      </c>
      <c r="AQ255" s="60"/>
      <c r="AR255" s="60" t="s">
        <v>59</v>
      </c>
      <c r="AS255" s="60" t="s">
        <v>59</v>
      </c>
      <c r="AT255" s="60" t="s">
        <v>59</v>
      </c>
    </row>
    <row r="256" spans="1:278" s="217" customFormat="1" ht="10.5" customHeight="1" x14ac:dyDescent="0.15">
      <c r="A256" s="208"/>
      <c r="B256" s="209"/>
      <c r="C256" s="209" t="s">
        <v>1281</v>
      </c>
      <c r="D256" s="209"/>
      <c r="E256" s="209"/>
      <c r="F256" s="209"/>
      <c r="G256" s="209"/>
      <c r="H256" s="209"/>
      <c r="I256" s="209"/>
      <c r="J256" s="209"/>
      <c r="K256" s="209"/>
      <c r="L256" s="209"/>
      <c r="M256" s="209"/>
      <c r="N256" s="209">
        <f>SUM(N257:N259)</f>
        <v>3</v>
      </c>
      <c r="O256" s="210"/>
      <c r="P256" s="216">
        <f>COUNTIF(P257:P259,"si")</f>
        <v>0</v>
      </c>
      <c r="Q256" s="216">
        <f>COUNTIF(Q257:Q259,"si")</f>
        <v>0</v>
      </c>
      <c r="R256" s="216">
        <f t="shared" ref="R256:T256" si="60">SUM(R257:R259)</f>
        <v>0</v>
      </c>
      <c r="S256" s="216">
        <f t="shared" si="60"/>
        <v>0</v>
      </c>
      <c r="T256" s="216">
        <f t="shared" si="60"/>
        <v>0</v>
      </c>
      <c r="U256" s="216">
        <f t="shared" ref="U256:AT256" si="61">COUNTIF(U257:U259,"si")</f>
        <v>0</v>
      </c>
      <c r="V256" s="216">
        <f t="shared" si="61"/>
        <v>1</v>
      </c>
      <c r="W256" s="216">
        <f t="shared" si="61"/>
        <v>0</v>
      </c>
      <c r="X256" s="216">
        <f t="shared" si="61"/>
        <v>3</v>
      </c>
      <c r="Y256" s="216">
        <f t="shared" si="61"/>
        <v>0</v>
      </c>
      <c r="Z256" s="216">
        <f t="shared" si="61"/>
        <v>1</v>
      </c>
      <c r="AA256" s="216">
        <f t="shared" si="61"/>
        <v>0</v>
      </c>
      <c r="AB256" s="216">
        <f t="shared" si="61"/>
        <v>0</v>
      </c>
      <c r="AC256" s="216">
        <f t="shared" si="61"/>
        <v>0</v>
      </c>
      <c r="AD256" s="216">
        <f t="shared" si="61"/>
        <v>3</v>
      </c>
      <c r="AE256" s="216">
        <f t="shared" si="61"/>
        <v>0</v>
      </c>
      <c r="AF256" s="216">
        <f t="shared" si="61"/>
        <v>0</v>
      </c>
      <c r="AG256" s="216">
        <f t="shared" si="61"/>
        <v>0</v>
      </c>
      <c r="AH256" s="216">
        <f t="shared" si="61"/>
        <v>0</v>
      </c>
      <c r="AI256" s="216">
        <f t="shared" si="61"/>
        <v>0</v>
      </c>
      <c r="AJ256" s="216">
        <f t="shared" si="61"/>
        <v>0</v>
      </c>
      <c r="AK256" s="216">
        <f t="shared" si="61"/>
        <v>2</v>
      </c>
      <c r="AL256" s="216">
        <f t="shared" si="61"/>
        <v>0</v>
      </c>
      <c r="AM256" s="216">
        <f t="shared" si="61"/>
        <v>3</v>
      </c>
      <c r="AN256" s="216">
        <f t="shared" si="61"/>
        <v>0</v>
      </c>
      <c r="AO256" s="216">
        <f t="shared" si="61"/>
        <v>0</v>
      </c>
      <c r="AP256" s="216">
        <f t="shared" si="61"/>
        <v>2</v>
      </c>
      <c r="AQ256" s="216">
        <f t="shared" si="61"/>
        <v>0</v>
      </c>
      <c r="AR256" s="216">
        <f t="shared" si="61"/>
        <v>1</v>
      </c>
      <c r="AS256" s="216">
        <f t="shared" si="61"/>
        <v>0</v>
      </c>
      <c r="AT256" s="216">
        <f t="shared" si="61"/>
        <v>0</v>
      </c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</row>
    <row r="257" spans="1:278" s="61" customFormat="1" ht="10.5" customHeight="1" x14ac:dyDescent="0.15">
      <c r="A257" s="51" t="s">
        <v>665</v>
      </c>
      <c r="B257" s="52" t="s">
        <v>966</v>
      </c>
      <c r="C257" s="53" t="s">
        <v>1281</v>
      </c>
      <c r="D257" s="53" t="s">
        <v>122</v>
      </c>
      <c r="E257" s="53" t="s">
        <v>136</v>
      </c>
      <c r="F257" s="53" t="s">
        <v>101</v>
      </c>
      <c r="G257" s="53" t="s">
        <v>1281</v>
      </c>
      <c r="H257" s="53" t="s">
        <v>51</v>
      </c>
      <c r="I257" s="53" t="s">
        <v>666</v>
      </c>
      <c r="J257" s="53" t="s">
        <v>65</v>
      </c>
      <c r="K257" s="53" t="s">
        <v>137</v>
      </c>
      <c r="L257" s="53" t="s">
        <v>199</v>
      </c>
      <c r="M257" s="53" t="s">
        <v>204</v>
      </c>
      <c r="N257" s="53">
        <v>1</v>
      </c>
      <c r="O257" s="54" t="s">
        <v>195</v>
      </c>
      <c r="P257" s="241"/>
      <c r="Q257" s="60"/>
      <c r="R257" s="60"/>
      <c r="S257" s="60"/>
      <c r="T257" s="60"/>
      <c r="U257" s="60"/>
      <c r="V257" s="60" t="s">
        <v>55</v>
      </c>
      <c r="W257" s="60"/>
      <c r="X257" s="60" t="s">
        <v>55</v>
      </c>
      <c r="Y257" s="60" t="s">
        <v>59</v>
      </c>
      <c r="Z257" s="60" t="s">
        <v>55</v>
      </c>
      <c r="AA257" s="60" t="s">
        <v>59</v>
      </c>
      <c r="AB257" s="60" t="s">
        <v>59</v>
      </c>
      <c r="AC257" s="60" t="s">
        <v>59</v>
      </c>
      <c r="AD257" s="60" t="s">
        <v>55</v>
      </c>
      <c r="AE257" s="60" t="s">
        <v>59</v>
      </c>
      <c r="AF257" s="60" t="s">
        <v>59</v>
      </c>
      <c r="AG257" s="60" t="s">
        <v>59</v>
      </c>
      <c r="AH257" s="60" t="s">
        <v>59</v>
      </c>
      <c r="AI257" s="60" t="s">
        <v>59</v>
      </c>
      <c r="AJ257" s="60" t="s">
        <v>59</v>
      </c>
      <c r="AK257" s="60" t="s">
        <v>55</v>
      </c>
      <c r="AL257" s="60" t="s">
        <v>59</v>
      </c>
      <c r="AM257" s="60" t="s">
        <v>55</v>
      </c>
      <c r="AN257" s="60" t="s">
        <v>59</v>
      </c>
      <c r="AO257" s="60" t="s">
        <v>59</v>
      </c>
      <c r="AP257" s="60" t="s">
        <v>55</v>
      </c>
      <c r="AQ257" s="60"/>
      <c r="AR257" s="60" t="s">
        <v>55</v>
      </c>
      <c r="AS257" s="60" t="s">
        <v>59</v>
      </c>
      <c r="AT257" s="60" t="s">
        <v>59</v>
      </c>
    </row>
    <row r="258" spans="1:278" s="61" customFormat="1" ht="10.5" customHeight="1" x14ac:dyDescent="0.15">
      <c r="A258" s="51" t="s">
        <v>669</v>
      </c>
      <c r="B258" s="52" t="s">
        <v>966</v>
      </c>
      <c r="C258" s="53" t="s">
        <v>670</v>
      </c>
      <c r="D258" s="53" t="s">
        <v>122</v>
      </c>
      <c r="E258" s="53" t="s">
        <v>136</v>
      </c>
      <c r="F258" s="53" t="s">
        <v>101</v>
      </c>
      <c r="G258" s="53" t="s">
        <v>1281</v>
      </c>
      <c r="H258" s="53" t="s">
        <v>121</v>
      </c>
      <c r="I258" s="53" t="s">
        <v>670</v>
      </c>
      <c r="J258" s="53" t="s">
        <v>65</v>
      </c>
      <c r="K258" s="53" t="s">
        <v>137</v>
      </c>
      <c r="L258" s="53" t="s">
        <v>199</v>
      </c>
      <c r="M258" s="53" t="s">
        <v>207</v>
      </c>
      <c r="N258" s="53">
        <v>1</v>
      </c>
      <c r="O258" s="54" t="s">
        <v>195</v>
      </c>
      <c r="P258" s="241"/>
      <c r="Q258" s="60"/>
      <c r="R258" s="60"/>
      <c r="S258" s="60"/>
      <c r="T258" s="60"/>
      <c r="U258" s="60"/>
      <c r="V258" s="60" t="s">
        <v>59</v>
      </c>
      <c r="W258" s="60"/>
      <c r="X258" s="60" t="s">
        <v>55</v>
      </c>
      <c r="Y258" s="60" t="s">
        <v>59</v>
      </c>
      <c r="Z258" s="60" t="s">
        <v>59</v>
      </c>
      <c r="AA258" s="60" t="s">
        <v>59</v>
      </c>
      <c r="AB258" s="60" t="s">
        <v>59</v>
      </c>
      <c r="AC258" s="60" t="s">
        <v>59</v>
      </c>
      <c r="AD258" s="60" t="s">
        <v>55</v>
      </c>
      <c r="AE258" s="60" t="s">
        <v>59</v>
      </c>
      <c r="AF258" s="60" t="s">
        <v>59</v>
      </c>
      <c r="AG258" s="60" t="s">
        <v>59</v>
      </c>
      <c r="AH258" s="60" t="s">
        <v>59</v>
      </c>
      <c r="AI258" s="60" t="s">
        <v>59</v>
      </c>
      <c r="AJ258" s="60" t="s">
        <v>59</v>
      </c>
      <c r="AK258" s="60" t="s">
        <v>55</v>
      </c>
      <c r="AL258" s="60" t="s">
        <v>59</v>
      </c>
      <c r="AM258" s="60" t="s">
        <v>55</v>
      </c>
      <c r="AN258" s="60" t="s">
        <v>59</v>
      </c>
      <c r="AO258" s="60" t="s">
        <v>59</v>
      </c>
      <c r="AP258" s="60" t="s">
        <v>55</v>
      </c>
      <c r="AQ258" s="60"/>
      <c r="AR258" s="60" t="s">
        <v>59</v>
      </c>
      <c r="AS258" s="60" t="s">
        <v>59</v>
      </c>
      <c r="AT258" s="60" t="s">
        <v>59</v>
      </c>
    </row>
    <row r="259" spans="1:278" s="61" customFormat="1" ht="10.5" customHeight="1" x14ac:dyDescent="0.15">
      <c r="A259" s="51" t="s">
        <v>672</v>
      </c>
      <c r="B259" s="52" t="s">
        <v>966</v>
      </c>
      <c r="C259" s="53" t="s">
        <v>673</v>
      </c>
      <c r="D259" s="53" t="s">
        <v>122</v>
      </c>
      <c r="E259" s="53" t="s">
        <v>136</v>
      </c>
      <c r="F259" s="53" t="s">
        <v>101</v>
      </c>
      <c r="G259" s="53" t="s">
        <v>1281</v>
      </c>
      <c r="H259" s="53" t="s">
        <v>130</v>
      </c>
      <c r="I259" s="53" t="s">
        <v>674</v>
      </c>
      <c r="J259" s="53" t="s">
        <v>65</v>
      </c>
      <c r="K259" s="53" t="s">
        <v>137</v>
      </c>
      <c r="L259" s="53" t="s">
        <v>199</v>
      </c>
      <c r="M259" s="53" t="s">
        <v>208</v>
      </c>
      <c r="N259" s="53">
        <v>1</v>
      </c>
      <c r="O259" s="54" t="s">
        <v>195</v>
      </c>
      <c r="P259" s="241"/>
      <c r="Q259" s="60"/>
      <c r="R259" s="60"/>
      <c r="S259" s="60"/>
      <c r="T259" s="60"/>
      <c r="U259" s="60"/>
      <c r="V259" s="60" t="s">
        <v>59</v>
      </c>
      <c r="W259" s="60"/>
      <c r="X259" s="60" t="s">
        <v>55</v>
      </c>
      <c r="Y259" s="60" t="s">
        <v>59</v>
      </c>
      <c r="Z259" s="60" t="s">
        <v>59</v>
      </c>
      <c r="AA259" s="60" t="s">
        <v>59</v>
      </c>
      <c r="AB259" s="60" t="s">
        <v>59</v>
      </c>
      <c r="AC259" s="60" t="s">
        <v>59</v>
      </c>
      <c r="AD259" s="60" t="s">
        <v>55</v>
      </c>
      <c r="AE259" s="60" t="s">
        <v>59</v>
      </c>
      <c r="AF259" s="60" t="s">
        <v>59</v>
      </c>
      <c r="AG259" s="60" t="s">
        <v>59</v>
      </c>
      <c r="AH259" s="60" t="s">
        <v>59</v>
      </c>
      <c r="AI259" s="60" t="s">
        <v>59</v>
      </c>
      <c r="AJ259" s="60" t="s">
        <v>59</v>
      </c>
      <c r="AK259" s="60" t="s">
        <v>59</v>
      </c>
      <c r="AL259" s="60" t="s">
        <v>59</v>
      </c>
      <c r="AM259" s="60" t="s">
        <v>55</v>
      </c>
      <c r="AN259" s="60" t="s">
        <v>59</v>
      </c>
      <c r="AO259" s="60" t="s">
        <v>59</v>
      </c>
      <c r="AP259" s="60" t="s">
        <v>59</v>
      </c>
      <c r="AQ259" s="60"/>
      <c r="AR259" s="60" t="s">
        <v>59</v>
      </c>
      <c r="AS259" s="60" t="s">
        <v>59</v>
      </c>
      <c r="AT259" s="60" t="s">
        <v>59</v>
      </c>
    </row>
    <row r="260" spans="1:278" s="217" customFormat="1" ht="10.5" customHeight="1" x14ac:dyDescent="0.15">
      <c r="A260" s="208"/>
      <c r="B260" s="209"/>
      <c r="C260" s="209" t="s">
        <v>275</v>
      </c>
      <c r="D260" s="209"/>
      <c r="E260" s="209"/>
      <c r="F260" s="209"/>
      <c r="G260" s="209"/>
      <c r="H260" s="209"/>
      <c r="I260" s="209"/>
      <c r="J260" s="209"/>
      <c r="K260" s="209"/>
      <c r="L260" s="209"/>
      <c r="M260" s="209"/>
      <c r="N260" s="209">
        <f>SUM(N261:N263)</f>
        <v>3</v>
      </c>
      <c r="O260" s="210"/>
      <c r="P260" s="216">
        <f>COUNTIF(P261:P263,"si")</f>
        <v>0</v>
      </c>
      <c r="Q260" s="216">
        <f>COUNTIF(Q261:Q263,"si")</f>
        <v>0</v>
      </c>
      <c r="R260" s="216">
        <f t="shared" ref="R260:T260" si="62">SUM(R261:R263)</f>
        <v>0</v>
      </c>
      <c r="S260" s="216">
        <f t="shared" si="62"/>
        <v>0</v>
      </c>
      <c r="T260" s="216">
        <f t="shared" si="62"/>
        <v>0</v>
      </c>
      <c r="U260" s="216">
        <f t="shared" ref="U260:AT260" si="63">COUNTIF(U261:U263,"si")</f>
        <v>0</v>
      </c>
      <c r="V260" s="216">
        <f t="shared" si="63"/>
        <v>1</v>
      </c>
      <c r="W260" s="216">
        <f t="shared" si="63"/>
        <v>0</v>
      </c>
      <c r="X260" s="216">
        <f t="shared" si="63"/>
        <v>2</v>
      </c>
      <c r="Y260" s="216">
        <f t="shared" si="63"/>
        <v>0</v>
      </c>
      <c r="Z260" s="216">
        <f t="shared" si="63"/>
        <v>0</v>
      </c>
      <c r="AA260" s="216">
        <f t="shared" si="63"/>
        <v>0</v>
      </c>
      <c r="AB260" s="216">
        <f t="shared" si="63"/>
        <v>0</v>
      </c>
      <c r="AC260" s="216">
        <f t="shared" si="63"/>
        <v>0</v>
      </c>
      <c r="AD260" s="216">
        <f t="shared" si="63"/>
        <v>2</v>
      </c>
      <c r="AE260" s="216">
        <f t="shared" si="63"/>
        <v>0</v>
      </c>
      <c r="AF260" s="216">
        <f t="shared" si="63"/>
        <v>0</v>
      </c>
      <c r="AG260" s="216">
        <f t="shared" si="63"/>
        <v>0</v>
      </c>
      <c r="AH260" s="216">
        <f t="shared" si="63"/>
        <v>0</v>
      </c>
      <c r="AI260" s="216">
        <f t="shared" si="63"/>
        <v>0</v>
      </c>
      <c r="AJ260" s="216">
        <f t="shared" si="63"/>
        <v>0</v>
      </c>
      <c r="AK260" s="216">
        <f t="shared" si="63"/>
        <v>1</v>
      </c>
      <c r="AL260" s="216">
        <f t="shared" si="63"/>
        <v>0</v>
      </c>
      <c r="AM260" s="216">
        <f t="shared" si="63"/>
        <v>2</v>
      </c>
      <c r="AN260" s="216">
        <f t="shared" si="63"/>
        <v>0</v>
      </c>
      <c r="AO260" s="216">
        <f t="shared" si="63"/>
        <v>0</v>
      </c>
      <c r="AP260" s="216">
        <f t="shared" si="63"/>
        <v>0</v>
      </c>
      <c r="AQ260" s="216">
        <f t="shared" si="63"/>
        <v>0</v>
      </c>
      <c r="AR260" s="216">
        <f t="shared" si="63"/>
        <v>1</v>
      </c>
      <c r="AS260" s="216">
        <f t="shared" si="63"/>
        <v>0</v>
      </c>
      <c r="AT260" s="216">
        <f t="shared" si="63"/>
        <v>0</v>
      </c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</row>
    <row r="261" spans="1:278" s="61" customFormat="1" ht="10.5" customHeight="1" x14ac:dyDescent="0.15">
      <c r="A261" s="51" t="s">
        <v>926</v>
      </c>
      <c r="B261" s="52" t="s">
        <v>966</v>
      </c>
      <c r="C261" s="53" t="s">
        <v>275</v>
      </c>
      <c r="D261" s="53" t="s">
        <v>122</v>
      </c>
      <c r="E261" s="53" t="s">
        <v>136</v>
      </c>
      <c r="F261" s="53" t="s">
        <v>103</v>
      </c>
      <c r="G261" s="53" t="s">
        <v>275</v>
      </c>
      <c r="H261" s="53" t="s">
        <v>51</v>
      </c>
      <c r="I261" s="53" t="s">
        <v>275</v>
      </c>
      <c r="J261" s="53" t="s">
        <v>65</v>
      </c>
      <c r="K261" s="53" t="s">
        <v>137</v>
      </c>
      <c r="L261" s="53" t="s">
        <v>199</v>
      </c>
      <c r="M261" s="53" t="s">
        <v>207</v>
      </c>
      <c r="N261" s="53">
        <v>1</v>
      </c>
      <c r="O261" s="54" t="s">
        <v>195</v>
      </c>
      <c r="P261" s="241"/>
      <c r="Q261" s="60"/>
      <c r="R261" s="60"/>
      <c r="S261" s="60"/>
      <c r="T261" s="60"/>
      <c r="U261" s="60"/>
      <c r="V261" s="60" t="s">
        <v>55</v>
      </c>
      <c r="W261" s="60"/>
      <c r="X261" s="60" t="s">
        <v>55</v>
      </c>
      <c r="Y261" s="60" t="s">
        <v>59</v>
      </c>
      <c r="Z261" s="60" t="s">
        <v>59</v>
      </c>
      <c r="AA261" s="60" t="s">
        <v>59</v>
      </c>
      <c r="AB261" s="60" t="s">
        <v>59</v>
      </c>
      <c r="AC261" s="60" t="s">
        <v>59</v>
      </c>
      <c r="AD261" s="60" t="s">
        <v>55</v>
      </c>
      <c r="AE261" s="60" t="s">
        <v>59</v>
      </c>
      <c r="AF261" s="60" t="s">
        <v>59</v>
      </c>
      <c r="AG261" s="60" t="s">
        <v>59</v>
      </c>
      <c r="AH261" s="60" t="s">
        <v>59</v>
      </c>
      <c r="AI261" s="60" t="s">
        <v>59</v>
      </c>
      <c r="AJ261" s="60" t="s">
        <v>59</v>
      </c>
      <c r="AK261" s="60" t="s">
        <v>55</v>
      </c>
      <c r="AL261" s="60" t="s">
        <v>59</v>
      </c>
      <c r="AM261" s="60" t="s">
        <v>55</v>
      </c>
      <c r="AN261" s="60" t="s">
        <v>59</v>
      </c>
      <c r="AO261" s="60" t="s">
        <v>59</v>
      </c>
      <c r="AP261" s="60" t="s">
        <v>59</v>
      </c>
      <c r="AQ261" s="60"/>
      <c r="AR261" s="60" t="s">
        <v>55</v>
      </c>
      <c r="AS261" s="60" t="s">
        <v>59</v>
      </c>
      <c r="AT261" s="60" t="s">
        <v>59</v>
      </c>
    </row>
    <row r="262" spans="1:278" s="61" customFormat="1" ht="10.5" customHeight="1" x14ac:dyDescent="0.15">
      <c r="A262" s="51" t="s">
        <v>916</v>
      </c>
      <c r="B262" s="52" t="s">
        <v>966</v>
      </c>
      <c r="C262" s="53" t="s">
        <v>917</v>
      </c>
      <c r="D262" s="53" t="s">
        <v>122</v>
      </c>
      <c r="E262" s="53" t="s">
        <v>136</v>
      </c>
      <c r="F262" s="53" t="s">
        <v>103</v>
      </c>
      <c r="G262" s="53" t="s">
        <v>275</v>
      </c>
      <c r="H262" s="53" t="s">
        <v>121</v>
      </c>
      <c r="I262" s="53" t="s">
        <v>918</v>
      </c>
      <c r="J262" s="53" t="s">
        <v>65</v>
      </c>
      <c r="K262" s="53" t="s">
        <v>137</v>
      </c>
      <c r="L262" s="53" t="s">
        <v>199</v>
      </c>
      <c r="M262" s="53" t="s">
        <v>206</v>
      </c>
      <c r="N262" s="53">
        <v>1</v>
      </c>
      <c r="O262" s="54" t="s">
        <v>195</v>
      </c>
      <c r="P262" s="241"/>
      <c r="Q262" s="60"/>
      <c r="R262" s="60"/>
      <c r="S262" s="60"/>
      <c r="T262" s="60"/>
      <c r="U262" s="60"/>
      <c r="V262" s="60" t="s">
        <v>59</v>
      </c>
      <c r="W262" s="60"/>
      <c r="X262" s="60" t="s">
        <v>55</v>
      </c>
      <c r="Y262" s="60" t="s">
        <v>59</v>
      </c>
      <c r="Z262" s="60" t="s">
        <v>59</v>
      </c>
      <c r="AA262" s="60" t="s">
        <v>59</v>
      </c>
      <c r="AB262" s="60" t="s">
        <v>59</v>
      </c>
      <c r="AC262" s="60" t="s">
        <v>59</v>
      </c>
      <c r="AD262" s="60" t="s">
        <v>55</v>
      </c>
      <c r="AE262" s="60" t="s">
        <v>59</v>
      </c>
      <c r="AF262" s="60" t="s">
        <v>59</v>
      </c>
      <c r="AG262" s="60" t="s">
        <v>59</v>
      </c>
      <c r="AH262" s="60" t="s">
        <v>59</v>
      </c>
      <c r="AI262" s="60" t="s">
        <v>59</v>
      </c>
      <c r="AJ262" s="60" t="s">
        <v>59</v>
      </c>
      <c r="AK262" s="60" t="s">
        <v>59</v>
      </c>
      <c r="AL262" s="60" t="s">
        <v>59</v>
      </c>
      <c r="AM262" s="60" t="s">
        <v>55</v>
      </c>
      <c r="AN262" s="60" t="s">
        <v>59</v>
      </c>
      <c r="AO262" s="60" t="s">
        <v>59</v>
      </c>
      <c r="AP262" s="60" t="s">
        <v>59</v>
      </c>
      <c r="AQ262" s="60"/>
      <c r="AR262" s="60" t="s">
        <v>59</v>
      </c>
      <c r="AS262" s="60" t="s">
        <v>59</v>
      </c>
      <c r="AT262" s="60" t="s">
        <v>59</v>
      </c>
    </row>
    <row r="263" spans="1:278" s="61" customFormat="1" ht="10.5" customHeight="1" x14ac:dyDescent="0.15">
      <c r="A263" s="51" t="s">
        <v>849</v>
      </c>
      <c r="B263" s="52" t="s">
        <v>966</v>
      </c>
      <c r="C263" s="53" t="s">
        <v>1304</v>
      </c>
      <c r="D263" s="53" t="s">
        <v>122</v>
      </c>
      <c r="E263" s="53" t="s">
        <v>136</v>
      </c>
      <c r="F263" s="53" t="s">
        <v>103</v>
      </c>
      <c r="G263" s="53" t="s">
        <v>275</v>
      </c>
      <c r="H263" s="53" t="s">
        <v>211</v>
      </c>
      <c r="I263" s="53" t="s">
        <v>279</v>
      </c>
      <c r="J263" s="53" t="s">
        <v>65</v>
      </c>
      <c r="K263" s="53" t="s">
        <v>137</v>
      </c>
      <c r="L263" s="53" t="s">
        <v>199</v>
      </c>
      <c r="M263" s="53" t="s">
        <v>217</v>
      </c>
      <c r="N263" s="53">
        <v>1</v>
      </c>
      <c r="O263" s="54" t="s">
        <v>218</v>
      </c>
      <c r="P263" s="241"/>
      <c r="Q263" s="60"/>
      <c r="R263" s="60"/>
      <c r="S263" s="60"/>
      <c r="T263" s="60"/>
      <c r="U263" s="60"/>
      <c r="V263" s="60" t="s">
        <v>59</v>
      </c>
      <c r="W263" s="60"/>
      <c r="X263" s="60" t="s">
        <v>59</v>
      </c>
      <c r="Y263" s="60" t="s">
        <v>59</v>
      </c>
      <c r="Z263" s="60" t="s">
        <v>59</v>
      </c>
      <c r="AA263" s="60" t="s">
        <v>59</v>
      </c>
      <c r="AB263" s="60" t="s">
        <v>59</v>
      </c>
      <c r="AC263" s="60" t="s">
        <v>59</v>
      </c>
      <c r="AD263" s="60" t="s">
        <v>59</v>
      </c>
      <c r="AE263" s="60" t="s">
        <v>59</v>
      </c>
      <c r="AF263" s="60" t="s">
        <v>59</v>
      </c>
      <c r="AG263" s="60" t="s">
        <v>59</v>
      </c>
      <c r="AH263" s="60" t="s">
        <v>59</v>
      </c>
      <c r="AI263" s="60" t="s">
        <v>59</v>
      </c>
      <c r="AJ263" s="60" t="s">
        <v>59</v>
      </c>
      <c r="AK263" s="60" t="s">
        <v>59</v>
      </c>
      <c r="AL263" s="60" t="s">
        <v>59</v>
      </c>
      <c r="AM263" s="60" t="s">
        <v>59</v>
      </c>
      <c r="AN263" s="60" t="s">
        <v>59</v>
      </c>
      <c r="AO263" s="60" t="s">
        <v>59</v>
      </c>
      <c r="AP263" s="60" t="s">
        <v>59</v>
      </c>
      <c r="AQ263" s="60"/>
      <c r="AR263" s="60" t="s">
        <v>59</v>
      </c>
      <c r="AS263" s="60" t="s">
        <v>59</v>
      </c>
      <c r="AT263" s="60" t="s">
        <v>59</v>
      </c>
    </row>
    <row r="264" spans="1:278" s="217" customFormat="1" ht="10.5" customHeight="1" x14ac:dyDescent="0.15">
      <c r="A264" s="208"/>
      <c r="B264" s="209"/>
      <c r="C264" s="209" t="s">
        <v>718</v>
      </c>
      <c r="D264" s="209"/>
      <c r="E264" s="209"/>
      <c r="F264" s="209"/>
      <c r="G264" s="209"/>
      <c r="H264" s="209"/>
      <c r="I264" s="209"/>
      <c r="J264" s="209"/>
      <c r="K264" s="209"/>
      <c r="L264" s="209"/>
      <c r="M264" s="209"/>
      <c r="N264" s="209">
        <f>SUM(N265:N270)</f>
        <v>6</v>
      </c>
      <c r="O264" s="210"/>
      <c r="P264" s="216">
        <f>COUNTIF(P265:P270,"si")</f>
        <v>0</v>
      </c>
      <c r="Q264" s="216">
        <f>COUNTIF(Q265:Q270,"si")</f>
        <v>0</v>
      </c>
      <c r="R264" s="216">
        <f t="shared" ref="R264:T264" si="64">SUM(R265:R270)</f>
        <v>0</v>
      </c>
      <c r="S264" s="216">
        <f t="shared" si="64"/>
        <v>0</v>
      </c>
      <c r="T264" s="216">
        <f t="shared" si="64"/>
        <v>0</v>
      </c>
      <c r="U264" s="216">
        <f t="shared" ref="U264:AT264" si="65">COUNTIF(U265:U270,"si")</f>
        <v>0</v>
      </c>
      <c r="V264" s="216">
        <f t="shared" si="65"/>
        <v>1</v>
      </c>
      <c r="W264" s="216">
        <f t="shared" si="65"/>
        <v>0</v>
      </c>
      <c r="X264" s="216">
        <f t="shared" si="65"/>
        <v>4</v>
      </c>
      <c r="Y264" s="216">
        <f t="shared" si="65"/>
        <v>0</v>
      </c>
      <c r="Z264" s="216">
        <f t="shared" si="65"/>
        <v>2</v>
      </c>
      <c r="AA264" s="216">
        <f t="shared" si="65"/>
        <v>0</v>
      </c>
      <c r="AB264" s="216">
        <f t="shared" si="65"/>
        <v>0</v>
      </c>
      <c r="AC264" s="216">
        <f t="shared" si="65"/>
        <v>0</v>
      </c>
      <c r="AD264" s="216">
        <f t="shared" si="65"/>
        <v>6</v>
      </c>
      <c r="AE264" s="216">
        <f t="shared" si="65"/>
        <v>0</v>
      </c>
      <c r="AF264" s="216">
        <f t="shared" si="65"/>
        <v>0</v>
      </c>
      <c r="AG264" s="216">
        <f t="shared" si="65"/>
        <v>0</v>
      </c>
      <c r="AH264" s="216">
        <f t="shared" si="65"/>
        <v>0</v>
      </c>
      <c r="AI264" s="216">
        <f t="shared" si="65"/>
        <v>0</v>
      </c>
      <c r="AJ264" s="216">
        <f t="shared" si="65"/>
        <v>0</v>
      </c>
      <c r="AK264" s="216">
        <f t="shared" si="65"/>
        <v>1</v>
      </c>
      <c r="AL264" s="216">
        <f t="shared" si="65"/>
        <v>0</v>
      </c>
      <c r="AM264" s="216">
        <f t="shared" si="65"/>
        <v>6</v>
      </c>
      <c r="AN264" s="216">
        <f t="shared" si="65"/>
        <v>0</v>
      </c>
      <c r="AO264" s="216">
        <f t="shared" si="65"/>
        <v>0</v>
      </c>
      <c r="AP264" s="216">
        <f t="shared" si="65"/>
        <v>2</v>
      </c>
      <c r="AQ264" s="216">
        <f t="shared" si="65"/>
        <v>0</v>
      </c>
      <c r="AR264" s="216">
        <f t="shared" si="65"/>
        <v>1</v>
      </c>
      <c r="AS264" s="216">
        <f t="shared" si="65"/>
        <v>0</v>
      </c>
      <c r="AT264" s="216">
        <f t="shared" si="65"/>
        <v>0</v>
      </c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</row>
    <row r="265" spans="1:278" s="61" customFormat="1" ht="10.5" customHeight="1" x14ac:dyDescent="0.15">
      <c r="A265" s="51" t="s">
        <v>717</v>
      </c>
      <c r="B265" s="52" t="s">
        <v>966</v>
      </c>
      <c r="C265" s="53" t="s">
        <v>718</v>
      </c>
      <c r="D265" s="53" t="s">
        <v>122</v>
      </c>
      <c r="E265" s="53" t="s">
        <v>136</v>
      </c>
      <c r="F265" s="53" t="s">
        <v>117</v>
      </c>
      <c r="G265" s="53" t="s">
        <v>718</v>
      </c>
      <c r="H265" s="53" t="s">
        <v>51</v>
      </c>
      <c r="I265" s="53" t="s">
        <v>718</v>
      </c>
      <c r="J265" s="53" t="s">
        <v>65</v>
      </c>
      <c r="K265" s="53" t="s">
        <v>137</v>
      </c>
      <c r="L265" s="53" t="s">
        <v>199</v>
      </c>
      <c r="M265" s="53" t="s">
        <v>202</v>
      </c>
      <c r="N265" s="53">
        <v>1</v>
      </c>
      <c r="O265" s="54" t="s">
        <v>195</v>
      </c>
      <c r="P265" s="241"/>
      <c r="Q265" s="60"/>
      <c r="R265" s="60"/>
      <c r="S265" s="60"/>
      <c r="T265" s="60"/>
      <c r="U265" s="60"/>
      <c r="V265" s="60" t="s">
        <v>55</v>
      </c>
      <c r="W265" s="60"/>
      <c r="X265" s="60" t="s">
        <v>55</v>
      </c>
      <c r="Y265" s="60" t="s">
        <v>59</v>
      </c>
      <c r="Z265" s="60" t="s">
        <v>55</v>
      </c>
      <c r="AA265" s="60" t="s">
        <v>59</v>
      </c>
      <c r="AB265" s="60" t="s">
        <v>59</v>
      </c>
      <c r="AC265" s="60" t="s">
        <v>59</v>
      </c>
      <c r="AD265" s="60" t="s">
        <v>55</v>
      </c>
      <c r="AE265" s="60" t="s">
        <v>59</v>
      </c>
      <c r="AF265" s="60" t="s">
        <v>59</v>
      </c>
      <c r="AG265" s="60" t="s">
        <v>59</v>
      </c>
      <c r="AH265" s="60" t="s">
        <v>59</v>
      </c>
      <c r="AI265" s="60" t="s">
        <v>59</v>
      </c>
      <c r="AJ265" s="60" t="s">
        <v>59</v>
      </c>
      <c r="AK265" s="60" t="s">
        <v>55</v>
      </c>
      <c r="AL265" s="60" t="s">
        <v>59</v>
      </c>
      <c r="AM265" s="60" t="s">
        <v>55</v>
      </c>
      <c r="AN265" s="60" t="s">
        <v>59</v>
      </c>
      <c r="AO265" s="60" t="s">
        <v>59</v>
      </c>
      <c r="AP265" s="60" t="s">
        <v>55</v>
      </c>
      <c r="AQ265" s="60"/>
      <c r="AR265" s="60" t="s">
        <v>55</v>
      </c>
      <c r="AS265" s="60" t="s">
        <v>59</v>
      </c>
      <c r="AT265" s="60" t="s">
        <v>59</v>
      </c>
    </row>
    <row r="266" spans="1:278" s="61" customFormat="1" ht="10.5" customHeight="1" x14ac:dyDescent="0.15">
      <c r="A266" s="51" t="s">
        <v>720</v>
      </c>
      <c r="B266" s="52" t="s">
        <v>966</v>
      </c>
      <c r="C266" s="53" t="s">
        <v>721</v>
      </c>
      <c r="D266" s="53" t="s">
        <v>122</v>
      </c>
      <c r="E266" s="53" t="s">
        <v>136</v>
      </c>
      <c r="F266" s="53" t="s">
        <v>117</v>
      </c>
      <c r="G266" s="53" t="s">
        <v>718</v>
      </c>
      <c r="H266" s="53" t="s">
        <v>121</v>
      </c>
      <c r="I266" s="53" t="s">
        <v>722</v>
      </c>
      <c r="J266" s="53" t="s">
        <v>65</v>
      </c>
      <c r="K266" s="53" t="s">
        <v>137</v>
      </c>
      <c r="L266" s="53" t="s">
        <v>199</v>
      </c>
      <c r="M266" s="53" t="s">
        <v>208</v>
      </c>
      <c r="N266" s="53">
        <v>1</v>
      </c>
      <c r="O266" s="54" t="s">
        <v>195</v>
      </c>
      <c r="P266" s="241"/>
      <c r="Q266" s="60"/>
      <c r="R266" s="60"/>
      <c r="S266" s="60"/>
      <c r="T266" s="60"/>
      <c r="U266" s="60"/>
      <c r="V266" s="60" t="s">
        <v>59</v>
      </c>
      <c r="W266" s="60"/>
      <c r="X266" s="60" t="s">
        <v>59</v>
      </c>
      <c r="Y266" s="60" t="s">
        <v>59</v>
      </c>
      <c r="Z266" s="60" t="s">
        <v>55</v>
      </c>
      <c r="AA266" s="60" t="s">
        <v>59</v>
      </c>
      <c r="AB266" s="60" t="s">
        <v>59</v>
      </c>
      <c r="AC266" s="60" t="s">
        <v>59</v>
      </c>
      <c r="AD266" s="60" t="s">
        <v>55</v>
      </c>
      <c r="AE266" s="60" t="s">
        <v>59</v>
      </c>
      <c r="AF266" s="60" t="s">
        <v>59</v>
      </c>
      <c r="AG266" s="60" t="s">
        <v>59</v>
      </c>
      <c r="AH266" s="60" t="s">
        <v>59</v>
      </c>
      <c r="AI266" s="60" t="s">
        <v>59</v>
      </c>
      <c r="AJ266" s="60" t="s">
        <v>59</v>
      </c>
      <c r="AK266" s="60" t="s">
        <v>59</v>
      </c>
      <c r="AL266" s="60" t="s">
        <v>59</v>
      </c>
      <c r="AM266" s="60" t="s">
        <v>55</v>
      </c>
      <c r="AN266" s="60" t="s">
        <v>59</v>
      </c>
      <c r="AO266" s="60" t="s">
        <v>59</v>
      </c>
      <c r="AP266" s="60" t="s">
        <v>59</v>
      </c>
      <c r="AQ266" s="60"/>
      <c r="AR266" s="60" t="s">
        <v>59</v>
      </c>
      <c r="AS266" s="60" t="s">
        <v>59</v>
      </c>
      <c r="AT266" s="60" t="s">
        <v>59</v>
      </c>
    </row>
    <row r="267" spans="1:278" s="61" customFormat="1" ht="10.5" customHeight="1" x14ac:dyDescent="0.15">
      <c r="A267" s="51" t="s">
        <v>724</v>
      </c>
      <c r="B267" s="52" t="s">
        <v>966</v>
      </c>
      <c r="C267" s="53" t="s">
        <v>1287</v>
      </c>
      <c r="D267" s="53" t="s">
        <v>122</v>
      </c>
      <c r="E267" s="53" t="s">
        <v>136</v>
      </c>
      <c r="F267" s="53" t="s">
        <v>117</v>
      </c>
      <c r="G267" s="53" t="s">
        <v>718</v>
      </c>
      <c r="H267" s="53" t="s">
        <v>130</v>
      </c>
      <c r="I267" s="53" t="s">
        <v>725</v>
      </c>
      <c r="J267" s="53" t="s">
        <v>65</v>
      </c>
      <c r="K267" s="53" t="s">
        <v>137</v>
      </c>
      <c r="L267" s="53" t="s">
        <v>199</v>
      </c>
      <c r="M267" s="53" t="s">
        <v>206</v>
      </c>
      <c r="N267" s="53">
        <v>1</v>
      </c>
      <c r="O267" s="54" t="s">
        <v>195</v>
      </c>
      <c r="P267" s="241"/>
      <c r="Q267" s="60"/>
      <c r="R267" s="60"/>
      <c r="S267" s="60"/>
      <c r="T267" s="60"/>
      <c r="U267" s="60"/>
      <c r="V267" s="60" t="s">
        <v>59</v>
      </c>
      <c r="W267" s="60"/>
      <c r="X267" s="60" t="s">
        <v>55</v>
      </c>
      <c r="Y267" s="60" t="s">
        <v>59</v>
      </c>
      <c r="Z267" s="60" t="s">
        <v>59</v>
      </c>
      <c r="AA267" s="60" t="s">
        <v>59</v>
      </c>
      <c r="AB267" s="60" t="s">
        <v>59</v>
      </c>
      <c r="AC267" s="60" t="s">
        <v>59</v>
      </c>
      <c r="AD267" s="60" t="s">
        <v>55</v>
      </c>
      <c r="AE267" s="60" t="s">
        <v>59</v>
      </c>
      <c r="AF267" s="60" t="s">
        <v>59</v>
      </c>
      <c r="AG267" s="60" t="s">
        <v>59</v>
      </c>
      <c r="AH267" s="60" t="s">
        <v>59</v>
      </c>
      <c r="AI267" s="60" t="s">
        <v>59</v>
      </c>
      <c r="AJ267" s="60" t="s">
        <v>59</v>
      </c>
      <c r="AK267" s="60" t="s">
        <v>59</v>
      </c>
      <c r="AL267" s="60" t="s">
        <v>59</v>
      </c>
      <c r="AM267" s="60" t="s">
        <v>55</v>
      </c>
      <c r="AN267" s="60" t="s">
        <v>59</v>
      </c>
      <c r="AO267" s="60" t="s">
        <v>59</v>
      </c>
      <c r="AP267" s="60" t="s">
        <v>59</v>
      </c>
      <c r="AQ267" s="60"/>
      <c r="AR267" s="60" t="s">
        <v>59</v>
      </c>
      <c r="AS267" s="60" t="s">
        <v>59</v>
      </c>
      <c r="AT267" s="60" t="s">
        <v>59</v>
      </c>
    </row>
    <row r="268" spans="1:278" s="61" customFormat="1" ht="10.5" customHeight="1" x14ac:dyDescent="0.15">
      <c r="A268" s="51" t="s">
        <v>726</v>
      </c>
      <c r="B268" s="52" t="s">
        <v>966</v>
      </c>
      <c r="C268" s="53" t="s">
        <v>1288</v>
      </c>
      <c r="D268" s="53" t="s">
        <v>122</v>
      </c>
      <c r="E268" s="53" t="s">
        <v>136</v>
      </c>
      <c r="F268" s="53" t="s">
        <v>117</v>
      </c>
      <c r="G268" s="53" t="s">
        <v>718</v>
      </c>
      <c r="H268" s="53" t="s">
        <v>191</v>
      </c>
      <c r="I268" s="53" t="s">
        <v>727</v>
      </c>
      <c r="J268" s="53" t="s">
        <v>65</v>
      </c>
      <c r="K268" s="53" t="s">
        <v>137</v>
      </c>
      <c r="L268" s="53" t="s">
        <v>199</v>
      </c>
      <c r="M268" s="53" t="s">
        <v>206</v>
      </c>
      <c r="N268" s="53">
        <v>1</v>
      </c>
      <c r="O268" s="54" t="s">
        <v>195</v>
      </c>
      <c r="P268" s="241"/>
      <c r="Q268" s="60"/>
      <c r="R268" s="60"/>
      <c r="S268" s="60"/>
      <c r="T268" s="60"/>
      <c r="U268" s="60"/>
      <c r="V268" s="60" t="s">
        <v>59</v>
      </c>
      <c r="W268" s="60"/>
      <c r="X268" s="60" t="s">
        <v>55</v>
      </c>
      <c r="Y268" s="60" t="s">
        <v>59</v>
      </c>
      <c r="Z268" s="60" t="s">
        <v>59</v>
      </c>
      <c r="AA268" s="60" t="s">
        <v>59</v>
      </c>
      <c r="AB268" s="60" t="s">
        <v>59</v>
      </c>
      <c r="AC268" s="60" t="s">
        <v>59</v>
      </c>
      <c r="AD268" s="60" t="s">
        <v>55</v>
      </c>
      <c r="AE268" s="60" t="s">
        <v>59</v>
      </c>
      <c r="AF268" s="60" t="s">
        <v>59</v>
      </c>
      <c r="AG268" s="60" t="s">
        <v>59</v>
      </c>
      <c r="AH268" s="60" t="s">
        <v>59</v>
      </c>
      <c r="AI268" s="60" t="s">
        <v>59</v>
      </c>
      <c r="AJ268" s="60" t="s">
        <v>59</v>
      </c>
      <c r="AK268" s="60" t="s">
        <v>59</v>
      </c>
      <c r="AL268" s="60" t="s">
        <v>59</v>
      </c>
      <c r="AM268" s="60" t="s">
        <v>55</v>
      </c>
      <c r="AN268" s="60" t="s">
        <v>59</v>
      </c>
      <c r="AO268" s="60" t="s">
        <v>59</v>
      </c>
      <c r="AP268" s="60" t="s">
        <v>55</v>
      </c>
      <c r="AQ268" s="60"/>
      <c r="AR268" s="60" t="s">
        <v>59</v>
      </c>
      <c r="AS268" s="60" t="s">
        <v>59</v>
      </c>
      <c r="AT268" s="60" t="s">
        <v>59</v>
      </c>
    </row>
    <row r="269" spans="1:278" s="61" customFormat="1" ht="10.5" customHeight="1" x14ac:dyDescent="0.15">
      <c r="A269" s="51" t="s">
        <v>728</v>
      </c>
      <c r="B269" s="52" t="s">
        <v>966</v>
      </c>
      <c r="C269" s="53" t="s">
        <v>729</v>
      </c>
      <c r="D269" s="53" t="s">
        <v>122</v>
      </c>
      <c r="E269" s="53" t="s">
        <v>136</v>
      </c>
      <c r="F269" s="53" t="s">
        <v>117</v>
      </c>
      <c r="G269" s="53" t="s">
        <v>718</v>
      </c>
      <c r="H269" s="53" t="s">
        <v>216</v>
      </c>
      <c r="I269" s="53" t="s">
        <v>729</v>
      </c>
      <c r="J269" s="53" t="s">
        <v>65</v>
      </c>
      <c r="K269" s="53" t="s">
        <v>137</v>
      </c>
      <c r="L269" s="53" t="s">
        <v>199</v>
      </c>
      <c r="M269" s="53" t="s">
        <v>206</v>
      </c>
      <c r="N269" s="53">
        <v>1</v>
      </c>
      <c r="O269" s="54" t="s">
        <v>195</v>
      </c>
      <c r="P269" s="241"/>
      <c r="Q269" s="60"/>
      <c r="R269" s="60"/>
      <c r="S269" s="60"/>
      <c r="T269" s="60"/>
      <c r="U269" s="60"/>
      <c r="V269" s="60" t="s">
        <v>59</v>
      </c>
      <c r="W269" s="60"/>
      <c r="X269" s="60" t="s">
        <v>55</v>
      </c>
      <c r="Y269" s="60" t="s">
        <v>59</v>
      </c>
      <c r="Z269" s="60" t="s">
        <v>59</v>
      </c>
      <c r="AA269" s="60" t="s">
        <v>59</v>
      </c>
      <c r="AB269" s="60" t="s">
        <v>59</v>
      </c>
      <c r="AC269" s="60" t="s">
        <v>59</v>
      </c>
      <c r="AD269" s="60" t="s">
        <v>55</v>
      </c>
      <c r="AE269" s="60" t="s">
        <v>59</v>
      </c>
      <c r="AF269" s="60" t="s">
        <v>59</v>
      </c>
      <c r="AG269" s="60" t="s">
        <v>59</v>
      </c>
      <c r="AH269" s="60" t="s">
        <v>59</v>
      </c>
      <c r="AI269" s="60" t="s">
        <v>59</v>
      </c>
      <c r="AJ269" s="60" t="s">
        <v>59</v>
      </c>
      <c r="AK269" s="60" t="s">
        <v>59</v>
      </c>
      <c r="AL269" s="60" t="s">
        <v>59</v>
      </c>
      <c r="AM269" s="60" t="s">
        <v>55</v>
      </c>
      <c r="AN269" s="60" t="s">
        <v>59</v>
      </c>
      <c r="AO269" s="60" t="s">
        <v>59</v>
      </c>
      <c r="AP269" s="60" t="s">
        <v>59</v>
      </c>
      <c r="AQ269" s="60"/>
      <c r="AR269" s="60" t="s">
        <v>59</v>
      </c>
      <c r="AS269" s="60" t="s">
        <v>59</v>
      </c>
      <c r="AT269" s="60" t="s">
        <v>59</v>
      </c>
    </row>
    <row r="270" spans="1:278" s="61" customFormat="1" ht="10.5" customHeight="1" x14ac:dyDescent="0.15">
      <c r="A270" s="51" t="s">
        <v>731</v>
      </c>
      <c r="B270" s="52" t="s">
        <v>966</v>
      </c>
      <c r="C270" s="53" t="s">
        <v>732</v>
      </c>
      <c r="D270" s="53" t="s">
        <v>122</v>
      </c>
      <c r="E270" s="53" t="s">
        <v>136</v>
      </c>
      <c r="F270" s="53" t="s">
        <v>117</v>
      </c>
      <c r="G270" s="53" t="s">
        <v>718</v>
      </c>
      <c r="H270" s="53" t="s">
        <v>197</v>
      </c>
      <c r="I270" s="53" t="s">
        <v>732</v>
      </c>
      <c r="J270" s="53" t="s">
        <v>65</v>
      </c>
      <c r="K270" s="53" t="s">
        <v>137</v>
      </c>
      <c r="L270" s="53" t="s">
        <v>199</v>
      </c>
      <c r="M270" s="53" t="s">
        <v>206</v>
      </c>
      <c r="N270" s="53">
        <v>1</v>
      </c>
      <c r="O270" s="54" t="s">
        <v>195</v>
      </c>
      <c r="P270" s="241"/>
      <c r="Q270" s="60"/>
      <c r="R270" s="60"/>
      <c r="S270" s="60"/>
      <c r="T270" s="60"/>
      <c r="U270" s="60"/>
      <c r="V270" s="60" t="s">
        <v>59</v>
      </c>
      <c r="W270" s="60"/>
      <c r="X270" s="60" t="s">
        <v>59</v>
      </c>
      <c r="Y270" s="60" t="s">
        <v>59</v>
      </c>
      <c r="Z270" s="60" t="s">
        <v>59</v>
      </c>
      <c r="AA270" s="60" t="s">
        <v>59</v>
      </c>
      <c r="AB270" s="60" t="s">
        <v>59</v>
      </c>
      <c r="AC270" s="60" t="s">
        <v>59</v>
      </c>
      <c r="AD270" s="60" t="s">
        <v>55</v>
      </c>
      <c r="AE270" s="60" t="s">
        <v>59</v>
      </c>
      <c r="AF270" s="60" t="s">
        <v>59</v>
      </c>
      <c r="AG270" s="60" t="s">
        <v>59</v>
      </c>
      <c r="AH270" s="60" t="s">
        <v>59</v>
      </c>
      <c r="AI270" s="60" t="s">
        <v>59</v>
      </c>
      <c r="AJ270" s="60" t="s">
        <v>59</v>
      </c>
      <c r="AK270" s="60" t="s">
        <v>59</v>
      </c>
      <c r="AL270" s="60" t="s">
        <v>59</v>
      </c>
      <c r="AM270" s="60" t="s">
        <v>55</v>
      </c>
      <c r="AN270" s="60" t="s">
        <v>59</v>
      </c>
      <c r="AO270" s="60" t="s">
        <v>59</v>
      </c>
      <c r="AP270" s="60" t="s">
        <v>59</v>
      </c>
      <c r="AQ270" s="60"/>
      <c r="AR270" s="60" t="s">
        <v>59</v>
      </c>
      <c r="AS270" s="60" t="s">
        <v>59</v>
      </c>
      <c r="AT270" s="60" t="s">
        <v>59</v>
      </c>
    </row>
    <row r="271" spans="1:278" s="217" customFormat="1" ht="10.5" customHeight="1" x14ac:dyDescent="0.15">
      <c r="A271" s="208"/>
      <c r="B271" s="209"/>
      <c r="C271" s="209" t="s">
        <v>735</v>
      </c>
      <c r="D271" s="209"/>
      <c r="E271" s="209"/>
      <c r="F271" s="209"/>
      <c r="G271" s="209"/>
      <c r="H271" s="209"/>
      <c r="I271" s="209"/>
      <c r="J271" s="209"/>
      <c r="K271" s="209"/>
      <c r="L271" s="209"/>
      <c r="M271" s="209"/>
      <c r="N271" s="209">
        <f>SUM(N272:N273)</f>
        <v>2</v>
      </c>
      <c r="O271" s="210"/>
      <c r="P271" s="216">
        <f>COUNTIF(P272:P273,"si")</f>
        <v>0</v>
      </c>
      <c r="Q271" s="216">
        <f>COUNTIF(Q272:Q273,"si")</f>
        <v>0</v>
      </c>
      <c r="R271" s="216">
        <f t="shared" ref="R271:T271" si="66">SUM(R272:R273)</f>
        <v>0</v>
      </c>
      <c r="S271" s="216">
        <f t="shared" si="66"/>
        <v>0</v>
      </c>
      <c r="T271" s="216">
        <f t="shared" si="66"/>
        <v>0</v>
      </c>
      <c r="U271" s="216">
        <f t="shared" ref="U271:AT271" si="67">COUNTIF(U272:U273,"si")</f>
        <v>0</v>
      </c>
      <c r="V271" s="216">
        <f t="shared" si="67"/>
        <v>0</v>
      </c>
      <c r="W271" s="216">
        <f t="shared" si="67"/>
        <v>0</v>
      </c>
      <c r="X271" s="216">
        <f t="shared" si="67"/>
        <v>2</v>
      </c>
      <c r="Y271" s="216">
        <f t="shared" si="67"/>
        <v>0</v>
      </c>
      <c r="Z271" s="216">
        <f t="shared" si="67"/>
        <v>1</v>
      </c>
      <c r="AA271" s="216">
        <f t="shared" si="67"/>
        <v>0</v>
      </c>
      <c r="AB271" s="216">
        <f t="shared" si="67"/>
        <v>0</v>
      </c>
      <c r="AC271" s="216">
        <f t="shared" si="67"/>
        <v>0</v>
      </c>
      <c r="AD271" s="216">
        <f t="shared" si="67"/>
        <v>2</v>
      </c>
      <c r="AE271" s="216">
        <f t="shared" si="67"/>
        <v>0</v>
      </c>
      <c r="AF271" s="216">
        <f t="shared" si="67"/>
        <v>0</v>
      </c>
      <c r="AG271" s="216">
        <f t="shared" si="67"/>
        <v>0</v>
      </c>
      <c r="AH271" s="216">
        <f t="shared" si="67"/>
        <v>0</v>
      </c>
      <c r="AI271" s="216">
        <f t="shared" si="67"/>
        <v>0</v>
      </c>
      <c r="AJ271" s="216">
        <f t="shared" si="67"/>
        <v>0</v>
      </c>
      <c r="AK271" s="216">
        <f t="shared" si="67"/>
        <v>0</v>
      </c>
      <c r="AL271" s="216">
        <f t="shared" si="67"/>
        <v>0</v>
      </c>
      <c r="AM271" s="216">
        <f t="shared" si="67"/>
        <v>2</v>
      </c>
      <c r="AN271" s="216">
        <f t="shared" si="67"/>
        <v>0</v>
      </c>
      <c r="AO271" s="216">
        <f t="shared" si="67"/>
        <v>0</v>
      </c>
      <c r="AP271" s="216">
        <f t="shared" si="67"/>
        <v>1</v>
      </c>
      <c r="AQ271" s="216">
        <f t="shared" si="67"/>
        <v>0</v>
      </c>
      <c r="AR271" s="216">
        <f t="shared" si="67"/>
        <v>1</v>
      </c>
      <c r="AS271" s="216">
        <f t="shared" si="67"/>
        <v>0</v>
      </c>
      <c r="AT271" s="216">
        <f t="shared" si="67"/>
        <v>0</v>
      </c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</row>
    <row r="272" spans="1:278" s="61" customFormat="1" ht="10.5" customHeight="1" x14ac:dyDescent="0.15">
      <c r="A272" s="51" t="s">
        <v>734</v>
      </c>
      <c r="B272" s="52" t="s">
        <v>966</v>
      </c>
      <c r="C272" s="53" t="s">
        <v>735</v>
      </c>
      <c r="D272" s="53" t="s">
        <v>122</v>
      </c>
      <c r="E272" s="53" t="s">
        <v>136</v>
      </c>
      <c r="F272" s="53" t="s">
        <v>99</v>
      </c>
      <c r="G272" s="53" t="s">
        <v>735</v>
      </c>
      <c r="H272" s="53" t="s">
        <v>51</v>
      </c>
      <c r="I272" s="53" t="s">
        <v>735</v>
      </c>
      <c r="J272" s="53" t="s">
        <v>65</v>
      </c>
      <c r="K272" s="53" t="s">
        <v>137</v>
      </c>
      <c r="L272" s="53" t="s">
        <v>199</v>
      </c>
      <c r="M272" s="53" t="s">
        <v>200</v>
      </c>
      <c r="N272" s="53">
        <v>1</v>
      </c>
      <c r="O272" s="54" t="s">
        <v>195</v>
      </c>
      <c r="P272" s="241"/>
      <c r="Q272" s="60"/>
      <c r="R272" s="60"/>
      <c r="S272" s="60"/>
      <c r="T272" s="60"/>
      <c r="U272" s="60"/>
      <c r="V272" s="60" t="s">
        <v>59</v>
      </c>
      <c r="W272" s="60"/>
      <c r="X272" s="60" t="s">
        <v>55</v>
      </c>
      <c r="Y272" s="60" t="s">
        <v>59</v>
      </c>
      <c r="Z272" s="60" t="s">
        <v>55</v>
      </c>
      <c r="AA272" s="60" t="s">
        <v>59</v>
      </c>
      <c r="AB272" s="60" t="s">
        <v>59</v>
      </c>
      <c r="AC272" s="60" t="s">
        <v>59</v>
      </c>
      <c r="AD272" s="60" t="s">
        <v>55</v>
      </c>
      <c r="AE272" s="60" t="s">
        <v>59</v>
      </c>
      <c r="AF272" s="60" t="s">
        <v>59</v>
      </c>
      <c r="AG272" s="60" t="s">
        <v>59</v>
      </c>
      <c r="AH272" s="60" t="s">
        <v>59</v>
      </c>
      <c r="AI272" s="60" t="s">
        <v>59</v>
      </c>
      <c r="AJ272" s="60" t="s">
        <v>59</v>
      </c>
      <c r="AK272" s="60" t="s">
        <v>59</v>
      </c>
      <c r="AL272" s="60" t="s">
        <v>59</v>
      </c>
      <c r="AM272" s="60" t="s">
        <v>55</v>
      </c>
      <c r="AN272" s="60" t="s">
        <v>59</v>
      </c>
      <c r="AO272" s="60" t="s">
        <v>59</v>
      </c>
      <c r="AP272" s="60" t="s">
        <v>55</v>
      </c>
      <c r="AQ272" s="60"/>
      <c r="AR272" s="60" t="s">
        <v>55</v>
      </c>
      <c r="AS272" s="60" t="s">
        <v>59</v>
      </c>
      <c r="AT272" s="60" t="s">
        <v>59</v>
      </c>
    </row>
    <row r="273" spans="1:278" s="61" customFormat="1" ht="10.5" customHeight="1" x14ac:dyDescent="0.15">
      <c r="A273" s="51" t="s">
        <v>737</v>
      </c>
      <c r="B273" s="52" t="s">
        <v>966</v>
      </c>
      <c r="C273" s="53" t="s">
        <v>738</v>
      </c>
      <c r="D273" s="53" t="s">
        <v>122</v>
      </c>
      <c r="E273" s="53" t="s">
        <v>136</v>
      </c>
      <c r="F273" s="53" t="s">
        <v>99</v>
      </c>
      <c r="G273" s="53" t="s">
        <v>735</v>
      </c>
      <c r="H273" s="53" t="s">
        <v>132</v>
      </c>
      <c r="I273" s="53" t="s">
        <v>738</v>
      </c>
      <c r="J273" s="53" t="s">
        <v>65</v>
      </c>
      <c r="K273" s="53" t="s">
        <v>137</v>
      </c>
      <c r="L273" s="53" t="s">
        <v>199</v>
      </c>
      <c r="M273" s="53" t="s">
        <v>206</v>
      </c>
      <c r="N273" s="53">
        <v>1</v>
      </c>
      <c r="O273" s="54" t="s">
        <v>195</v>
      </c>
      <c r="P273" s="241"/>
      <c r="Q273" s="60"/>
      <c r="R273" s="60"/>
      <c r="S273" s="60"/>
      <c r="T273" s="60"/>
      <c r="U273" s="60"/>
      <c r="V273" s="60" t="s">
        <v>59</v>
      </c>
      <c r="W273" s="60"/>
      <c r="X273" s="60" t="s">
        <v>55</v>
      </c>
      <c r="Y273" s="60" t="s">
        <v>59</v>
      </c>
      <c r="Z273" s="60" t="s">
        <v>59</v>
      </c>
      <c r="AA273" s="60" t="s">
        <v>59</v>
      </c>
      <c r="AB273" s="60" t="s">
        <v>59</v>
      </c>
      <c r="AC273" s="60" t="s">
        <v>59</v>
      </c>
      <c r="AD273" s="60" t="s">
        <v>55</v>
      </c>
      <c r="AE273" s="60" t="s">
        <v>59</v>
      </c>
      <c r="AF273" s="60" t="s">
        <v>59</v>
      </c>
      <c r="AG273" s="60" t="s">
        <v>59</v>
      </c>
      <c r="AH273" s="60" t="s">
        <v>59</v>
      </c>
      <c r="AI273" s="60" t="s">
        <v>59</v>
      </c>
      <c r="AJ273" s="60" t="s">
        <v>59</v>
      </c>
      <c r="AK273" s="60" t="s">
        <v>59</v>
      </c>
      <c r="AL273" s="60" t="s">
        <v>59</v>
      </c>
      <c r="AM273" s="60" t="s">
        <v>55</v>
      </c>
      <c r="AN273" s="60" t="s">
        <v>59</v>
      </c>
      <c r="AO273" s="60" t="s">
        <v>59</v>
      </c>
      <c r="AP273" s="60" t="s">
        <v>59</v>
      </c>
      <c r="AQ273" s="60"/>
      <c r="AR273" s="60" t="s">
        <v>59</v>
      </c>
      <c r="AS273" s="60" t="s">
        <v>59</v>
      </c>
      <c r="AT273" s="60" t="s">
        <v>59</v>
      </c>
    </row>
    <row r="274" spans="1:278" s="217" customFormat="1" ht="10.5" customHeight="1" x14ac:dyDescent="0.15">
      <c r="A274" s="208"/>
      <c r="B274" s="209"/>
      <c r="C274" s="209" t="s">
        <v>160</v>
      </c>
      <c r="D274" s="209"/>
      <c r="E274" s="209"/>
      <c r="F274" s="209"/>
      <c r="G274" s="209"/>
      <c r="H274" s="209"/>
      <c r="I274" s="209"/>
      <c r="J274" s="209"/>
      <c r="K274" s="209"/>
      <c r="L274" s="209"/>
      <c r="M274" s="209"/>
      <c r="N274" s="209">
        <f>SUM(N275:N283)</f>
        <v>9</v>
      </c>
      <c r="O274" s="210"/>
      <c r="P274" s="216">
        <f>COUNTIF(P275:P283,"si")</f>
        <v>0</v>
      </c>
      <c r="Q274" s="216">
        <f>COUNTIF(Q275:Q283,"si")</f>
        <v>0</v>
      </c>
      <c r="R274" s="216">
        <f t="shared" ref="R274:T274" si="68">SUM(R275:R283)</f>
        <v>0</v>
      </c>
      <c r="S274" s="216">
        <f t="shared" si="68"/>
        <v>0</v>
      </c>
      <c r="T274" s="216">
        <f t="shared" si="68"/>
        <v>0</v>
      </c>
      <c r="U274" s="216">
        <f t="shared" ref="U274:AT274" si="69">COUNTIF(U275:U283,"si")</f>
        <v>0</v>
      </c>
      <c r="V274" s="216">
        <f t="shared" si="69"/>
        <v>3</v>
      </c>
      <c r="W274" s="216">
        <f t="shared" si="69"/>
        <v>0</v>
      </c>
      <c r="X274" s="216">
        <f t="shared" si="69"/>
        <v>9</v>
      </c>
      <c r="Y274" s="216">
        <f t="shared" si="69"/>
        <v>0</v>
      </c>
      <c r="Z274" s="216">
        <f t="shared" si="69"/>
        <v>3</v>
      </c>
      <c r="AA274" s="216">
        <f t="shared" si="69"/>
        <v>0</v>
      </c>
      <c r="AB274" s="216">
        <f t="shared" si="69"/>
        <v>0</v>
      </c>
      <c r="AC274" s="216">
        <f t="shared" si="69"/>
        <v>0</v>
      </c>
      <c r="AD274" s="216">
        <f t="shared" si="69"/>
        <v>9</v>
      </c>
      <c r="AE274" s="216">
        <f t="shared" si="69"/>
        <v>0</v>
      </c>
      <c r="AF274" s="216">
        <f t="shared" si="69"/>
        <v>0</v>
      </c>
      <c r="AG274" s="216">
        <f t="shared" si="69"/>
        <v>0</v>
      </c>
      <c r="AH274" s="216">
        <f t="shared" si="69"/>
        <v>0</v>
      </c>
      <c r="AI274" s="216">
        <f t="shared" si="69"/>
        <v>0</v>
      </c>
      <c r="AJ274" s="216">
        <f t="shared" si="69"/>
        <v>0</v>
      </c>
      <c r="AK274" s="216">
        <f t="shared" si="69"/>
        <v>3</v>
      </c>
      <c r="AL274" s="216">
        <f t="shared" si="69"/>
        <v>0</v>
      </c>
      <c r="AM274" s="216">
        <f t="shared" si="69"/>
        <v>9</v>
      </c>
      <c r="AN274" s="216">
        <f t="shared" si="69"/>
        <v>0</v>
      </c>
      <c r="AO274" s="216">
        <f t="shared" si="69"/>
        <v>0</v>
      </c>
      <c r="AP274" s="216">
        <f t="shared" si="69"/>
        <v>2</v>
      </c>
      <c r="AQ274" s="216">
        <f t="shared" si="69"/>
        <v>0</v>
      </c>
      <c r="AR274" s="216">
        <f t="shared" si="69"/>
        <v>3</v>
      </c>
      <c r="AS274" s="216">
        <f t="shared" si="69"/>
        <v>0</v>
      </c>
      <c r="AT274" s="216">
        <f t="shared" si="69"/>
        <v>1</v>
      </c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</row>
    <row r="275" spans="1:278" s="61" customFormat="1" ht="10.5" customHeight="1" x14ac:dyDescent="0.15">
      <c r="A275" s="51" t="s">
        <v>753</v>
      </c>
      <c r="B275" s="52" t="s">
        <v>966</v>
      </c>
      <c r="C275" s="53" t="s">
        <v>754</v>
      </c>
      <c r="D275" s="53" t="s">
        <v>122</v>
      </c>
      <c r="E275" s="53" t="s">
        <v>136</v>
      </c>
      <c r="F275" s="53" t="s">
        <v>90</v>
      </c>
      <c r="G275" s="53" t="s">
        <v>160</v>
      </c>
      <c r="H275" s="53" t="s">
        <v>51</v>
      </c>
      <c r="I275" s="53" t="s">
        <v>161</v>
      </c>
      <c r="J275" s="53" t="s">
        <v>65</v>
      </c>
      <c r="K275" s="53" t="s">
        <v>137</v>
      </c>
      <c r="L275" s="53" t="s">
        <v>199</v>
      </c>
      <c r="M275" s="53" t="s">
        <v>215</v>
      </c>
      <c r="N275" s="53">
        <v>1</v>
      </c>
      <c r="O275" s="54" t="s">
        <v>195</v>
      </c>
      <c r="P275" s="241"/>
      <c r="Q275" s="60"/>
      <c r="R275" s="60"/>
      <c r="S275" s="60"/>
      <c r="T275" s="60"/>
      <c r="U275" s="60"/>
      <c r="V275" s="60" t="s">
        <v>59</v>
      </c>
      <c r="W275" s="60"/>
      <c r="X275" s="60" t="s">
        <v>55</v>
      </c>
      <c r="Y275" s="60" t="s">
        <v>59</v>
      </c>
      <c r="Z275" s="60" t="s">
        <v>59</v>
      </c>
      <c r="AA275" s="60" t="s">
        <v>59</v>
      </c>
      <c r="AB275" s="60" t="s">
        <v>59</v>
      </c>
      <c r="AC275" s="60" t="s">
        <v>59</v>
      </c>
      <c r="AD275" s="60" t="s">
        <v>55</v>
      </c>
      <c r="AE275" s="60" t="s">
        <v>59</v>
      </c>
      <c r="AF275" s="60" t="s">
        <v>59</v>
      </c>
      <c r="AG275" s="60" t="s">
        <v>59</v>
      </c>
      <c r="AH275" s="60" t="s">
        <v>59</v>
      </c>
      <c r="AI275" s="60" t="s">
        <v>59</v>
      </c>
      <c r="AJ275" s="60" t="s">
        <v>59</v>
      </c>
      <c r="AK275" s="60" t="s">
        <v>59</v>
      </c>
      <c r="AL275" s="60" t="s">
        <v>59</v>
      </c>
      <c r="AM275" s="60" t="s">
        <v>55</v>
      </c>
      <c r="AN275" s="60" t="s">
        <v>59</v>
      </c>
      <c r="AO275" s="60" t="s">
        <v>59</v>
      </c>
      <c r="AP275" s="60" t="s">
        <v>59</v>
      </c>
      <c r="AQ275" s="60"/>
      <c r="AR275" s="60" t="s">
        <v>59</v>
      </c>
      <c r="AS275" s="60" t="s">
        <v>59</v>
      </c>
      <c r="AT275" s="60" t="s">
        <v>59</v>
      </c>
    </row>
    <row r="276" spans="1:278" s="61" customFormat="1" ht="10.5" customHeight="1" x14ac:dyDescent="0.15">
      <c r="A276" s="51" t="s">
        <v>756</v>
      </c>
      <c r="B276" s="52" t="s">
        <v>966</v>
      </c>
      <c r="C276" s="53" t="s">
        <v>160</v>
      </c>
      <c r="D276" s="53" t="s">
        <v>122</v>
      </c>
      <c r="E276" s="53" t="s">
        <v>136</v>
      </c>
      <c r="F276" s="53" t="s">
        <v>90</v>
      </c>
      <c r="G276" s="53" t="s">
        <v>160</v>
      </c>
      <c r="H276" s="53" t="s">
        <v>51</v>
      </c>
      <c r="I276" s="53" t="s">
        <v>161</v>
      </c>
      <c r="J276" s="53" t="s">
        <v>65</v>
      </c>
      <c r="K276" s="53" t="s">
        <v>137</v>
      </c>
      <c r="L276" s="53" t="s">
        <v>199</v>
      </c>
      <c r="M276" s="53" t="s">
        <v>224</v>
      </c>
      <c r="N276" s="53">
        <v>1</v>
      </c>
      <c r="O276" s="54" t="s">
        <v>195</v>
      </c>
      <c r="P276" s="241"/>
      <c r="Q276" s="60"/>
      <c r="R276" s="60"/>
      <c r="S276" s="60"/>
      <c r="T276" s="60"/>
      <c r="U276" s="60"/>
      <c r="V276" s="60" t="s">
        <v>55</v>
      </c>
      <c r="W276" s="60"/>
      <c r="X276" s="60" t="s">
        <v>55</v>
      </c>
      <c r="Y276" s="60" t="s">
        <v>59</v>
      </c>
      <c r="Z276" s="60" t="s">
        <v>55</v>
      </c>
      <c r="AA276" s="60" t="s">
        <v>59</v>
      </c>
      <c r="AB276" s="60" t="s">
        <v>59</v>
      </c>
      <c r="AC276" s="60" t="s">
        <v>59</v>
      </c>
      <c r="AD276" s="60" t="s">
        <v>55</v>
      </c>
      <c r="AE276" s="60" t="s">
        <v>59</v>
      </c>
      <c r="AF276" s="60" t="s">
        <v>59</v>
      </c>
      <c r="AG276" s="60" t="s">
        <v>59</v>
      </c>
      <c r="AH276" s="60" t="s">
        <v>59</v>
      </c>
      <c r="AI276" s="60" t="s">
        <v>59</v>
      </c>
      <c r="AJ276" s="60" t="s">
        <v>59</v>
      </c>
      <c r="AK276" s="60" t="s">
        <v>55</v>
      </c>
      <c r="AL276" s="60" t="s">
        <v>59</v>
      </c>
      <c r="AM276" s="60" t="s">
        <v>55</v>
      </c>
      <c r="AN276" s="60" t="s">
        <v>59</v>
      </c>
      <c r="AO276" s="60" t="s">
        <v>59</v>
      </c>
      <c r="AP276" s="60" t="s">
        <v>55</v>
      </c>
      <c r="AQ276" s="60"/>
      <c r="AR276" s="60" t="s">
        <v>55</v>
      </c>
      <c r="AS276" s="60" t="s">
        <v>59</v>
      </c>
      <c r="AT276" s="60" t="s">
        <v>59</v>
      </c>
    </row>
    <row r="277" spans="1:278" s="61" customFormat="1" ht="10.5" customHeight="1" x14ac:dyDescent="0.15">
      <c r="A277" s="51" t="s">
        <v>952</v>
      </c>
      <c r="B277" s="52" t="s">
        <v>966</v>
      </c>
      <c r="C277" s="53" t="s">
        <v>953</v>
      </c>
      <c r="D277" s="53" t="s">
        <v>122</v>
      </c>
      <c r="E277" s="53" t="s">
        <v>136</v>
      </c>
      <c r="F277" s="53" t="s">
        <v>90</v>
      </c>
      <c r="G277" s="53" t="s">
        <v>160</v>
      </c>
      <c r="H277" s="53" t="s">
        <v>130</v>
      </c>
      <c r="I277" s="53" t="s">
        <v>954</v>
      </c>
      <c r="J277" s="53" t="s">
        <v>65</v>
      </c>
      <c r="K277" s="53" t="s">
        <v>137</v>
      </c>
      <c r="L277" s="53" t="s">
        <v>199</v>
      </c>
      <c r="M277" s="53" t="s">
        <v>200</v>
      </c>
      <c r="N277" s="53">
        <v>1</v>
      </c>
      <c r="O277" s="54" t="s">
        <v>195</v>
      </c>
      <c r="P277" s="241"/>
      <c r="Q277" s="60"/>
      <c r="R277" s="60"/>
      <c r="S277" s="60"/>
      <c r="T277" s="60"/>
      <c r="U277" s="60"/>
      <c r="V277" s="60" t="s">
        <v>55</v>
      </c>
      <c r="W277" s="60"/>
      <c r="X277" s="60" t="s">
        <v>55</v>
      </c>
      <c r="Y277" s="60" t="s">
        <v>59</v>
      </c>
      <c r="Z277" s="60" t="s">
        <v>59</v>
      </c>
      <c r="AA277" s="60" t="s">
        <v>59</v>
      </c>
      <c r="AB277" s="60" t="s">
        <v>59</v>
      </c>
      <c r="AC277" s="60" t="s">
        <v>59</v>
      </c>
      <c r="AD277" s="60" t="s">
        <v>55</v>
      </c>
      <c r="AE277" s="60" t="s">
        <v>59</v>
      </c>
      <c r="AF277" s="60" t="s">
        <v>59</v>
      </c>
      <c r="AG277" s="60" t="s">
        <v>59</v>
      </c>
      <c r="AH277" s="60" t="s">
        <v>59</v>
      </c>
      <c r="AI277" s="60" t="s">
        <v>59</v>
      </c>
      <c r="AJ277" s="60" t="s">
        <v>59</v>
      </c>
      <c r="AK277" s="60" t="s">
        <v>59</v>
      </c>
      <c r="AL277" s="60" t="s">
        <v>59</v>
      </c>
      <c r="AM277" s="60" t="s">
        <v>55</v>
      </c>
      <c r="AN277" s="60" t="s">
        <v>59</v>
      </c>
      <c r="AO277" s="60" t="s">
        <v>59</v>
      </c>
      <c r="AP277" s="60" t="s">
        <v>59</v>
      </c>
      <c r="AQ277" s="60"/>
      <c r="AR277" s="60" t="s">
        <v>59</v>
      </c>
      <c r="AS277" s="60" t="s">
        <v>59</v>
      </c>
      <c r="AT277" s="60" t="s">
        <v>55</v>
      </c>
    </row>
    <row r="278" spans="1:278" s="61" customFormat="1" ht="10.5" customHeight="1" x14ac:dyDescent="0.15">
      <c r="A278" s="51" t="s">
        <v>757</v>
      </c>
      <c r="B278" s="52" t="s">
        <v>966</v>
      </c>
      <c r="C278" s="53" t="s">
        <v>758</v>
      </c>
      <c r="D278" s="53" t="s">
        <v>122</v>
      </c>
      <c r="E278" s="53" t="s">
        <v>136</v>
      </c>
      <c r="F278" s="53" t="s">
        <v>90</v>
      </c>
      <c r="G278" s="53" t="s">
        <v>160</v>
      </c>
      <c r="H278" s="53" t="s">
        <v>132</v>
      </c>
      <c r="I278" s="53" t="s">
        <v>758</v>
      </c>
      <c r="J278" s="53" t="s">
        <v>65</v>
      </c>
      <c r="K278" s="53" t="s">
        <v>137</v>
      </c>
      <c r="L278" s="53" t="s">
        <v>199</v>
      </c>
      <c r="M278" s="53" t="s">
        <v>207</v>
      </c>
      <c r="N278" s="53">
        <v>1</v>
      </c>
      <c r="O278" s="54" t="s">
        <v>195</v>
      </c>
      <c r="P278" s="241"/>
      <c r="Q278" s="60"/>
      <c r="R278" s="60"/>
      <c r="S278" s="60"/>
      <c r="T278" s="60"/>
      <c r="U278" s="60"/>
      <c r="V278" s="60" t="s">
        <v>59</v>
      </c>
      <c r="W278" s="60"/>
      <c r="X278" s="60" t="s">
        <v>55</v>
      </c>
      <c r="Y278" s="60" t="s">
        <v>59</v>
      </c>
      <c r="Z278" s="60" t="s">
        <v>59</v>
      </c>
      <c r="AA278" s="60" t="s">
        <v>59</v>
      </c>
      <c r="AB278" s="60" t="s">
        <v>59</v>
      </c>
      <c r="AC278" s="60" t="s">
        <v>59</v>
      </c>
      <c r="AD278" s="60" t="s">
        <v>55</v>
      </c>
      <c r="AE278" s="60" t="s">
        <v>59</v>
      </c>
      <c r="AF278" s="60" t="s">
        <v>59</v>
      </c>
      <c r="AG278" s="60" t="s">
        <v>59</v>
      </c>
      <c r="AH278" s="60" t="s">
        <v>59</v>
      </c>
      <c r="AI278" s="60" t="s">
        <v>59</v>
      </c>
      <c r="AJ278" s="60" t="s">
        <v>59</v>
      </c>
      <c r="AK278" s="60" t="s">
        <v>55</v>
      </c>
      <c r="AL278" s="60" t="s">
        <v>59</v>
      </c>
      <c r="AM278" s="60" t="s">
        <v>55</v>
      </c>
      <c r="AN278" s="60" t="s">
        <v>59</v>
      </c>
      <c r="AO278" s="60" t="s">
        <v>59</v>
      </c>
      <c r="AP278" s="60" t="s">
        <v>59</v>
      </c>
      <c r="AQ278" s="60"/>
      <c r="AR278" s="60" t="s">
        <v>59</v>
      </c>
      <c r="AS278" s="60" t="s">
        <v>59</v>
      </c>
      <c r="AT278" s="60" t="s">
        <v>59</v>
      </c>
    </row>
    <row r="279" spans="1:278" s="61" customFormat="1" ht="10.5" customHeight="1" x14ac:dyDescent="0.15">
      <c r="A279" s="51" t="s">
        <v>930</v>
      </c>
      <c r="B279" s="52" t="s">
        <v>966</v>
      </c>
      <c r="C279" s="53" t="s">
        <v>931</v>
      </c>
      <c r="D279" s="53" t="s">
        <v>122</v>
      </c>
      <c r="E279" s="53" t="s">
        <v>136</v>
      </c>
      <c r="F279" s="53" t="s">
        <v>90</v>
      </c>
      <c r="G279" s="53" t="s">
        <v>160</v>
      </c>
      <c r="H279" s="53" t="s">
        <v>211</v>
      </c>
      <c r="I279" s="53" t="s">
        <v>932</v>
      </c>
      <c r="J279" s="53" t="s">
        <v>65</v>
      </c>
      <c r="K279" s="53" t="s">
        <v>137</v>
      </c>
      <c r="L279" s="53" t="s">
        <v>199</v>
      </c>
      <c r="M279" s="53" t="s">
        <v>206</v>
      </c>
      <c r="N279" s="53">
        <v>1</v>
      </c>
      <c r="O279" s="54" t="s">
        <v>195</v>
      </c>
      <c r="P279" s="241"/>
      <c r="Q279" s="60"/>
      <c r="R279" s="60"/>
      <c r="S279" s="60"/>
      <c r="T279" s="60"/>
      <c r="U279" s="60"/>
      <c r="V279" s="60" t="s">
        <v>59</v>
      </c>
      <c r="W279" s="60"/>
      <c r="X279" s="60" t="s">
        <v>55</v>
      </c>
      <c r="Y279" s="60" t="s">
        <v>59</v>
      </c>
      <c r="Z279" s="60" t="s">
        <v>59</v>
      </c>
      <c r="AA279" s="60" t="s">
        <v>59</v>
      </c>
      <c r="AB279" s="60" t="s">
        <v>59</v>
      </c>
      <c r="AC279" s="60" t="s">
        <v>59</v>
      </c>
      <c r="AD279" s="60" t="s">
        <v>55</v>
      </c>
      <c r="AE279" s="60" t="s">
        <v>59</v>
      </c>
      <c r="AF279" s="60" t="s">
        <v>59</v>
      </c>
      <c r="AG279" s="60" t="s">
        <v>59</v>
      </c>
      <c r="AH279" s="60" t="s">
        <v>59</v>
      </c>
      <c r="AI279" s="60" t="s">
        <v>59</v>
      </c>
      <c r="AJ279" s="60" t="s">
        <v>59</v>
      </c>
      <c r="AK279" s="60" t="s">
        <v>59</v>
      </c>
      <c r="AL279" s="60" t="s">
        <v>59</v>
      </c>
      <c r="AM279" s="60" t="s">
        <v>55</v>
      </c>
      <c r="AN279" s="60" t="s">
        <v>59</v>
      </c>
      <c r="AO279" s="60" t="s">
        <v>59</v>
      </c>
      <c r="AP279" s="60" t="s">
        <v>59</v>
      </c>
      <c r="AQ279" s="60"/>
      <c r="AR279" s="60" t="s">
        <v>59</v>
      </c>
      <c r="AS279" s="60" t="s">
        <v>59</v>
      </c>
      <c r="AT279" s="60" t="s">
        <v>59</v>
      </c>
    </row>
    <row r="280" spans="1:278" s="61" customFormat="1" ht="10.5" customHeight="1" x14ac:dyDescent="0.15">
      <c r="A280" s="51" t="s">
        <v>759</v>
      </c>
      <c r="B280" s="52" t="s">
        <v>966</v>
      </c>
      <c r="C280" s="53" t="s">
        <v>109</v>
      </c>
      <c r="D280" s="53" t="s">
        <v>122</v>
      </c>
      <c r="E280" s="53" t="s">
        <v>136</v>
      </c>
      <c r="F280" s="53" t="s">
        <v>90</v>
      </c>
      <c r="G280" s="53" t="s">
        <v>160</v>
      </c>
      <c r="H280" s="53" t="s">
        <v>119</v>
      </c>
      <c r="I280" s="53" t="s">
        <v>760</v>
      </c>
      <c r="J280" s="53" t="s">
        <v>65</v>
      </c>
      <c r="K280" s="53" t="s">
        <v>137</v>
      </c>
      <c r="L280" s="53" t="s">
        <v>199</v>
      </c>
      <c r="M280" s="53" t="s">
        <v>206</v>
      </c>
      <c r="N280" s="53">
        <v>1</v>
      </c>
      <c r="O280" s="54" t="s">
        <v>195</v>
      </c>
      <c r="P280" s="241"/>
      <c r="Q280" s="60"/>
      <c r="R280" s="60"/>
      <c r="S280" s="60"/>
      <c r="T280" s="60"/>
      <c r="U280" s="60"/>
      <c r="V280" s="60" t="s">
        <v>59</v>
      </c>
      <c r="W280" s="60"/>
      <c r="X280" s="60" t="s">
        <v>55</v>
      </c>
      <c r="Y280" s="60" t="s">
        <v>59</v>
      </c>
      <c r="Z280" s="60" t="s">
        <v>55</v>
      </c>
      <c r="AA280" s="60" t="s">
        <v>59</v>
      </c>
      <c r="AB280" s="60" t="s">
        <v>59</v>
      </c>
      <c r="AC280" s="60" t="s">
        <v>59</v>
      </c>
      <c r="AD280" s="60" t="s">
        <v>55</v>
      </c>
      <c r="AE280" s="60" t="s">
        <v>59</v>
      </c>
      <c r="AF280" s="60" t="s">
        <v>59</v>
      </c>
      <c r="AG280" s="60" t="s">
        <v>59</v>
      </c>
      <c r="AH280" s="60" t="s">
        <v>59</v>
      </c>
      <c r="AI280" s="60" t="s">
        <v>59</v>
      </c>
      <c r="AJ280" s="60" t="s">
        <v>59</v>
      </c>
      <c r="AK280" s="60" t="s">
        <v>59</v>
      </c>
      <c r="AL280" s="60" t="s">
        <v>59</v>
      </c>
      <c r="AM280" s="60" t="s">
        <v>55</v>
      </c>
      <c r="AN280" s="60" t="s">
        <v>59</v>
      </c>
      <c r="AO280" s="60" t="s">
        <v>59</v>
      </c>
      <c r="AP280" s="60" t="s">
        <v>59</v>
      </c>
      <c r="AQ280" s="60"/>
      <c r="AR280" s="60" t="s">
        <v>59</v>
      </c>
      <c r="AS280" s="60" t="s">
        <v>59</v>
      </c>
      <c r="AT280" s="60" t="s">
        <v>59</v>
      </c>
    </row>
    <row r="281" spans="1:278" s="61" customFormat="1" ht="10.5" customHeight="1" x14ac:dyDescent="0.15">
      <c r="A281" s="51" t="s">
        <v>886</v>
      </c>
      <c r="B281" s="52" t="s">
        <v>966</v>
      </c>
      <c r="C281" s="53" t="s">
        <v>887</v>
      </c>
      <c r="D281" s="53" t="s">
        <v>122</v>
      </c>
      <c r="E281" s="53" t="s">
        <v>136</v>
      </c>
      <c r="F281" s="53" t="s">
        <v>90</v>
      </c>
      <c r="G281" s="53" t="s">
        <v>160</v>
      </c>
      <c r="H281" s="53" t="s">
        <v>214</v>
      </c>
      <c r="I281" s="53" t="s">
        <v>887</v>
      </c>
      <c r="J281" s="53" t="s">
        <v>65</v>
      </c>
      <c r="K281" s="53" t="s">
        <v>137</v>
      </c>
      <c r="L281" s="53" t="s">
        <v>199</v>
      </c>
      <c r="M281" s="53" t="s">
        <v>215</v>
      </c>
      <c r="N281" s="53">
        <v>1</v>
      </c>
      <c r="O281" s="54" t="s">
        <v>195</v>
      </c>
      <c r="P281" s="241"/>
      <c r="Q281" s="60"/>
      <c r="R281" s="60"/>
      <c r="S281" s="60"/>
      <c r="T281" s="60"/>
      <c r="U281" s="60"/>
      <c r="V281" s="60" t="s">
        <v>55</v>
      </c>
      <c r="W281" s="60"/>
      <c r="X281" s="60" t="s">
        <v>55</v>
      </c>
      <c r="Y281" s="60" t="s">
        <v>59</v>
      </c>
      <c r="Z281" s="60" t="s">
        <v>59</v>
      </c>
      <c r="AA281" s="60" t="s">
        <v>59</v>
      </c>
      <c r="AB281" s="60" t="s">
        <v>59</v>
      </c>
      <c r="AC281" s="60" t="s">
        <v>59</v>
      </c>
      <c r="AD281" s="60" t="s">
        <v>55</v>
      </c>
      <c r="AE281" s="60" t="s">
        <v>59</v>
      </c>
      <c r="AF281" s="60" t="s">
        <v>59</v>
      </c>
      <c r="AG281" s="60" t="s">
        <v>59</v>
      </c>
      <c r="AH281" s="60" t="s">
        <v>59</v>
      </c>
      <c r="AI281" s="60" t="s">
        <v>59</v>
      </c>
      <c r="AJ281" s="60" t="s">
        <v>59</v>
      </c>
      <c r="AK281" s="60" t="s">
        <v>59</v>
      </c>
      <c r="AL281" s="60" t="s">
        <v>59</v>
      </c>
      <c r="AM281" s="60" t="s">
        <v>55</v>
      </c>
      <c r="AN281" s="60" t="s">
        <v>59</v>
      </c>
      <c r="AO281" s="60" t="s">
        <v>59</v>
      </c>
      <c r="AP281" s="60" t="s">
        <v>59</v>
      </c>
      <c r="AQ281" s="60"/>
      <c r="AR281" s="60" t="s">
        <v>55</v>
      </c>
      <c r="AS281" s="60" t="s">
        <v>59</v>
      </c>
      <c r="AT281" s="60" t="s">
        <v>59</v>
      </c>
    </row>
    <row r="282" spans="1:278" s="61" customFormat="1" ht="10.5" customHeight="1" x14ac:dyDescent="0.15">
      <c r="A282" s="51" t="s">
        <v>871</v>
      </c>
      <c r="B282" s="52" t="s">
        <v>966</v>
      </c>
      <c r="C282" s="53" t="s">
        <v>872</v>
      </c>
      <c r="D282" s="53" t="s">
        <v>122</v>
      </c>
      <c r="E282" s="53" t="s">
        <v>136</v>
      </c>
      <c r="F282" s="53" t="s">
        <v>90</v>
      </c>
      <c r="G282" s="53" t="s">
        <v>160</v>
      </c>
      <c r="H282" s="53" t="s">
        <v>190</v>
      </c>
      <c r="I282" s="53" t="s">
        <v>872</v>
      </c>
      <c r="J282" s="53" t="s">
        <v>65</v>
      </c>
      <c r="K282" s="53" t="s">
        <v>137</v>
      </c>
      <c r="L282" s="53" t="s">
        <v>199</v>
      </c>
      <c r="M282" s="53" t="s">
        <v>200</v>
      </c>
      <c r="N282" s="53">
        <v>1</v>
      </c>
      <c r="O282" s="54" t="s">
        <v>195</v>
      </c>
      <c r="P282" s="241"/>
      <c r="Q282" s="60"/>
      <c r="R282" s="60"/>
      <c r="S282" s="60"/>
      <c r="T282" s="60"/>
      <c r="U282" s="60"/>
      <c r="V282" s="60" t="s">
        <v>59</v>
      </c>
      <c r="W282" s="60"/>
      <c r="X282" s="60" t="s">
        <v>55</v>
      </c>
      <c r="Y282" s="60" t="s">
        <v>59</v>
      </c>
      <c r="Z282" s="60" t="s">
        <v>59</v>
      </c>
      <c r="AA282" s="60" t="s">
        <v>59</v>
      </c>
      <c r="AB282" s="60" t="s">
        <v>59</v>
      </c>
      <c r="AC282" s="60" t="s">
        <v>59</v>
      </c>
      <c r="AD282" s="60" t="s">
        <v>55</v>
      </c>
      <c r="AE282" s="60" t="s">
        <v>59</v>
      </c>
      <c r="AF282" s="60" t="s">
        <v>59</v>
      </c>
      <c r="AG282" s="60" t="s">
        <v>59</v>
      </c>
      <c r="AH282" s="60" t="s">
        <v>59</v>
      </c>
      <c r="AI282" s="60" t="s">
        <v>59</v>
      </c>
      <c r="AJ282" s="60" t="s">
        <v>59</v>
      </c>
      <c r="AK282" s="60" t="s">
        <v>55</v>
      </c>
      <c r="AL282" s="60" t="s">
        <v>59</v>
      </c>
      <c r="AM282" s="60" t="s">
        <v>55</v>
      </c>
      <c r="AN282" s="60" t="s">
        <v>59</v>
      </c>
      <c r="AO282" s="60" t="s">
        <v>59</v>
      </c>
      <c r="AP282" s="60" t="s">
        <v>55</v>
      </c>
      <c r="AQ282" s="60"/>
      <c r="AR282" s="60" t="s">
        <v>55</v>
      </c>
      <c r="AS282" s="60" t="s">
        <v>59</v>
      </c>
      <c r="AT282" s="60" t="s">
        <v>59</v>
      </c>
    </row>
    <row r="283" spans="1:278" s="61" customFormat="1" ht="10.5" customHeight="1" x14ac:dyDescent="0.15">
      <c r="A283" s="51" t="s">
        <v>762</v>
      </c>
      <c r="B283" s="52" t="s">
        <v>966</v>
      </c>
      <c r="C283" s="53" t="s">
        <v>222</v>
      </c>
      <c r="D283" s="53" t="s">
        <v>122</v>
      </c>
      <c r="E283" s="53" t="s">
        <v>136</v>
      </c>
      <c r="F283" s="53" t="s">
        <v>90</v>
      </c>
      <c r="G283" s="53" t="s">
        <v>160</v>
      </c>
      <c r="H283" s="53" t="s">
        <v>124</v>
      </c>
      <c r="I283" s="53" t="s">
        <v>222</v>
      </c>
      <c r="J283" s="53" t="s">
        <v>65</v>
      </c>
      <c r="K283" s="53" t="s">
        <v>137</v>
      </c>
      <c r="L283" s="53" t="s">
        <v>199</v>
      </c>
      <c r="M283" s="53" t="s">
        <v>207</v>
      </c>
      <c r="N283" s="53">
        <v>1</v>
      </c>
      <c r="O283" s="54" t="s">
        <v>195</v>
      </c>
      <c r="P283" s="241"/>
      <c r="Q283" s="60"/>
      <c r="R283" s="60"/>
      <c r="S283" s="60"/>
      <c r="T283" s="60"/>
      <c r="U283" s="60"/>
      <c r="V283" s="60" t="s">
        <v>59</v>
      </c>
      <c r="W283" s="60"/>
      <c r="X283" s="60" t="s">
        <v>55</v>
      </c>
      <c r="Y283" s="60" t="s">
        <v>59</v>
      </c>
      <c r="Z283" s="60" t="s">
        <v>55</v>
      </c>
      <c r="AA283" s="60" t="s">
        <v>59</v>
      </c>
      <c r="AB283" s="60" t="s">
        <v>59</v>
      </c>
      <c r="AC283" s="60" t="s">
        <v>59</v>
      </c>
      <c r="AD283" s="60" t="s">
        <v>55</v>
      </c>
      <c r="AE283" s="60" t="s">
        <v>59</v>
      </c>
      <c r="AF283" s="60" t="s">
        <v>59</v>
      </c>
      <c r="AG283" s="60" t="s">
        <v>59</v>
      </c>
      <c r="AH283" s="60" t="s">
        <v>59</v>
      </c>
      <c r="AI283" s="60" t="s">
        <v>59</v>
      </c>
      <c r="AJ283" s="60" t="s">
        <v>59</v>
      </c>
      <c r="AK283" s="60" t="s">
        <v>59</v>
      </c>
      <c r="AL283" s="60" t="s">
        <v>59</v>
      </c>
      <c r="AM283" s="60" t="s">
        <v>55</v>
      </c>
      <c r="AN283" s="60" t="s">
        <v>59</v>
      </c>
      <c r="AO283" s="60" t="s">
        <v>59</v>
      </c>
      <c r="AP283" s="60" t="s">
        <v>59</v>
      </c>
      <c r="AQ283" s="60"/>
      <c r="AR283" s="60" t="s">
        <v>59</v>
      </c>
      <c r="AS283" s="60" t="s">
        <v>59</v>
      </c>
      <c r="AT283" s="60" t="s">
        <v>59</v>
      </c>
    </row>
    <row r="284" spans="1:278" s="217" customFormat="1" ht="10.5" customHeight="1" x14ac:dyDescent="0.15">
      <c r="A284" s="208"/>
      <c r="B284" s="209"/>
      <c r="C284" s="209" t="s">
        <v>765</v>
      </c>
      <c r="D284" s="209"/>
      <c r="E284" s="209"/>
      <c r="F284" s="209"/>
      <c r="G284" s="209"/>
      <c r="H284" s="209"/>
      <c r="I284" s="209"/>
      <c r="J284" s="209"/>
      <c r="K284" s="209"/>
      <c r="L284" s="209"/>
      <c r="M284" s="209"/>
      <c r="N284" s="209">
        <f>SUM(N285:N292)</f>
        <v>8</v>
      </c>
      <c r="O284" s="210"/>
      <c r="P284" s="216">
        <f>COUNTIF(P285:P292,"si")</f>
        <v>0</v>
      </c>
      <c r="Q284" s="216">
        <f>COUNTIF(Q285:Q292,"si")</f>
        <v>0</v>
      </c>
      <c r="R284" s="216">
        <f t="shared" ref="R284:T284" si="70">SUM(R285:R292)</f>
        <v>0</v>
      </c>
      <c r="S284" s="216">
        <f t="shared" si="70"/>
        <v>0</v>
      </c>
      <c r="T284" s="216">
        <f t="shared" si="70"/>
        <v>0</v>
      </c>
      <c r="U284" s="216">
        <f t="shared" ref="U284:AT284" si="71">COUNTIF(U285:U292,"si")</f>
        <v>0</v>
      </c>
      <c r="V284" s="216">
        <f t="shared" si="71"/>
        <v>1</v>
      </c>
      <c r="W284" s="216">
        <f t="shared" si="71"/>
        <v>0</v>
      </c>
      <c r="X284" s="216">
        <f t="shared" si="71"/>
        <v>6</v>
      </c>
      <c r="Y284" s="216">
        <f t="shared" si="71"/>
        <v>0</v>
      </c>
      <c r="Z284" s="216">
        <f t="shared" si="71"/>
        <v>5</v>
      </c>
      <c r="AA284" s="216">
        <f t="shared" si="71"/>
        <v>0</v>
      </c>
      <c r="AB284" s="216">
        <f t="shared" si="71"/>
        <v>0</v>
      </c>
      <c r="AC284" s="216">
        <f t="shared" si="71"/>
        <v>0</v>
      </c>
      <c r="AD284" s="216">
        <f t="shared" si="71"/>
        <v>7</v>
      </c>
      <c r="AE284" s="216">
        <f t="shared" si="71"/>
        <v>0</v>
      </c>
      <c r="AF284" s="216">
        <f t="shared" si="71"/>
        <v>0</v>
      </c>
      <c r="AG284" s="216">
        <f t="shared" si="71"/>
        <v>0</v>
      </c>
      <c r="AH284" s="216">
        <f t="shared" si="71"/>
        <v>0</v>
      </c>
      <c r="AI284" s="216">
        <f t="shared" si="71"/>
        <v>0</v>
      </c>
      <c r="AJ284" s="216">
        <f t="shared" si="71"/>
        <v>0</v>
      </c>
      <c r="AK284" s="216">
        <f t="shared" si="71"/>
        <v>3</v>
      </c>
      <c r="AL284" s="216">
        <f t="shared" si="71"/>
        <v>0</v>
      </c>
      <c r="AM284" s="216">
        <f t="shared" si="71"/>
        <v>6</v>
      </c>
      <c r="AN284" s="216">
        <f t="shared" si="71"/>
        <v>0</v>
      </c>
      <c r="AO284" s="216">
        <f t="shared" si="71"/>
        <v>0</v>
      </c>
      <c r="AP284" s="216">
        <f t="shared" si="71"/>
        <v>2</v>
      </c>
      <c r="AQ284" s="216">
        <f t="shared" si="71"/>
        <v>0</v>
      </c>
      <c r="AR284" s="216">
        <f t="shared" si="71"/>
        <v>2</v>
      </c>
      <c r="AS284" s="216">
        <f t="shared" si="71"/>
        <v>0</v>
      </c>
      <c r="AT284" s="216">
        <f t="shared" si="71"/>
        <v>0</v>
      </c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</row>
    <row r="285" spans="1:278" s="61" customFormat="1" ht="10.5" customHeight="1" x14ac:dyDescent="0.15">
      <c r="A285" s="51" t="s">
        <v>764</v>
      </c>
      <c r="B285" s="52" t="s">
        <v>966</v>
      </c>
      <c r="C285" s="53" t="s">
        <v>765</v>
      </c>
      <c r="D285" s="53" t="s">
        <v>122</v>
      </c>
      <c r="E285" s="53" t="s">
        <v>136</v>
      </c>
      <c r="F285" s="53" t="s">
        <v>93</v>
      </c>
      <c r="G285" s="53" t="s">
        <v>765</v>
      </c>
      <c r="H285" s="53" t="s">
        <v>51</v>
      </c>
      <c r="I285" s="53" t="s">
        <v>765</v>
      </c>
      <c r="J285" s="53" t="s">
        <v>65</v>
      </c>
      <c r="K285" s="53" t="s">
        <v>137</v>
      </c>
      <c r="L285" s="53" t="s">
        <v>199</v>
      </c>
      <c r="M285" s="53" t="s">
        <v>201</v>
      </c>
      <c r="N285" s="53">
        <v>1</v>
      </c>
      <c r="O285" s="54" t="s">
        <v>195</v>
      </c>
      <c r="P285" s="241"/>
      <c r="Q285" s="60"/>
      <c r="R285" s="60"/>
      <c r="S285" s="60"/>
      <c r="T285" s="60"/>
      <c r="U285" s="60"/>
      <c r="V285" s="60" t="s">
        <v>55</v>
      </c>
      <c r="W285" s="60"/>
      <c r="X285" s="60" t="s">
        <v>55</v>
      </c>
      <c r="Y285" s="60" t="s">
        <v>59</v>
      </c>
      <c r="Z285" s="60" t="s">
        <v>55</v>
      </c>
      <c r="AA285" s="60" t="s">
        <v>59</v>
      </c>
      <c r="AB285" s="60" t="s">
        <v>59</v>
      </c>
      <c r="AC285" s="60" t="s">
        <v>59</v>
      </c>
      <c r="AD285" s="60" t="s">
        <v>55</v>
      </c>
      <c r="AE285" s="60" t="s">
        <v>59</v>
      </c>
      <c r="AF285" s="60" t="s">
        <v>59</v>
      </c>
      <c r="AG285" s="60" t="s">
        <v>59</v>
      </c>
      <c r="AH285" s="60" t="s">
        <v>59</v>
      </c>
      <c r="AI285" s="60" t="s">
        <v>59</v>
      </c>
      <c r="AJ285" s="60" t="s">
        <v>59</v>
      </c>
      <c r="AK285" s="60" t="s">
        <v>55</v>
      </c>
      <c r="AL285" s="60" t="s">
        <v>59</v>
      </c>
      <c r="AM285" s="60" t="s">
        <v>55</v>
      </c>
      <c r="AN285" s="60" t="s">
        <v>59</v>
      </c>
      <c r="AO285" s="60" t="s">
        <v>59</v>
      </c>
      <c r="AP285" s="60" t="s">
        <v>59</v>
      </c>
      <c r="AQ285" s="60"/>
      <c r="AR285" s="60" t="s">
        <v>55</v>
      </c>
      <c r="AS285" s="60" t="s">
        <v>59</v>
      </c>
      <c r="AT285" s="60" t="s">
        <v>59</v>
      </c>
    </row>
    <row r="286" spans="1:278" s="61" customFormat="1" ht="10.5" customHeight="1" x14ac:dyDescent="0.15">
      <c r="A286" s="51" t="s">
        <v>767</v>
      </c>
      <c r="B286" s="52" t="s">
        <v>966</v>
      </c>
      <c r="C286" s="53" t="s">
        <v>768</v>
      </c>
      <c r="D286" s="53" t="s">
        <v>122</v>
      </c>
      <c r="E286" s="53" t="s">
        <v>136</v>
      </c>
      <c r="F286" s="53" t="s">
        <v>93</v>
      </c>
      <c r="G286" s="53" t="s">
        <v>765</v>
      </c>
      <c r="H286" s="53" t="s">
        <v>121</v>
      </c>
      <c r="I286" s="53" t="s">
        <v>768</v>
      </c>
      <c r="J286" s="53" t="s">
        <v>65</v>
      </c>
      <c r="K286" s="53" t="s">
        <v>137</v>
      </c>
      <c r="L286" s="53" t="s">
        <v>199</v>
      </c>
      <c r="M286" s="53" t="s">
        <v>206</v>
      </c>
      <c r="N286" s="53">
        <v>1</v>
      </c>
      <c r="O286" s="54" t="s">
        <v>195</v>
      </c>
      <c r="P286" s="241"/>
      <c r="Q286" s="60"/>
      <c r="R286" s="60"/>
      <c r="S286" s="60"/>
      <c r="T286" s="60"/>
      <c r="U286" s="60"/>
      <c r="V286" s="60" t="s">
        <v>59</v>
      </c>
      <c r="W286" s="60"/>
      <c r="X286" s="60" t="s">
        <v>55</v>
      </c>
      <c r="Y286" s="60" t="s">
        <v>59</v>
      </c>
      <c r="Z286" s="60" t="s">
        <v>55</v>
      </c>
      <c r="AA286" s="60" t="s">
        <v>59</v>
      </c>
      <c r="AB286" s="60" t="s">
        <v>59</v>
      </c>
      <c r="AC286" s="60" t="s">
        <v>59</v>
      </c>
      <c r="AD286" s="60" t="s">
        <v>55</v>
      </c>
      <c r="AE286" s="60" t="s">
        <v>59</v>
      </c>
      <c r="AF286" s="60" t="s">
        <v>59</v>
      </c>
      <c r="AG286" s="60" t="s">
        <v>59</v>
      </c>
      <c r="AH286" s="60" t="s">
        <v>59</v>
      </c>
      <c r="AI286" s="60" t="s">
        <v>59</v>
      </c>
      <c r="AJ286" s="60" t="s">
        <v>59</v>
      </c>
      <c r="AK286" s="60" t="s">
        <v>59</v>
      </c>
      <c r="AL286" s="60" t="s">
        <v>59</v>
      </c>
      <c r="AM286" s="60" t="s">
        <v>59</v>
      </c>
      <c r="AN286" s="60" t="s">
        <v>59</v>
      </c>
      <c r="AO286" s="60" t="s">
        <v>59</v>
      </c>
      <c r="AP286" s="60" t="s">
        <v>59</v>
      </c>
      <c r="AQ286" s="60"/>
      <c r="AR286" s="60" t="s">
        <v>59</v>
      </c>
      <c r="AS286" s="60" t="s">
        <v>59</v>
      </c>
      <c r="AT286" s="60" t="s">
        <v>59</v>
      </c>
    </row>
    <row r="287" spans="1:278" s="61" customFormat="1" ht="10.5" customHeight="1" x14ac:dyDescent="0.15">
      <c r="A287" s="51" t="s">
        <v>770</v>
      </c>
      <c r="B287" s="52" t="s">
        <v>966</v>
      </c>
      <c r="C287" s="53" t="s">
        <v>771</v>
      </c>
      <c r="D287" s="53" t="s">
        <v>122</v>
      </c>
      <c r="E287" s="53" t="s">
        <v>136</v>
      </c>
      <c r="F287" s="53" t="s">
        <v>93</v>
      </c>
      <c r="G287" s="53" t="s">
        <v>765</v>
      </c>
      <c r="H287" s="53" t="s">
        <v>132</v>
      </c>
      <c r="I287" s="53" t="s">
        <v>771</v>
      </c>
      <c r="J287" s="53" t="s">
        <v>65</v>
      </c>
      <c r="K287" s="53" t="s">
        <v>137</v>
      </c>
      <c r="L287" s="53" t="s">
        <v>199</v>
      </c>
      <c r="M287" s="53" t="s">
        <v>206</v>
      </c>
      <c r="N287" s="53">
        <v>1</v>
      </c>
      <c r="O287" s="54" t="s">
        <v>195</v>
      </c>
      <c r="P287" s="241"/>
      <c r="Q287" s="60"/>
      <c r="R287" s="60"/>
      <c r="S287" s="60"/>
      <c r="T287" s="60"/>
      <c r="U287" s="60"/>
      <c r="V287" s="60" t="s">
        <v>59</v>
      </c>
      <c r="W287" s="60"/>
      <c r="X287" s="60" t="s">
        <v>55</v>
      </c>
      <c r="Y287" s="60" t="s">
        <v>59</v>
      </c>
      <c r="Z287" s="60" t="s">
        <v>55</v>
      </c>
      <c r="AA287" s="60" t="s">
        <v>59</v>
      </c>
      <c r="AB287" s="60" t="s">
        <v>59</v>
      </c>
      <c r="AC287" s="60" t="s">
        <v>59</v>
      </c>
      <c r="AD287" s="60" t="s">
        <v>55</v>
      </c>
      <c r="AE287" s="60" t="s">
        <v>59</v>
      </c>
      <c r="AF287" s="60" t="s">
        <v>59</v>
      </c>
      <c r="AG287" s="60" t="s">
        <v>59</v>
      </c>
      <c r="AH287" s="60" t="s">
        <v>59</v>
      </c>
      <c r="AI287" s="60" t="s">
        <v>59</v>
      </c>
      <c r="AJ287" s="60" t="s">
        <v>59</v>
      </c>
      <c r="AK287" s="60" t="s">
        <v>59</v>
      </c>
      <c r="AL287" s="60" t="s">
        <v>59</v>
      </c>
      <c r="AM287" s="60" t="s">
        <v>55</v>
      </c>
      <c r="AN287" s="60" t="s">
        <v>59</v>
      </c>
      <c r="AO287" s="60" t="s">
        <v>59</v>
      </c>
      <c r="AP287" s="60" t="s">
        <v>59</v>
      </c>
      <c r="AQ287" s="60"/>
      <c r="AR287" s="60" t="s">
        <v>59</v>
      </c>
      <c r="AS287" s="60" t="s">
        <v>59</v>
      </c>
      <c r="AT287" s="60" t="s">
        <v>59</v>
      </c>
    </row>
    <row r="288" spans="1:278" s="61" customFormat="1" ht="10.5" customHeight="1" x14ac:dyDescent="0.15">
      <c r="A288" s="51" t="s">
        <v>772</v>
      </c>
      <c r="B288" s="52" t="s">
        <v>966</v>
      </c>
      <c r="C288" s="53" t="s">
        <v>773</v>
      </c>
      <c r="D288" s="53" t="s">
        <v>122</v>
      </c>
      <c r="E288" s="53" t="s">
        <v>136</v>
      </c>
      <c r="F288" s="53" t="s">
        <v>93</v>
      </c>
      <c r="G288" s="53" t="s">
        <v>765</v>
      </c>
      <c r="H288" s="53" t="s">
        <v>197</v>
      </c>
      <c r="I288" s="53" t="s">
        <v>773</v>
      </c>
      <c r="J288" s="53" t="s">
        <v>65</v>
      </c>
      <c r="K288" s="53" t="s">
        <v>137</v>
      </c>
      <c r="L288" s="53" t="s">
        <v>199</v>
      </c>
      <c r="M288" s="53" t="s">
        <v>200</v>
      </c>
      <c r="N288" s="53">
        <v>1</v>
      </c>
      <c r="O288" s="54" t="s">
        <v>195</v>
      </c>
      <c r="P288" s="241"/>
      <c r="Q288" s="60"/>
      <c r="R288" s="60"/>
      <c r="S288" s="60"/>
      <c r="T288" s="60"/>
      <c r="U288" s="60"/>
      <c r="V288" s="60" t="s">
        <v>59</v>
      </c>
      <c r="W288" s="60"/>
      <c r="X288" s="60" t="s">
        <v>55</v>
      </c>
      <c r="Y288" s="60" t="s">
        <v>59</v>
      </c>
      <c r="Z288" s="60" t="s">
        <v>59</v>
      </c>
      <c r="AA288" s="60" t="s">
        <v>59</v>
      </c>
      <c r="AB288" s="60" t="s">
        <v>59</v>
      </c>
      <c r="AC288" s="60" t="s">
        <v>59</v>
      </c>
      <c r="AD288" s="60" t="s">
        <v>55</v>
      </c>
      <c r="AE288" s="60" t="s">
        <v>59</v>
      </c>
      <c r="AF288" s="60" t="s">
        <v>59</v>
      </c>
      <c r="AG288" s="60" t="s">
        <v>59</v>
      </c>
      <c r="AH288" s="60" t="s">
        <v>59</v>
      </c>
      <c r="AI288" s="60" t="s">
        <v>59</v>
      </c>
      <c r="AJ288" s="60" t="s">
        <v>59</v>
      </c>
      <c r="AK288" s="60" t="s">
        <v>59</v>
      </c>
      <c r="AL288" s="60" t="s">
        <v>59</v>
      </c>
      <c r="AM288" s="60" t="s">
        <v>55</v>
      </c>
      <c r="AN288" s="60" t="s">
        <v>59</v>
      </c>
      <c r="AO288" s="60" t="s">
        <v>59</v>
      </c>
      <c r="AP288" s="60" t="s">
        <v>55</v>
      </c>
      <c r="AQ288" s="60"/>
      <c r="AR288" s="60" t="s">
        <v>55</v>
      </c>
      <c r="AS288" s="60" t="s">
        <v>59</v>
      </c>
      <c r="AT288" s="60" t="s">
        <v>59</v>
      </c>
    </row>
    <row r="289" spans="1:278" s="61" customFormat="1" ht="10.5" customHeight="1" x14ac:dyDescent="0.15">
      <c r="A289" s="51" t="s">
        <v>775</v>
      </c>
      <c r="B289" s="52" t="s">
        <v>966</v>
      </c>
      <c r="C289" s="53" t="s">
        <v>776</v>
      </c>
      <c r="D289" s="53" t="s">
        <v>122</v>
      </c>
      <c r="E289" s="53" t="s">
        <v>136</v>
      </c>
      <c r="F289" s="53" t="s">
        <v>93</v>
      </c>
      <c r="G289" s="53" t="s">
        <v>765</v>
      </c>
      <c r="H289" s="53" t="s">
        <v>94</v>
      </c>
      <c r="I289" s="53" t="s">
        <v>776</v>
      </c>
      <c r="J289" s="53" t="s">
        <v>65</v>
      </c>
      <c r="K289" s="53" t="s">
        <v>137</v>
      </c>
      <c r="L289" s="53" t="s">
        <v>199</v>
      </c>
      <c r="M289" s="53" t="s">
        <v>206</v>
      </c>
      <c r="N289" s="53">
        <v>1</v>
      </c>
      <c r="O289" s="54" t="s">
        <v>195</v>
      </c>
      <c r="P289" s="241"/>
      <c r="Q289" s="60"/>
      <c r="R289" s="60"/>
      <c r="S289" s="60"/>
      <c r="T289" s="60"/>
      <c r="U289" s="60"/>
      <c r="V289" s="60" t="s">
        <v>59</v>
      </c>
      <c r="W289" s="60"/>
      <c r="X289" s="60" t="s">
        <v>55</v>
      </c>
      <c r="Y289" s="60" t="s">
        <v>59</v>
      </c>
      <c r="Z289" s="60" t="s">
        <v>55</v>
      </c>
      <c r="AA289" s="60" t="s">
        <v>59</v>
      </c>
      <c r="AB289" s="60" t="s">
        <v>59</v>
      </c>
      <c r="AC289" s="60" t="s">
        <v>59</v>
      </c>
      <c r="AD289" s="60" t="s">
        <v>55</v>
      </c>
      <c r="AE289" s="60" t="s">
        <v>59</v>
      </c>
      <c r="AF289" s="60" t="s">
        <v>59</v>
      </c>
      <c r="AG289" s="60" t="s">
        <v>59</v>
      </c>
      <c r="AH289" s="60" t="s">
        <v>59</v>
      </c>
      <c r="AI289" s="60" t="s">
        <v>59</v>
      </c>
      <c r="AJ289" s="60" t="s">
        <v>59</v>
      </c>
      <c r="AK289" s="60" t="s">
        <v>59</v>
      </c>
      <c r="AL289" s="60" t="s">
        <v>59</v>
      </c>
      <c r="AM289" s="60" t="s">
        <v>55</v>
      </c>
      <c r="AN289" s="60" t="s">
        <v>59</v>
      </c>
      <c r="AO289" s="60" t="s">
        <v>59</v>
      </c>
      <c r="AP289" s="60" t="s">
        <v>59</v>
      </c>
      <c r="AQ289" s="60"/>
      <c r="AR289" s="60" t="s">
        <v>59</v>
      </c>
      <c r="AS289" s="60" t="s">
        <v>59</v>
      </c>
      <c r="AT289" s="60" t="s">
        <v>59</v>
      </c>
    </row>
    <row r="290" spans="1:278" s="61" customFormat="1" ht="10.5" customHeight="1" x14ac:dyDescent="0.15">
      <c r="A290" s="51" t="s">
        <v>777</v>
      </c>
      <c r="B290" s="52" t="s">
        <v>966</v>
      </c>
      <c r="C290" s="53" t="s">
        <v>1291</v>
      </c>
      <c r="D290" s="53" t="s">
        <v>122</v>
      </c>
      <c r="E290" s="53" t="s">
        <v>136</v>
      </c>
      <c r="F290" s="53" t="s">
        <v>93</v>
      </c>
      <c r="G290" s="53" t="s">
        <v>765</v>
      </c>
      <c r="H290" s="53" t="s">
        <v>133</v>
      </c>
      <c r="I290" s="53" t="s">
        <v>271</v>
      </c>
      <c r="J290" s="53" t="s">
        <v>65</v>
      </c>
      <c r="K290" s="53" t="s">
        <v>137</v>
      </c>
      <c r="L290" s="53" t="s">
        <v>199</v>
      </c>
      <c r="M290" s="53" t="s">
        <v>215</v>
      </c>
      <c r="N290" s="53">
        <v>1</v>
      </c>
      <c r="O290" s="54" t="s">
        <v>195</v>
      </c>
      <c r="P290" s="241"/>
      <c r="Q290" s="60"/>
      <c r="R290" s="60"/>
      <c r="S290" s="60"/>
      <c r="T290" s="60"/>
      <c r="U290" s="60"/>
      <c r="V290" s="60" t="s">
        <v>59</v>
      </c>
      <c r="W290" s="60"/>
      <c r="X290" s="60" t="s">
        <v>55</v>
      </c>
      <c r="Y290" s="60" t="s">
        <v>59</v>
      </c>
      <c r="Z290" s="60" t="s">
        <v>59</v>
      </c>
      <c r="AA290" s="60" t="s">
        <v>59</v>
      </c>
      <c r="AB290" s="60" t="s">
        <v>59</v>
      </c>
      <c r="AC290" s="60" t="s">
        <v>59</v>
      </c>
      <c r="AD290" s="60" t="s">
        <v>55</v>
      </c>
      <c r="AE290" s="60" t="s">
        <v>59</v>
      </c>
      <c r="AF290" s="60" t="s">
        <v>59</v>
      </c>
      <c r="AG290" s="60" t="s">
        <v>59</v>
      </c>
      <c r="AH290" s="60" t="s">
        <v>59</v>
      </c>
      <c r="AI290" s="60" t="s">
        <v>59</v>
      </c>
      <c r="AJ290" s="60" t="s">
        <v>59</v>
      </c>
      <c r="AK290" s="60" t="s">
        <v>55</v>
      </c>
      <c r="AL290" s="60" t="s">
        <v>59</v>
      </c>
      <c r="AM290" s="60" t="s">
        <v>55</v>
      </c>
      <c r="AN290" s="60" t="s">
        <v>59</v>
      </c>
      <c r="AO290" s="60" t="s">
        <v>59</v>
      </c>
      <c r="AP290" s="60" t="s">
        <v>59</v>
      </c>
      <c r="AQ290" s="60"/>
      <c r="AR290" s="60" t="s">
        <v>59</v>
      </c>
      <c r="AS290" s="60" t="s">
        <v>59</v>
      </c>
      <c r="AT290" s="60" t="s">
        <v>59</v>
      </c>
    </row>
    <row r="291" spans="1:278" s="61" customFormat="1" ht="10.5" customHeight="1" x14ac:dyDescent="0.15">
      <c r="A291" s="51" t="s">
        <v>779</v>
      </c>
      <c r="B291" s="52" t="s">
        <v>966</v>
      </c>
      <c r="C291" s="53" t="s">
        <v>1292</v>
      </c>
      <c r="D291" s="53" t="s">
        <v>122</v>
      </c>
      <c r="E291" s="53" t="s">
        <v>136</v>
      </c>
      <c r="F291" s="53" t="s">
        <v>93</v>
      </c>
      <c r="G291" s="53" t="s">
        <v>765</v>
      </c>
      <c r="H291" s="53" t="s">
        <v>193</v>
      </c>
      <c r="I291" s="53" t="s">
        <v>235</v>
      </c>
      <c r="J291" s="53" t="s">
        <v>65</v>
      </c>
      <c r="K291" s="53" t="s">
        <v>137</v>
      </c>
      <c r="L291" s="53" t="s">
        <v>199</v>
      </c>
      <c r="M291" s="53" t="s">
        <v>208</v>
      </c>
      <c r="N291" s="53">
        <v>1</v>
      </c>
      <c r="O291" s="54" t="s">
        <v>195</v>
      </c>
      <c r="P291" s="241"/>
      <c r="Q291" s="60"/>
      <c r="R291" s="60"/>
      <c r="S291" s="60"/>
      <c r="T291" s="60"/>
      <c r="U291" s="60"/>
      <c r="V291" s="60" t="s">
        <v>59</v>
      </c>
      <c r="W291" s="60"/>
      <c r="X291" s="60" t="s">
        <v>59</v>
      </c>
      <c r="Y291" s="60" t="s">
        <v>59</v>
      </c>
      <c r="Z291" s="60" t="s">
        <v>55</v>
      </c>
      <c r="AA291" s="60" t="s">
        <v>59</v>
      </c>
      <c r="AB291" s="60" t="s">
        <v>59</v>
      </c>
      <c r="AC291" s="60" t="s">
        <v>59</v>
      </c>
      <c r="AD291" s="60" t="s">
        <v>55</v>
      </c>
      <c r="AE291" s="60" t="s">
        <v>59</v>
      </c>
      <c r="AF291" s="60" t="s">
        <v>59</v>
      </c>
      <c r="AG291" s="60" t="s">
        <v>59</v>
      </c>
      <c r="AH291" s="60" t="s">
        <v>59</v>
      </c>
      <c r="AI291" s="60" t="s">
        <v>59</v>
      </c>
      <c r="AJ291" s="60" t="s">
        <v>59</v>
      </c>
      <c r="AK291" s="60" t="s">
        <v>59</v>
      </c>
      <c r="AL291" s="60" t="s">
        <v>59</v>
      </c>
      <c r="AM291" s="60" t="s">
        <v>55</v>
      </c>
      <c r="AN291" s="60" t="s">
        <v>59</v>
      </c>
      <c r="AO291" s="60" t="s">
        <v>59</v>
      </c>
      <c r="AP291" s="60" t="s">
        <v>59</v>
      </c>
      <c r="AQ291" s="60"/>
      <c r="AR291" s="60" t="s">
        <v>59</v>
      </c>
      <c r="AS291" s="60" t="s">
        <v>59</v>
      </c>
      <c r="AT291" s="60" t="s">
        <v>59</v>
      </c>
    </row>
    <row r="292" spans="1:278" s="61" customFormat="1" ht="10.5" customHeight="1" x14ac:dyDescent="0.15">
      <c r="A292" s="51" t="s">
        <v>820</v>
      </c>
      <c r="B292" s="52" t="s">
        <v>966</v>
      </c>
      <c r="C292" s="53" t="s">
        <v>1295</v>
      </c>
      <c r="D292" s="53" t="s">
        <v>122</v>
      </c>
      <c r="E292" s="53" t="s">
        <v>136</v>
      </c>
      <c r="F292" s="53" t="s">
        <v>93</v>
      </c>
      <c r="G292" s="53" t="s">
        <v>765</v>
      </c>
      <c r="H292" s="53" t="s">
        <v>193</v>
      </c>
      <c r="I292" s="53" t="s">
        <v>235</v>
      </c>
      <c r="J292" s="53" t="s">
        <v>65</v>
      </c>
      <c r="K292" s="53" t="s">
        <v>137</v>
      </c>
      <c r="L292" s="53" t="s">
        <v>199</v>
      </c>
      <c r="M292" s="53" t="s">
        <v>217</v>
      </c>
      <c r="N292" s="53">
        <v>1</v>
      </c>
      <c r="O292" s="54" t="s">
        <v>218</v>
      </c>
      <c r="P292" s="241"/>
      <c r="Q292" s="60"/>
      <c r="R292" s="60"/>
      <c r="S292" s="60"/>
      <c r="T292" s="60"/>
      <c r="U292" s="60"/>
      <c r="V292" s="60" t="s">
        <v>59</v>
      </c>
      <c r="W292" s="60"/>
      <c r="X292" s="60" t="s">
        <v>59</v>
      </c>
      <c r="Y292" s="60" t="s">
        <v>59</v>
      </c>
      <c r="Z292" s="60" t="s">
        <v>59</v>
      </c>
      <c r="AA292" s="60" t="s">
        <v>59</v>
      </c>
      <c r="AB292" s="60" t="s">
        <v>59</v>
      </c>
      <c r="AC292" s="60" t="s">
        <v>59</v>
      </c>
      <c r="AD292" s="60" t="s">
        <v>59</v>
      </c>
      <c r="AE292" s="60" t="s">
        <v>59</v>
      </c>
      <c r="AF292" s="60" t="s">
        <v>59</v>
      </c>
      <c r="AG292" s="60" t="s">
        <v>59</v>
      </c>
      <c r="AH292" s="60" t="s">
        <v>59</v>
      </c>
      <c r="AI292" s="60" t="s">
        <v>59</v>
      </c>
      <c r="AJ292" s="60" t="s">
        <v>59</v>
      </c>
      <c r="AK292" s="60" t="s">
        <v>55</v>
      </c>
      <c r="AL292" s="60" t="s">
        <v>59</v>
      </c>
      <c r="AM292" s="60" t="s">
        <v>59</v>
      </c>
      <c r="AN292" s="60" t="s">
        <v>59</v>
      </c>
      <c r="AO292" s="60" t="s">
        <v>59</v>
      </c>
      <c r="AP292" s="60" t="s">
        <v>55</v>
      </c>
      <c r="AQ292" s="60"/>
      <c r="AR292" s="60" t="s">
        <v>59</v>
      </c>
      <c r="AS292" s="60" t="s">
        <v>59</v>
      </c>
      <c r="AT292" s="60" t="s">
        <v>59</v>
      </c>
    </row>
    <row r="293" spans="1:278" s="217" customFormat="1" ht="10.5" customHeight="1" x14ac:dyDescent="0.15">
      <c r="A293" s="208"/>
      <c r="B293" s="209"/>
      <c r="C293" s="209" t="s">
        <v>126</v>
      </c>
      <c r="D293" s="209"/>
      <c r="E293" s="209"/>
      <c r="F293" s="209"/>
      <c r="G293" s="209"/>
      <c r="H293" s="209"/>
      <c r="I293" s="209"/>
      <c r="J293" s="209"/>
      <c r="K293" s="209"/>
      <c r="L293" s="209"/>
      <c r="M293" s="209"/>
      <c r="N293" s="209">
        <f>SUM(N294:N295)</f>
        <v>2</v>
      </c>
      <c r="O293" s="210"/>
      <c r="P293" s="216">
        <f>COUNTIF(P294:P295,"si")</f>
        <v>0</v>
      </c>
      <c r="Q293" s="216">
        <f>COUNTIF(Q294:Q295,"si")</f>
        <v>0</v>
      </c>
      <c r="R293" s="216">
        <f t="shared" ref="R293:T293" si="72">SUM(R294:R295)</f>
        <v>0</v>
      </c>
      <c r="S293" s="216">
        <f t="shared" si="72"/>
        <v>0</v>
      </c>
      <c r="T293" s="216">
        <f t="shared" si="72"/>
        <v>0</v>
      </c>
      <c r="U293" s="216">
        <f t="shared" ref="U293:AT293" si="73">COUNTIF(U294:U295,"si")</f>
        <v>0</v>
      </c>
      <c r="V293" s="216">
        <f t="shared" si="73"/>
        <v>0</v>
      </c>
      <c r="W293" s="216">
        <f t="shared" si="73"/>
        <v>0</v>
      </c>
      <c r="X293" s="216">
        <f t="shared" si="73"/>
        <v>2</v>
      </c>
      <c r="Y293" s="216">
        <f t="shared" si="73"/>
        <v>0</v>
      </c>
      <c r="Z293" s="216">
        <f t="shared" si="73"/>
        <v>1</v>
      </c>
      <c r="AA293" s="216">
        <f t="shared" si="73"/>
        <v>0</v>
      </c>
      <c r="AB293" s="216">
        <f t="shared" si="73"/>
        <v>0</v>
      </c>
      <c r="AC293" s="216">
        <f t="shared" si="73"/>
        <v>0</v>
      </c>
      <c r="AD293" s="216">
        <f t="shared" si="73"/>
        <v>2</v>
      </c>
      <c r="AE293" s="216">
        <f t="shared" si="73"/>
        <v>0</v>
      </c>
      <c r="AF293" s="216">
        <f t="shared" si="73"/>
        <v>0</v>
      </c>
      <c r="AG293" s="216">
        <f t="shared" si="73"/>
        <v>0</v>
      </c>
      <c r="AH293" s="216">
        <f t="shared" si="73"/>
        <v>0</v>
      </c>
      <c r="AI293" s="216">
        <f t="shared" si="73"/>
        <v>0</v>
      </c>
      <c r="AJ293" s="216">
        <f t="shared" si="73"/>
        <v>0</v>
      </c>
      <c r="AK293" s="216">
        <f t="shared" si="73"/>
        <v>0</v>
      </c>
      <c r="AL293" s="216">
        <f t="shared" si="73"/>
        <v>0</v>
      </c>
      <c r="AM293" s="216">
        <f t="shared" si="73"/>
        <v>2</v>
      </c>
      <c r="AN293" s="216">
        <f t="shared" si="73"/>
        <v>0</v>
      </c>
      <c r="AO293" s="216">
        <f t="shared" si="73"/>
        <v>0</v>
      </c>
      <c r="AP293" s="216">
        <f t="shared" si="73"/>
        <v>1</v>
      </c>
      <c r="AQ293" s="216">
        <f t="shared" si="73"/>
        <v>0</v>
      </c>
      <c r="AR293" s="216">
        <f t="shared" si="73"/>
        <v>1</v>
      </c>
      <c r="AS293" s="216">
        <f t="shared" si="73"/>
        <v>0</v>
      </c>
      <c r="AT293" s="216">
        <f t="shared" si="73"/>
        <v>0</v>
      </c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</row>
    <row r="294" spans="1:278" s="61" customFormat="1" ht="10.5" customHeight="1" x14ac:dyDescent="0.15">
      <c r="A294" s="51" t="s">
        <v>784</v>
      </c>
      <c r="B294" s="52" t="s">
        <v>966</v>
      </c>
      <c r="C294" s="53" t="s">
        <v>126</v>
      </c>
      <c r="D294" s="53" t="s">
        <v>122</v>
      </c>
      <c r="E294" s="53" t="s">
        <v>136</v>
      </c>
      <c r="F294" s="53" t="s">
        <v>91</v>
      </c>
      <c r="G294" s="53" t="s">
        <v>126</v>
      </c>
      <c r="H294" s="53" t="s">
        <v>51</v>
      </c>
      <c r="I294" s="53" t="s">
        <v>785</v>
      </c>
      <c r="J294" s="53" t="s">
        <v>65</v>
      </c>
      <c r="K294" s="53" t="s">
        <v>137</v>
      </c>
      <c r="L294" s="53" t="s">
        <v>199</v>
      </c>
      <c r="M294" s="53" t="s">
        <v>207</v>
      </c>
      <c r="N294" s="53">
        <v>1</v>
      </c>
      <c r="O294" s="54" t="s">
        <v>195</v>
      </c>
      <c r="P294" s="241"/>
      <c r="Q294" s="60"/>
      <c r="R294" s="60"/>
      <c r="S294" s="60"/>
      <c r="T294" s="60"/>
      <c r="U294" s="60"/>
      <c r="V294" s="60" t="s">
        <v>59</v>
      </c>
      <c r="W294" s="60"/>
      <c r="X294" s="60" t="s">
        <v>55</v>
      </c>
      <c r="Y294" s="60" t="s">
        <v>59</v>
      </c>
      <c r="Z294" s="60" t="s">
        <v>55</v>
      </c>
      <c r="AA294" s="60" t="s">
        <v>59</v>
      </c>
      <c r="AB294" s="60" t="s">
        <v>59</v>
      </c>
      <c r="AC294" s="60" t="s">
        <v>59</v>
      </c>
      <c r="AD294" s="60" t="s">
        <v>55</v>
      </c>
      <c r="AE294" s="60" t="s">
        <v>59</v>
      </c>
      <c r="AF294" s="60" t="s">
        <v>59</v>
      </c>
      <c r="AG294" s="60" t="s">
        <v>59</v>
      </c>
      <c r="AH294" s="60" t="s">
        <v>59</v>
      </c>
      <c r="AI294" s="60" t="s">
        <v>59</v>
      </c>
      <c r="AJ294" s="60" t="s">
        <v>59</v>
      </c>
      <c r="AK294" s="60" t="s">
        <v>59</v>
      </c>
      <c r="AL294" s="60" t="s">
        <v>59</v>
      </c>
      <c r="AM294" s="60" t="s">
        <v>55</v>
      </c>
      <c r="AN294" s="60" t="s">
        <v>59</v>
      </c>
      <c r="AO294" s="60" t="s">
        <v>59</v>
      </c>
      <c r="AP294" s="60" t="s">
        <v>55</v>
      </c>
      <c r="AQ294" s="60"/>
      <c r="AR294" s="60" t="s">
        <v>55</v>
      </c>
      <c r="AS294" s="60" t="s">
        <v>59</v>
      </c>
      <c r="AT294" s="60" t="s">
        <v>59</v>
      </c>
    </row>
    <row r="295" spans="1:278" s="61" customFormat="1" ht="10.5" customHeight="1" x14ac:dyDescent="0.15">
      <c r="A295" s="51" t="s">
        <v>786</v>
      </c>
      <c r="B295" s="52" t="s">
        <v>966</v>
      </c>
      <c r="C295" s="53" t="s">
        <v>114</v>
      </c>
      <c r="D295" s="53" t="s">
        <v>122</v>
      </c>
      <c r="E295" s="53" t="s">
        <v>136</v>
      </c>
      <c r="F295" s="53" t="s">
        <v>91</v>
      </c>
      <c r="G295" s="53" t="s">
        <v>126</v>
      </c>
      <c r="H295" s="53" t="s">
        <v>216</v>
      </c>
      <c r="I295" s="53" t="s">
        <v>114</v>
      </c>
      <c r="J295" s="53" t="s">
        <v>65</v>
      </c>
      <c r="K295" s="53" t="s">
        <v>137</v>
      </c>
      <c r="L295" s="53" t="s">
        <v>199</v>
      </c>
      <c r="M295" s="53" t="s">
        <v>207</v>
      </c>
      <c r="N295" s="53">
        <v>1</v>
      </c>
      <c r="O295" s="54" t="s">
        <v>195</v>
      </c>
      <c r="P295" s="241"/>
      <c r="Q295" s="60"/>
      <c r="R295" s="60"/>
      <c r="S295" s="60"/>
      <c r="T295" s="60"/>
      <c r="U295" s="60"/>
      <c r="V295" s="60" t="s">
        <v>59</v>
      </c>
      <c r="W295" s="60"/>
      <c r="X295" s="60" t="s">
        <v>55</v>
      </c>
      <c r="Y295" s="60" t="s">
        <v>59</v>
      </c>
      <c r="Z295" s="60" t="s">
        <v>59</v>
      </c>
      <c r="AA295" s="60" t="s">
        <v>59</v>
      </c>
      <c r="AB295" s="60" t="s">
        <v>59</v>
      </c>
      <c r="AC295" s="60" t="s">
        <v>59</v>
      </c>
      <c r="AD295" s="60" t="s">
        <v>55</v>
      </c>
      <c r="AE295" s="60" t="s">
        <v>59</v>
      </c>
      <c r="AF295" s="60" t="s">
        <v>59</v>
      </c>
      <c r="AG295" s="60" t="s">
        <v>59</v>
      </c>
      <c r="AH295" s="60" t="s">
        <v>59</v>
      </c>
      <c r="AI295" s="60" t="s">
        <v>59</v>
      </c>
      <c r="AJ295" s="60" t="s">
        <v>59</v>
      </c>
      <c r="AK295" s="60" t="s">
        <v>59</v>
      </c>
      <c r="AL295" s="60" t="s">
        <v>59</v>
      </c>
      <c r="AM295" s="60" t="s">
        <v>55</v>
      </c>
      <c r="AN295" s="60" t="s">
        <v>59</v>
      </c>
      <c r="AO295" s="60" t="s">
        <v>59</v>
      </c>
      <c r="AP295" s="60" t="s">
        <v>59</v>
      </c>
      <c r="AQ295" s="60"/>
      <c r="AR295" s="60" t="s">
        <v>59</v>
      </c>
      <c r="AS295" s="60" t="s">
        <v>59</v>
      </c>
      <c r="AT295" s="60" t="s">
        <v>59</v>
      </c>
    </row>
    <row r="296" spans="1:278" s="217" customFormat="1" ht="10.5" customHeight="1" x14ac:dyDescent="0.15">
      <c r="A296" s="208"/>
      <c r="B296" s="209"/>
      <c r="C296" s="209" t="s">
        <v>788</v>
      </c>
      <c r="D296" s="209"/>
      <c r="E296" s="209"/>
      <c r="F296" s="209"/>
      <c r="G296" s="209"/>
      <c r="H296" s="209"/>
      <c r="I296" s="209"/>
      <c r="J296" s="209"/>
      <c r="K296" s="209"/>
      <c r="L296" s="209"/>
      <c r="M296" s="209"/>
      <c r="N296" s="209">
        <f>SUM(N297:N300)</f>
        <v>4</v>
      </c>
      <c r="O296" s="210"/>
      <c r="P296" s="216">
        <f>COUNTIF(P297:P300,"si")</f>
        <v>0</v>
      </c>
      <c r="Q296" s="216">
        <f>COUNTIF(Q297:Q300,"si")</f>
        <v>0</v>
      </c>
      <c r="R296" s="216">
        <f t="shared" ref="R296:T296" si="74">SUM(R297:R300)</f>
        <v>0</v>
      </c>
      <c r="S296" s="216">
        <f t="shared" si="74"/>
        <v>0</v>
      </c>
      <c r="T296" s="216">
        <f t="shared" si="74"/>
        <v>0</v>
      </c>
      <c r="U296" s="216">
        <f t="shared" ref="U296:AT296" si="75">COUNTIF(U297:U300,"si")</f>
        <v>0</v>
      </c>
      <c r="V296" s="216">
        <f t="shared" si="75"/>
        <v>0</v>
      </c>
      <c r="W296" s="216">
        <f t="shared" si="75"/>
        <v>0</v>
      </c>
      <c r="X296" s="216">
        <f t="shared" si="75"/>
        <v>4</v>
      </c>
      <c r="Y296" s="216">
        <f t="shared" si="75"/>
        <v>0</v>
      </c>
      <c r="Z296" s="216">
        <f t="shared" si="75"/>
        <v>2</v>
      </c>
      <c r="AA296" s="216">
        <f t="shared" si="75"/>
        <v>0</v>
      </c>
      <c r="AB296" s="216">
        <f t="shared" si="75"/>
        <v>0</v>
      </c>
      <c r="AC296" s="216">
        <f t="shared" si="75"/>
        <v>0</v>
      </c>
      <c r="AD296" s="216">
        <f t="shared" si="75"/>
        <v>4</v>
      </c>
      <c r="AE296" s="216">
        <f t="shared" si="75"/>
        <v>0</v>
      </c>
      <c r="AF296" s="216">
        <f t="shared" si="75"/>
        <v>0</v>
      </c>
      <c r="AG296" s="216">
        <f t="shared" si="75"/>
        <v>0</v>
      </c>
      <c r="AH296" s="216">
        <f t="shared" si="75"/>
        <v>0</v>
      </c>
      <c r="AI296" s="216">
        <f t="shared" si="75"/>
        <v>0</v>
      </c>
      <c r="AJ296" s="216">
        <f t="shared" si="75"/>
        <v>0</v>
      </c>
      <c r="AK296" s="216">
        <f t="shared" si="75"/>
        <v>1</v>
      </c>
      <c r="AL296" s="216">
        <f t="shared" si="75"/>
        <v>0</v>
      </c>
      <c r="AM296" s="216">
        <f t="shared" si="75"/>
        <v>4</v>
      </c>
      <c r="AN296" s="216">
        <f t="shared" si="75"/>
        <v>0</v>
      </c>
      <c r="AO296" s="216">
        <f t="shared" si="75"/>
        <v>0</v>
      </c>
      <c r="AP296" s="216">
        <f t="shared" si="75"/>
        <v>0</v>
      </c>
      <c r="AQ296" s="216">
        <f t="shared" si="75"/>
        <v>0</v>
      </c>
      <c r="AR296" s="216">
        <f t="shared" si="75"/>
        <v>1</v>
      </c>
      <c r="AS296" s="216">
        <f t="shared" si="75"/>
        <v>0</v>
      </c>
      <c r="AT296" s="216">
        <f t="shared" si="75"/>
        <v>0</v>
      </c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</row>
    <row r="297" spans="1:278" s="61" customFormat="1" ht="10.5" customHeight="1" x14ac:dyDescent="0.15">
      <c r="A297" s="51" t="s">
        <v>787</v>
      </c>
      <c r="B297" s="52" t="s">
        <v>966</v>
      </c>
      <c r="C297" s="53" t="s">
        <v>788</v>
      </c>
      <c r="D297" s="53" t="s">
        <v>122</v>
      </c>
      <c r="E297" s="53" t="s">
        <v>136</v>
      </c>
      <c r="F297" s="53" t="s">
        <v>95</v>
      </c>
      <c r="G297" s="53" t="s">
        <v>788</v>
      </c>
      <c r="H297" s="53" t="s">
        <v>51</v>
      </c>
      <c r="I297" s="53" t="s">
        <v>788</v>
      </c>
      <c r="J297" s="53" t="s">
        <v>65</v>
      </c>
      <c r="K297" s="53" t="s">
        <v>137</v>
      </c>
      <c r="L297" s="53" t="s">
        <v>199</v>
      </c>
      <c r="M297" s="53" t="s">
        <v>207</v>
      </c>
      <c r="N297" s="53">
        <v>1</v>
      </c>
      <c r="O297" s="54" t="s">
        <v>195</v>
      </c>
      <c r="P297" s="241"/>
      <c r="Q297" s="60"/>
      <c r="R297" s="60"/>
      <c r="S297" s="60"/>
      <c r="T297" s="60"/>
      <c r="U297" s="60"/>
      <c r="V297" s="60" t="s">
        <v>59</v>
      </c>
      <c r="W297" s="60"/>
      <c r="X297" s="60" t="s">
        <v>55</v>
      </c>
      <c r="Y297" s="60" t="s">
        <v>59</v>
      </c>
      <c r="Z297" s="60" t="s">
        <v>55</v>
      </c>
      <c r="AA297" s="60" t="s">
        <v>59</v>
      </c>
      <c r="AB297" s="60" t="s">
        <v>59</v>
      </c>
      <c r="AC297" s="60" t="s">
        <v>59</v>
      </c>
      <c r="AD297" s="60" t="s">
        <v>55</v>
      </c>
      <c r="AE297" s="60" t="s">
        <v>59</v>
      </c>
      <c r="AF297" s="60" t="s">
        <v>59</v>
      </c>
      <c r="AG297" s="60" t="s">
        <v>59</v>
      </c>
      <c r="AH297" s="60" t="s">
        <v>59</v>
      </c>
      <c r="AI297" s="60" t="s">
        <v>59</v>
      </c>
      <c r="AJ297" s="60" t="s">
        <v>59</v>
      </c>
      <c r="AK297" s="60" t="s">
        <v>55</v>
      </c>
      <c r="AL297" s="60" t="s">
        <v>59</v>
      </c>
      <c r="AM297" s="60" t="s">
        <v>55</v>
      </c>
      <c r="AN297" s="60" t="s">
        <v>59</v>
      </c>
      <c r="AO297" s="60" t="s">
        <v>59</v>
      </c>
      <c r="AP297" s="60" t="s">
        <v>59</v>
      </c>
      <c r="AQ297" s="60"/>
      <c r="AR297" s="60" t="s">
        <v>55</v>
      </c>
      <c r="AS297" s="60" t="s">
        <v>59</v>
      </c>
      <c r="AT297" s="60" t="s">
        <v>59</v>
      </c>
    </row>
    <row r="298" spans="1:278" s="61" customFormat="1" ht="10.5" customHeight="1" x14ac:dyDescent="0.15">
      <c r="A298" s="51" t="s">
        <v>789</v>
      </c>
      <c r="B298" s="52" t="s">
        <v>966</v>
      </c>
      <c r="C298" s="53" t="s">
        <v>790</v>
      </c>
      <c r="D298" s="53" t="s">
        <v>122</v>
      </c>
      <c r="E298" s="53" t="s">
        <v>136</v>
      </c>
      <c r="F298" s="53" t="s">
        <v>95</v>
      </c>
      <c r="G298" s="53" t="s">
        <v>788</v>
      </c>
      <c r="H298" s="53" t="s">
        <v>121</v>
      </c>
      <c r="I298" s="53" t="s">
        <v>790</v>
      </c>
      <c r="J298" s="53" t="s">
        <v>65</v>
      </c>
      <c r="K298" s="53" t="s">
        <v>137</v>
      </c>
      <c r="L298" s="53" t="s">
        <v>199</v>
      </c>
      <c r="M298" s="53" t="s">
        <v>215</v>
      </c>
      <c r="N298" s="53">
        <v>1</v>
      </c>
      <c r="O298" s="54" t="s">
        <v>195</v>
      </c>
      <c r="P298" s="241"/>
      <c r="Q298" s="60"/>
      <c r="R298" s="60"/>
      <c r="S298" s="60"/>
      <c r="T298" s="60"/>
      <c r="U298" s="60"/>
      <c r="V298" s="60" t="s">
        <v>59</v>
      </c>
      <c r="W298" s="60"/>
      <c r="X298" s="60" t="s">
        <v>55</v>
      </c>
      <c r="Y298" s="60" t="s">
        <v>59</v>
      </c>
      <c r="Z298" s="60" t="s">
        <v>55</v>
      </c>
      <c r="AA298" s="60" t="s">
        <v>59</v>
      </c>
      <c r="AB298" s="60" t="s">
        <v>59</v>
      </c>
      <c r="AC298" s="60" t="s">
        <v>59</v>
      </c>
      <c r="AD298" s="60" t="s">
        <v>55</v>
      </c>
      <c r="AE298" s="60" t="s">
        <v>59</v>
      </c>
      <c r="AF298" s="60" t="s">
        <v>59</v>
      </c>
      <c r="AG298" s="60" t="s">
        <v>59</v>
      </c>
      <c r="AH298" s="60" t="s">
        <v>59</v>
      </c>
      <c r="AI298" s="60" t="s">
        <v>59</v>
      </c>
      <c r="AJ298" s="60" t="s">
        <v>59</v>
      </c>
      <c r="AK298" s="60" t="s">
        <v>59</v>
      </c>
      <c r="AL298" s="60" t="s">
        <v>59</v>
      </c>
      <c r="AM298" s="60" t="s">
        <v>55</v>
      </c>
      <c r="AN298" s="60" t="s">
        <v>59</v>
      </c>
      <c r="AO298" s="60" t="s">
        <v>59</v>
      </c>
      <c r="AP298" s="60" t="s">
        <v>59</v>
      </c>
      <c r="AQ298" s="60"/>
      <c r="AR298" s="60" t="s">
        <v>59</v>
      </c>
      <c r="AS298" s="60" t="s">
        <v>59</v>
      </c>
      <c r="AT298" s="60" t="s">
        <v>59</v>
      </c>
    </row>
    <row r="299" spans="1:278" s="61" customFormat="1" ht="10.5" customHeight="1" x14ac:dyDescent="0.15">
      <c r="A299" s="51" t="s">
        <v>792</v>
      </c>
      <c r="B299" s="52" t="s">
        <v>966</v>
      </c>
      <c r="C299" s="53" t="s">
        <v>793</v>
      </c>
      <c r="D299" s="53" t="s">
        <v>122</v>
      </c>
      <c r="E299" s="53" t="s">
        <v>136</v>
      </c>
      <c r="F299" s="53" t="s">
        <v>95</v>
      </c>
      <c r="G299" s="53" t="s">
        <v>788</v>
      </c>
      <c r="H299" s="53" t="s">
        <v>130</v>
      </c>
      <c r="I299" s="53" t="s">
        <v>793</v>
      </c>
      <c r="J299" s="53" t="s">
        <v>65</v>
      </c>
      <c r="K299" s="53" t="s">
        <v>137</v>
      </c>
      <c r="L299" s="53" t="s">
        <v>199</v>
      </c>
      <c r="M299" s="53" t="s">
        <v>215</v>
      </c>
      <c r="N299" s="53">
        <v>1</v>
      </c>
      <c r="O299" s="54" t="s">
        <v>195</v>
      </c>
      <c r="P299" s="241"/>
      <c r="Q299" s="60"/>
      <c r="R299" s="60"/>
      <c r="S299" s="60"/>
      <c r="T299" s="60"/>
      <c r="U299" s="60"/>
      <c r="V299" s="60" t="s">
        <v>59</v>
      </c>
      <c r="W299" s="60"/>
      <c r="X299" s="60" t="s">
        <v>55</v>
      </c>
      <c r="Y299" s="60" t="s">
        <v>59</v>
      </c>
      <c r="Z299" s="60" t="s">
        <v>59</v>
      </c>
      <c r="AA299" s="60" t="s">
        <v>59</v>
      </c>
      <c r="AB299" s="60" t="s">
        <v>59</v>
      </c>
      <c r="AC299" s="60" t="s">
        <v>59</v>
      </c>
      <c r="AD299" s="60" t="s">
        <v>55</v>
      </c>
      <c r="AE299" s="60" t="s">
        <v>59</v>
      </c>
      <c r="AF299" s="60" t="s">
        <v>59</v>
      </c>
      <c r="AG299" s="60" t="s">
        <v>59</v>
      </c>
      <c r="AH299" s="60" t="s">
        <v>59</v>
      </c>
      <c r="AI299" s="60" t="s">
        <v>59</v>
      </c>
      <c r="AJ299" s="60" t="s">
        <v>59</v>
      </c>
      <c r="AK299" s="60" t="s">
        <v>59</v>
      </c>
      <c r="AL299" s="60" t="s">
        <v>59</v>
      </c>
      <c r="AM299" s="60" t="s">
        <v>55</v>
      </c>
      <c r="AN299" s="60" t="s">
        <v>59</v>
      </c>
      <c r="AO299" s="60" t="s">
        <v>59</v>
      </c>
      <c r="AP299" s="60" t="s">
        <v>59</v>
      </c>
      <c r="AQ299" s="60"/>
      <c r="AR299" s="60" t="s">
        <v>59</v>
      </c>
      <c r="AS299" s="60" t="s">
        <v>59</v>
      </c>
      <c r="AT299" s="60" t="s">
        <v>59</v>
      </c>
    </row>
    <row r="300" spans="1:278" s="61" customFormat="1" ht="10.5" customHeight="1" x14ac:dyDescent="0.15">
      <c r="A300" s="74" t="s">
        <v>795</v>
      </c>
      <c r="B300" s="75" t="s">
        <v>966</v>
      </c>
      <c r="C300" s="76" t="s">
        <v>1293</v>
      </c>
      <c r="D300" s="76" t="s">
        <v>122</v>
      </c>
      <c r="E300" s="76" t="s">
        <v>136</v>
      </c>
      <c r="F300" s="76" t="s">
        <v>95</v>
      </c>
      <c r="G300" s="76" t="s">
        <v>788</v>
      </c>
      <c r="H300" s="76" t="s">
        <v>191</v>
      </c>
      <c r="I300" s="76" t="s">
        <v>796</v>
      </c>
      <c r="J300" s="76" t="s">
        <v>65</v>
      </c>
      <c r="K300" s="76" t="s">
        <v>137</v>
      </c>
      <c r="L300" s="76" t="s">
        <v>199</v>
      </c>
      <c r="M300" s="76" t="s">
        <v>206</v>
      </c>
      <c r="N300" s="76">
        <v>1</v>
      </c>
      <c r="O300" s="77" t="s">
        <v>195</v>
      </c>
      <c r="P300" s="242"/>
      <c r="Q300" s="81"/>
      <c r="R300" s="81"/>
      <c r="S300" s="81"/>
      <c r="T300" s="81"/>
      <c r="U300" s="81"/>
      <c r="V300" s="81" t="s">
        <v>59</v>
      </c>
      <c r="W300" s="81"/>
      <c r="X300" s="81" t="s">
        <v>55</v>
      </c>
      <c r="Y300" s="81" t="s">
        <v>59</v>
      </c>
      <c r="Z300" s="81" t="s">
        <v>59</v>
      </c>
      <c r="AA300" s="81" t="s">
        <v>59</v>
      </c>
      <c r="AB300" s="81" t="s">
        <v>59</v>
      </c>
      <c r="AC300" s="81" t="s">
        <v>59</v>
      </c>
      <c r="AD300" s="81" t="s">
        <v>55</v>
      </c>
      <c r="AE300" s="81" t="s">
        <v>59</v>
      </c>
      <c r="AF300" s="81" t="s">
        <v>59</v>
      </c>
      <c r="AG300" s="81" t="s">
        <v>59</v>
      </c>
      <c r="AH300" s="81" t="s">
        <v>59</v>
      </c>
      <c r="AI300" s="81" t="s">
        <v>59</v>
      </c>
      <c r="AJ300" s="81" t="s">
        <v>59</v>
      </c>
      <c r="AK300" s="81" t="s">
        <v>59</v>
      </c>
      <c r="AL300" s="81" t="s">
        <v>59</v>
      </c>
      <c r="AM300" s="81" t="s">
        <v>55</v>
      </c>
      <c r="AN300" s="81" t="s">
        <v>59</v>
      </c>
      <c r="AO300" s="81" t="s">
        <v>59</v>
      </c>
      <c r="AP300" s="81" t="s">
        <v>59</v>
      </c>
      <c r="AQ300" s="81"/>
      <c r="AR300" s="81" t="s">
        <v>59</v>
      </c>
      <c r="AS300" s="81" t="s">
        <v>59</v>
      </c>
      <c r="AT300" s="81" t="s">
        <v>59</v>
      </c>
    </row>
    <row r="301" spans="1:278" ht="11.45" customHeight="1" x14ac:dyDescent="0.2"/>
    <row r="304" spans="1:278" s="133" customFormat="1" x14ac:dyDescent="0.2">
      <c r="N304" s="133">
        <v>248</v>
      </c>
      <c r="P304" s="133">
        <v>5</v>
      </c>
      <c r="Q304" s="133">
        <v>0</v>
      </c>
      <c r="R304" s="133">
        <v>0</v>
      </c>
      <c r="S304" s="133">
        <v>0</v>
      </c>
      <c r="T304" s="133">
        <v>250</v>
      </c>
      <c r="U304" s="133">
        <v>0</v>
      </c>
      <c r="V304" s="133">
        <v>29</v>
      </c>
      <c r="W304" s="133">
        <v>4</v>
      </c>
      <c r="X304" s="133">
        <v>140</v>
      </c>
      <c r="Y304" s="133">
        <v>8</v>
      </c>
      <c r="Z304" s="133">
        <v>94</v>
      </c>
      <c r="AA304" s="133">
        <v>20</v>
      </c>
      <c r="AB304" s="133">
        <v>3</v>
      </c>
      <c r="AC304" s="133">
        <v>8</v>
      </c>
      <c r="AD304" s="133">
        <v>223</v>
      </c>
      <c r="AE304" s="133">
        <v>0</v>
      </c>
      <c r="AF304" s="133">
        <v>1</v>
      </c>
      <c r="AG304" s="133">
        <v>15</v>
      </c>
      <c r="AH304" s="133">
        <v>14</v>
      </c>
      <c r="AI304" s="133">
        <v>7</v>
      </c>
      <c r="AJ304" s="133">
        <v>11</v>
      </c>
      <c r="AK304" s="133">
        <v>93</v>
      </c>
      <c r="AL304" s="133">
        <v>10</v>
      </c>
      <c r="AM304" s="133">
        <v>118</v>
      </c>
      <c r="AN304" s="133">
        <v>12</v>
      </c>
      <c r="AO304" s="133">
        <v>13</v>
      </c>
      <c r="AP304" s="133">
        <v>96</v>
      </c>
      <c r="AQ304" s="133">
        <v>11</v>
      </c>
      <c r="AR304" s="133">
        <v>65</v>
      </c>
      <c r="AS304" s="133">
        <v>13</v>
      </c>
      <c r="AT304" s="133">
        <v>16</v>
      </c>
    </row>
  </sheetData>
  <sortState ref="A14:AT23">
    <sortCondition ref="J14:J23"/>
    <sortCondition ref="F14:F23"/>
    <sortCondition ref="H14:H23"/>
  </sortState>
  <mergeCells count="3">
    <mergeCell ref="P6:X6"/>
    <mergeCell ref="Y6:AT7"/>
    <mergeCell ref="Q7:U7"/>
  </mergeCells>
  <printOptions horizontalCentered="1" gridLines="1" gridLinesSet="0"/>
  <pageMargins left="0.27559055118110237" right="0.27559055118110237" top="0.39370078740157483" bottom="0.39370078740157483" header="0.51181102362204722" footer="0.51181102362204722"/>
  <pageSetup scale="80" fitToWidth="0" fitToHeight="0" pageOrder="overThenDown" orientation="landscape" r:id="rId1"/>
  <headerFooter alignWithMargins="0"/>
  <rowBreaks count="5" manualBreakCount="5">
    <brk id="53" max="16383" man="1"/>
    <brk id="101" max="16383" man="1"/>
    <brk id="145" max="16383" man="1"/>
    <brk id="195" max="16383" man="1"/>
    <brk id="24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F304"/>
  <sheetViews>
    <sheetView zoomScale="85" zoomScaleNormal="85" workbookViewId="0">
      <selection activeCell="U3" sqref="U3"/>
    </sheetView>
  </sheetViews>
  <sheetFormatPr baseColWidth="10" defaultColWidth="9.140625" defaultRowHeight="12.75" x14ac:dyDescent="0.2"/>
  <cols>
    <col min="1" max="1" width="12" customWidth="1"/>
    <col min="2" max="2" width="6" hidden="1" customWidth="1"/>
    <col min="3" max="3" width="32.85546875" customWidth="1"/>
    <col min="4" max="4" width="2.7109375" hidden="1" customWidth="1"/>
    <col min="5" max="5" width="8.28515625" hidden="1" customWidth="1"/>
    <col min="6" max="6" width="4.5703125" hidden="1" customWidth="1"/>
    <col min="7" max="7" width="10.7109375" customWidth="1"/>
    <col min="8" max="8" width="4.42578125" hidden="1" customWidth="1"/>
    <col min="10" max="10" width="3.28515625" hidden="1" customWidth="1"/>
    <col min="12" max="12" width="3" hidden="1" customWidth="1"/>
    <col min="13" max="13" width="3.42578125" customWidth="1"/>
    <col min="14" max="14" width="5.5703125" customWidth="1"/>
    <col min="15" max="15" width="3.42578125" customWidth="1"/>
    <col min="17" max="21" width="9.140625" style="4"/>
    <col min="22" max="36" width="7.85546875" style="4" customWidth="1"/>
    <col min="37" max="117" width="9.140625" style="3"/>
  </cols>
  <sheetData>
    <row r="1" spans="1:396" s="142" customFormat="1" ht="18" x14ac:dyDescent="0.25">
      <c r="A1" s="141" t="s">
        <v>0</v>
      </c>
      <c r="B1" s="141"/>
      <c r="P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K1" s="143"/>
      <c r="AL1" s="143"/>
      <c r="AM1" s="143"/>
      <c r="AN1" s="143"/>
      <c r="AP1" s="143"/>
      <c r="AQ1" s="143"/>
      <c r="AR1" s="143"/>
      <c r="AS1" s="143"/>
      <c r="AT1" s="143"/>
      <c r="AU1" s="143"/>
      <c r="AV1" s="143"/>
      <c r="BD1" s="143"/>
      <c r="BE1" s="143"/>
      <c r="BK1" s="143"/>
      <c r="BL1" s="143"/>
      <c r="BM1" s="143"/>
      <c r="BO1" s="144"/>
      <c r="BP1" s="144"/>
      <c r="BQ1" s="144"/>
      <c r="BR1" s="144"/>
      <c r="BS1" s="144"/>
      <c r="BT1" s="144"/>
      <c r="BU1" s="144"/>
      <c r="BV1" s="144"/>
      <c r="BW1" s="144"/>
      <c r="BX1" s="144"/>
      <c r="BY1" s="144"/>
      <c r="BZ1" s="144"/>
      <c r="CA1" s="144"/>
      <c r="CB1" s="144"/>
      <c r="CC1" s="144"/>
      <c r="CD1" s="144"/>
      <c r="CE1" s="144"/>
      <c r="CF1" s="144"/>
      <c r="CG1" s="144"/>
      <c r="CH1" s="144"/>
      <c r="CI1" s="144"/>
      <c r="CJ1" s="144"/>
      <c r="CK1" s="144"/>
      <c r="CL1" s="144"/>
      <c r="CM1" s="144"/>
      <c r="CN1" s="144"/>
      <c r="CO1" s="144"/>
      <c r="CP1" s="144"/>
      <c r="CQ1" s="144"/>
      <c r="CR1" s="144"/>
      <c r="CS1" s="144"/>
      <c r="CT1" s="144"/>
      <c r="CU1" s="144"/>
      <c r="CV1" s="144"/>
      <c r="CW1" s="144"/>
      <c r="CX1" s="144"/>
      <c r="CY1" s="144"/>
      <c r="CZ1" s="144"/>
      <c r="DA1" s="144"/>
      <c r="DB1" s="144"/>
      <c r="DC1" s="144"/>
      <c r="DD1" s="144"/>
      <c r="DE1" s="144"/>
      <c r="DF1" s="144"/>
      <c r="DG1" s="144"/>
      <c r="DH1" s="144"/>
      <c r="DI1" s="144"/>
      <c r="DJ1" s="144"/>
      <c r="DK1" s="144"/>
      <c r="DL1" s="144"/>
    </row>
    <row r="2" spans="1:396" s="12" customFormat="1" ht="15.75" x14ac:dyDescent="0.25">
      <c r="A2" s="145" t="s">
        <v>1</v>
      </c>
      <c r="B2" s="145"/>
      <c r="P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K2" s="146"/>
      <c r="AL2" s="146"/>
      <c r="AM2" s="146"/>
      <c r="AN2" s="146"/>
      <c r="AP2" s="146"/>
      <c r="AQ2" s="146"/>
      <c r="AR2" s="146"/>
      <c r="AS2" s="146"/>
      <c r="AT2" s="146"/>
      <c r="AU2" s="146"/>
      <c r="AV2" s="146"/>
      <c r="BD2" s="146"/>
      <c r="BE2" s="146"/>
      <c r="BK2" s="146"/>
      <c r="BL2" s="146"/>
      <c r="BM2" s="146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</row>
    <row r="3" spans="1:396" s="12" customFormat="1" ht="15.75" x14ac:dyDescent="0.25">
      <c r="A3" s="145" t="s">
        <v>2</v>
      </c>
      <c r="P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K3" s="146"/>
      <c r="AL3" s="146"/>
      <c r="AM3" s="146"/>
      <c r="AN3" s="146"/>
      <c r="AP3" s="146"/>
      <c r="AQ3" s="146"/>
      <c r="AR3" s="146"/>
      <c r="AS3" s="146"/>
      <c r="AT3" s="146"/>
      <c r="AU3" s="146"/>
      <c r="AV3" s="146"/>
      <c r="BD3" s="146"/>
      <c r="BE3" s="146"/>
      <c r="BK3" s="146"/>
      <c r="BL3" s="146"/>
      <c r="BM3" s="146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</row>
    <row r="4" spans="1:396" ht="15.75" x14ac:dyDescent="0.25">
      <c r="A4" s="147" t="s">
        <v>1417</v>
      </c>
      <c r="B4" s="1"/>
    </row>
    <row r="6" spans="1:396" ht="15" x14ac:dyDescent="0.25">
      <c r="B6" s="1"/>
    </row>
    <row r="7" spans="1:396" s="61" customFormat="1" ht="9.75" x14ac:dyDescent="0.15">
      <c r="A7" s="83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155" t="s">
        <v>1323</v>
      </c>
      <c r="Q7" s="154"/>
      <c r="R7" s="154"/>
      <c r="S7" s="154"/>
      <c r="T7" s="154"/>
      <c r="U7" s="156"/>
      <c r="V7" s="196" t="s">
        <v>1324</v>
      </c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8"/>
      <c r="AH7" s="155" t="s">
        <v>1325</v>
      </c>
      <c r="AI7" s="154"/>
      <c r="AJ7" s="156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</row>
    <row r="8" spans="1:396" s="38" customFormat="1" ht="111.75" customHeight="1" x14ac:dyDescent="0.2">
      <c r="A8" s="30" t="s">
        <v>3</v>
      </c>
      <c r="B8" s="31" t="s">
        <v>1320</v>
      </c>
      <c r="C8" s="31" t="s">
        <v>1242</v>
      </c>
      <c r="D8" s="31" t="s">
        <v>1243</v>
      </c>
      <c r="E8" s="31" t="s">
        <v>1244</v>
      </c>
      <c r="F8" s="31" t="s">
        <v>1245</v>
      </c>
      <c r="G8" s="31" t="s">
        <v>1246</v>
      </c>
      <c r="H8" s="31" t="s">
        <v>1247</v>
      </c>
      <c r="I8" s="31" t="s">
        <v>1248</v>
      </c>
      <c r="J8" s="31" t="s">
        <v>1249</v>
      </c>
      <c r="K8" s="31" t="s">
        <v>1250</v>
      </c>
      <c r="L8" s="31" t="s">
        <v>1251</v>
      </c>
      <c r="M8" s="31" t="s">
        <v>1252</v>
      </c>
      <c r="N8" s="31" t="s">
        <v>1253</v>
      </c>
      <c r="O8" s="86" t="s">
        <v>4</v>
      </c>
      <c r="P8" s="237" t="s">
        <v>1133</v>
      </c>
      <c r="Q8" s="88" t="s">
        <v>1134</v>
      </c>
      <c r="R8" s="88" t="s">
        <v>1135</v>
      </c>
      <c r="S8" s="88" t="s">
        <v>1136</v>
      </c>
      <c r="T8" s="88" t="s">
        <v>1137</v>
      </c>
      <c r="U8" s="89" t="s">
        <v>1138</v>
      </c>
      <c r="V8" s="87" t="s">
        <v>1139</v>
      </c>
      <c r="W8" s="88" t="s">
        <v>1140</v>
      </c>
      <c r="X8" s="88" t="s">
        <v>1141</v>
      </c>
      <c r="Y8" s="88" t="s">
        <v>1142</v>
      </c>
      <c r="Z8" s="88" t="s">
        <v>1143</v>
      </c>
      <c r="AA8" s="88" t="s">
        <v>1144</v>
      </c>
      <c r="AB8" s="88" t="s">
        <v>1145</v>
      </c>
      <c r="AC8" s="88" t="s">
        <v>1146</v>
      </c>
      <c r="AD8" s="88" t="s">
        <v>1147</v>
      </c>
      <c r="AE8" s="88" t="s">
        <v>1148</v>
      </c>
      <c r="AF8" s="88" t="s">
        <v>1149</v>
      </c>
      <c r="AG8" s="89" t="s">
        <v>1150</v>
      </c>
      <c r="AH8" s="87" t="s">
        <v>1151</v>
      </c>
      <c r="AI8" s="88" t="s">
        <v>1152</v>
      </c>
      <c r="AJ8" s="89" t="s">
        <v>1153</v>
      </c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</row>
    <row r="9" spans="1:396" s="207" customFormat="1" ht="11.1" customHeight="1" x14ac:dyDescent="0.2">
      <c r="A9" s="200"/>
      <c r="B9" s="201"/>
      <c r="C9" s="201" t="s">
        <v>1326</v>
      </c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2">
        <f>SUM(N12,N27)</f>
        <v>248</v>
      </c>
      <c r="O9" s="203"/>
      <c r="P9" s="205">
        <f t="shared" ref="P9:AJ9" si="0">SUM(P12,P27)</f>
        <v>37</v>
      </c>
      <c r="Q9" s="202">
        <f t="shared" si="0"/>
        <v>37</v>
      </c>
      <c r="R9" s="202">
        <f t="shared" si="0"/>
        <v>3</v>
      </c>
      <c r="S9" s="202">
        <f t="shared" si="0"/>
        <v>4</v>
      </c>
      <c r="T9" s="202">
        <f t="shared" si="0"/>
        <v>28</v>
      </c>
      <c r="U9" s="203">
        <f t="shared" si="0"/>
        <v>8</v>
      </c>
      <c r="V9" s="205">
        <f t="shared" si="0"/>
        <v>8</v>
      </c>
      <c r="W9" s="202">
        <f t="shared" si="0"/>
        <v>6</v>
      </c>
      <c r="X9" s="202">
        <f t="shared" si="0"/>
        <v>2</v>
      </c>
      <c r="Y9" s="202">
        <f t="shared" si="0"/>
        <v>2</v>
      </c>
      <c r="Z9" s="202">
        <f t="shared" si="0"/>
        <v>1</v>
      </c>
      <c r="AA9" s="202">
        <f t="shared" si="0"/>
        <v>40</v>
      </c>
      <c r="AB9" s="202">
        <f t="shared" si="0"/>
        <v>9</v>
      </c>
      <c r="AC9" s="202">
        <f t="shared" si="0"/>
        <v>458</v>
      </c>
      <c r="AD9" s="202">
        <f t="shared" si="0"/>
        <v>5</v>
      </c>
      <c r="AE9" s="202">
        <f t="shared" si="0"/>
        <v>450</v>
      </c>
      <c r="AF9" s="202">
        <f t="shared" si="0"/>
        <v>6</v>
      </c>
      <c r="AG9" s="203">
        <f t="shared" si="0"/>
        <v>8</v>
      </c>
      <c r="AH9" s="205">
        <f t="shared" si="0"/>
        <v>0</v>
      </c>
      <c r="AI9" s="202">
        <f t="shared" si="0"/>
        <v>1</v>
      </c>
      <c r="AJ9" s="203">
        <f t="shared" si="0"/>
        <v>0</v>
      </c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</row>
    <row r="10" spans="1:396" s="207" customFormat="1" ht="11.1" customHeight="1" x14ac:dyDescent="0.2">
      <c r="A10" s="200"/>
      <c r="B10" s="201"/>
      <c r="C10" s="201" t="s">
        <v>1327</v>
      </c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2">
        <f>SUM(N13,N27)</f>
        <v>247</v>
      </c>
      <c r="O10" s="203"/>
      <c r="P10" s="205">
        <f t="shared" ref="P10:AJ10" si="1">SUM(P13,P27)</f>
        <v>36</v>
      </c>
      <c r="Q10" s="202">
        <f t="shared" si="1"/>
        <v>36</v>
      </c>
      <c r="R10" s="202">
        <f t="shared" si="1"/>
        <v>2</v>
      </c>
      <c r="S10" s="202">
        <f t="shared" si="1"/>
        <v>4</v>
      </c>
      <c r="T10" s="202">
        <f t="shared" si="1"/>
        <v>27</v>
      </c>
      <c r="U10" s="203">
        <f t="shared" si="1"/>
        <v>7</v>
      </c>
      <c r="V10" s="205">
        <f t="shared" si="1"/>
        <v>7</v>
      </c>
      <c r="W10" s="202">
        <f t="shared" si="1"/>
        <v>5</v>
      </c>
      <c r="X10" s="202">
        <f t="shared" si="1"/>
        <v>2</v>
      </c>
      <c r="Y10" s="202">
        <f t="shared" si="1"/>
        <v>2</v>
      </c>
      <c r="Z10" s="202">
        <f t="shared" si="1"/>
        <v>0</v>
      </c>
      <c r="AA10" s="202">
        <f t="shared" si="1"/>
        <v>0</v>
      </c>
      <c r="AB10" s="202">
        <f t="shared" si="1"/>
        <v>8</v>
      </c>
      <c r="AC10" s="202">
        <f t="shared" si="1"/>
        <v>418</v>
      </c>
      <c r="AD10" s="202">
        <f t="shared" si="1"/>
        <v>5</v>
      </c>
      <c r="AE10" s="202">
        <f t="shared" si="1"/>
        <v>450</v>
      </c>
      <c r="AF10" s="202">
        <f t="shared" si="1"/>
        <v>5</v>
      </c>
      <c r="AG10" s="203">
        <f t="shared" si="1"/>
        <v>7</v>
      </c>
      <c r="AH10" s="205">
        <f t="shared" si="1"/>
        <v>0</v>
      </c>
      <c r="AI10" s="202">
        <f t="shared" si="1"/>
        <v>0</v>
      </c>
      <c r="AJ10" s="203">
        <f t="shared" si="1"/>
        <v>0</v>
      </c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</row>
    <row r="11" spans="1:396" s="41" customFormat="1" ht="11.1" customHeight="1" x14ac:dyDescent="0.2">
      <c r="A11" s="42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4"/>
      <c r="P11" s="200"/>
      <c r="Q11" s="39"/>
      <c r="R11" s="39"/>
      <c r="S11" s="39"/>
      <c r="T11" s="39"/>
      <c r="U11" s="48"/>
      <c r="V11" s="47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48"/>
      <c r="AH11" s="47"/>
      <c r="AI11" s="39"/>
      <c r="AJ11" s="48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</row>
    <row r="12" spans="1:396" s="207" customFormat="1" ht="11.1" customHeight="1" x14ac:dyDescent="0.2">
      <c r="A12" s="200"/>
      <c r="B12" s="201"/>
      <c r="C12" s="201" t="s">
        <v>1333</v>
      </c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2">
        <f>SUM(N13,N25)</f>
        <v>11</v>
      </c>
      <c r="O12" s="203"/>
      <c r="P12" s="205">
        <f>COUNTIF(P14:P25,"si")</f>
        <v>11</v>
      </c>
      <c r="Q12" s="202">
        <f t="shared" ref="Q12:Z12" si="2">COUNTIF(Q14:Q25,"si")</f>
        <v>11</v>
      </c>
      <c r="R12" s="202">
        <f t="shared" si="2"/>
        <v>3</v>
      </c>
      <c r="S12" s="202">
        <f t="shared" si="2"/>
        <v>4</v>
      </c>
      <c r="T12" s="202">
        <f t="shared" si="2"/>
        <v>11</v>
      </c>
      <c r="U12" s="203">
        <f t="shared" si="2"/>
        <v>8</v>
      </c>
      <c r="V12" s="205">
        <f t="shared" si="2"/>
        <v>8</v>
      </c>
      <c r="W12" s="202">
        <f t="shared" si="2"/>
        <v>6</v>
      </c>
      <c r="X12" s="202">
        <f t="shared" si="2"/>
        <v>2</v>
      </c>
      <c r="Y12" s="202">
        <f t="shared" si="2"/>
        <v>2</v>
      </c>
      <c r="Z12" s="202">
        <f t="shared" si="2"/>
        <v>1</v>
      </c>
      <c r="AA12" s="202">
        <f t="shared" ref="AA12:AE12" si="3">SUM(AA13,AA25)</f>
        <v>40</v>
      </c>
      <c r="AB12" s="202">
        <f t="shared" ref="AB12" si="4">COUNTIF(AB14:AB25,"si")</f>
        <v>9</v>
      </c>
      <c r="AC12" s="202">
        <f t="shared" si="3"/>
        <v>458</v>
      </c>
      <c r="AD12" s="202">
        <f t="shared" ref="AD12" si="5">COUNTIF(AD14:AD25,"si")</f>
        <v>5</v>
      </c>
      <c r="AE12" s="202">
        <f t="shared" si="3"/>
        <v>450</v>
      </c>
      <c r="AF12" s="202">
        <f t="shared" ref="AF12:AJ12" si="6">COUNTIF(AF14:AF25,"si")</f>
        <v>6</v>
      </c>
      <c r="AG12" s="203">
        <f t="shared" si="6"/>
        <v>8</v>
      </c>
      <c r="AH12" s="205">
        <f t="shared" si="6"/>
        <v>0</v>
      </c>
      <c r="AI12" s="202">
        <f t="shared" si="6"/>
        <v>1</v>
      </c>
      <c r="AJ12" s="203">
        <f t="shared" si="6"/>
        <v>0</v>
      </c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  <c r="MA12" s="41"/>
      <c r="MB12" s="41"/>
      <c r="MC12" s="41"/>
      <c r="MD12" s="41"/>
      <c r="ME12" s="41"/>
      <c r="MF12" s="41"/>
      <c r="MG12" s="41"/>
      <c r="MH12" s="41"/>
      <c r="MI12" s="41"/>
      <c r="MJ12" s="41"/>
      <c r="MK12" s="41"/>
      <c r="ML12" s="41"/>
      <c r="MM12" s="41"/>
      <c r="MN12" s="41"/>
      <c r="MO12" s="41"/>
      <c r="MP12" s="41"/>
      <c r="MQ12" s="41"/>
      <c r="MR12" s="41"/>
      <c r="MS12" s="41"/>
      <c r="MT12" s="41"/>
      <c r="MU12" s="41"/>
      <c r="MV12" s="41"/>
      <c r="MW12" s="41"/>
      <c r="MX12" s="41"/>
      <c r="MY12" s="41"/>
      <c r="MZ12" s="41"/>
      <c r="NA12" s="41"/>
      <c r="NB12" s="41"/>
      <c r="NC12" s="41"/>
      <c r="ND12" s="41"/>
      <c r="NE12" s="41"/>
      <c r="NF12" s="41"/>
      <c r="NG12" s="41"/>
      <c r="NH12" s="41"/>
      <c r="NI12" s="41"/>
      <c r="NJ12" s="41"/>
      <c r="NK12" s="41"/>
      <c r="NL12" s="41"/>
      <c r="NM12" s="41"/>
      <c r="NN12" s="41"/>
      <c r="NO12" s="41"/>
      <c r="NP12" s="41"/>
      <c r="NQ12" s="41"/>
      <c r="NR12" s="41"/>
      <c r="NS12" s="41"/>
      <c r="NT12" s="41"/>
      <c r="NU12" s="41"/>
      <c r="NV12" s="41"/>
      <c r="NW12" s="41"/>
      <c r="NX12" s="41"/>
      <c r="NY12" s="41"/>
      <c r="NZ12" s="41"/>
      <c r="OA12" s="41"/>
      <c r="OB12" s="41"/>
      <c r="OC12" s="41"/>
      <c r="OD12" s="41"/>
      <c r="OE12" s="41"/>
      <c r="OF12" s="41"/>
    </row>
    <row r="13" spans="1:396" s="207" customFormat="1" ht="11.1" customHeight="1" x14ac:dyDescent="0.2">
      <c r="A13" s="200"/>
      <c r="B13" s="201"/>
      <c r="C13" s="201" t="s">
        <v>1328</v>
      </c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2">
        <f>SUM(N14:N23)</f>
        <v>10</v>
      </c>
      <c r="O13" s="203"/>
      <c r="P13" s="205">
        <f>COUNTIF(P14:P23,"si")</f>
        <v>10</v>
      </c>
      <c r="Q13" s="202">
        <f t="shared" ref="Q13:AD13" si="7">COUNTIF(Q14:Q23,"si")</f>
        <v>10</v>
      </c>
      <c r="R13" s="202">
        <f t="shared" si="7"/>
        <v>2</v>
      </c>
      <c r="S13" s="202">
        <f t="shared" si="7"/>
        <v>4</v>
      </c>
      <c r="T13" s="202">
        <f t="shared" si="7"/>
        <v>10</v>
      </c>
      <c r="U13" s="203">
        <f t="shared" si="7"/>
        <v>7</v>
      </c>
      <c r="V13" s="205">
        <f t="shared" si="7"/>
        <v>7</v>
      </c>
      <c r="W13" s="202">
        <f t="shared" si="7"/>
        <v>5</v>
      </c>
      <c r="X13" s="202">
        <f t="shared" si="7"/>
        <v>2</v>
      </c>
      <c r="Y13" s="202">
        <f t="shared" si="7"/>
        <v>2</v>
      </c>
      <c r="Z13" s="202">
        <f t="shared" si="7"/>
        <v>0</v>
      </c>
      <c r="AA13" s="202">
        <f t="shared" ref="AA13:AE13" si="8">SUM(AA14:AA23)</f>
        <v>0</v>
      </c>
      <c r="AB13" s="202">
        <f t="shared" si="7"/>
        <v>8</v>
      </c>
      <c r="AC13" s="202">
        <f t="shared" si="8"/>
        <v>418</v>
      </c>
      <c r="AD13" s="202">
        <f t="shared" si="7"/>
        <v>5</v>
      </c>
      <c r="AE13" s="202">
        <f t="shared" si="8"/>
        <v>450</v>
      </c>
      <c r="AF13" s="202">
        <f t="shared" ref="AF13" si="9">COUNTIF(AF14:AF23,"si")</f>
        <v>5</v>
      </c>
      <c r="AG13" s="203">
        <f t="shared" ref="AG13" si="10">COUNTIF(AG14:AG23,"si")</f>
        <v>7</v>
      </c>
      <c r="AH13" s="205">
        <f t="shared" ref="AH13" si="11">COUNTIF(AH14:AH23,"si")</f>
        <v>0</v>
      </c>
      <c r="AI13" s="202">
        <f t="shared" ref="AI13" si="12">COUNTIF(AI14:AI23,"si")</f>
        <v>0</v>
      </c>
      <c r="AJ13" s="203">
        <f t="shared" ref="AJ13" si="13">COUNTIF(AJ14:AJ23,"si")</f>
        <v>0</v>
      </c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  <c r="MA13" s="41"/>
      <c r="MB13" s="41"/>
      <c r="MC13" s="41"/>
      <c r="MD13" s="41"/>
      <c r="ME13" s="41"/>
      <c r="MF13" s="41"/>
      <c r="MG13" s="41"/>
      <c r="MH13" s="41"/>
      <c r="MI13" s="41"/>
      <c r="MJ13" s="41"/>
      <c r="MK13" s="41"/>
      <c r="ML13" s="41"/>
      <c r="MM13" s="41"/>
      <c r="MN13" s="41"/>
      <c r="MO13" s="41"/>
      <c r="MP13" s="41"/>
      <c r="MQ13" s="41"/>
      <c r="MR13" s="41"/>
      <c r="MS13" s="41"/>
      <c r="MT13" s="41"/>
      <c r="MU13" s="41"/>
      <c r="MV13" s="41"/>
      <c r="MW13" s="41"/>
      <c r="MX13" s="41"/>
      <c r="MY13" s="41"/>
      <c r="MZ13" s="41"/>
      <c r="NA13" s="41"/>
      <c r="NB13" s="41"/>
      <c r="NC13" s="41"/>
      <c r="ND13" s="41"/>
      <c r="NE13" s="41"/>
      <c r="NF13" s="41"/>
      <c r="NG13" s="41"/>
      <c r="NH13" s="41"/>
      <c r="NI13" s="41"/>
      <c r="NJ13" s="41"/>
      <c r="NK13" s="41"/>
      <c r="NL13" s="41"/>
      <c r="NM13" s="41"/>
      <c r="NN13" s="41"/>
      <c r="NO13" s="41"/>
      <c r="NP13" s="41"/>
      <c r="NQ13" s="41"/>
      <c r="NR13" s="41"/>
      <c r="NS13" s="41"/>
      <c r="NT13" s="41"/>
      <c r="NU13" s="41"/>
      <c r="NV13" s="41"/>
      <c r="NW13" s="41"/>
      <c r="NX13" s="41"/>
      <c r="NY13" s="41"/>
      <c r="NZ13" s="41"/>
      <c r="OA13" s="41"/>
      <c r="OB13" s="41"/>
      <c r="OC13" s="41"/>
      <c r="OD13" s="41"/>
      <c r="OE13" s="41"/>
      <c r="OF13" s="41"/>
    </row>
    <row r="14" spans="1:396" s="61" customFormat="1" ht="11.1" customHeight="1" x14ac:dyDescent="0.15">
      <c r="A14" s="51" t="s">
        <v>142</v>
      </c>
      <c r="B14" s="52" t="s">
        <v>966</v>
      </c>
      <c r="C14" s="53" t="s">
        <v>143</v>
      </c>
      <c r="D14" s="53" t="s">
        <v>122</v>
      </c>
      <c r="E14" s="53" t="s">
        <v>136</v>
      </c>
      <c r="F14" s="53" t="s">
        <v>69</v>
      </c>
      <c r="G14" s="53" t="s">
        <v>144</v>
      </c>
      <c r="H14" s="53" t="s">
        <v>51</v>
      </c>
      <c r="I14" s="53" t="s">
        <v>144</v>
      </c>
      <c r="J14" s="53" t="s">
        <v>49</v>
      </c>
      <c r="K14" s="53" t="s">
        <v>144</v>
      </c>
      <c r="L14" s="53" t="s">
        <v>52</v>
      </c>
      <c r="M14" s="53" t="s">
        <v>53</v>
      </c>
      <c r="N14" s="53">
        <v>1</v>
      </c>
      <c r="O14" s="54" t="s">
        <v>54</v>
      </c>
      <c r="P14" s="238" t="s">
        <v>55</v>
      </c>
      <c r="Q14" s="58" t="s">
        <v>55</v>
      </c>
      <c r="R14" s="58" t="s">
        <v>55</v>
      </c>
      <c r="S14" s="58" t="s">
        <v>55</v>
      </c>
      <c r="T14" s="58" t="s">
        <v>55</v>
      </c>
      <c r="U14" s="59" t="s">
        <v>55</v>
      </c>
      <c r="V14" s="57" t="s">
        <v>55</v>
      </c>
      <c r="W14" s="58" t="s">
        <v>55</v>
      </c>
      <c r="X14" s="58" t="s">
        <v>55</v>
      </c>
      <c r="Y14" s="58" t="s">
        <v>55</v>
      </c>
      <c r="Z14" s="58" t="s">
        <v>59</v>
      </c>
      <c r="AA14" s="58">
        <v>0</v>
      </c>
      <c r="AB14" s="58" t="s">
        <v>55</v>
      </c>
      <c r="AC14" s="58">
        <v>75</v>
      </c>
      <c r="AD14" s="58" t="s">
        <v>55</v>
      </c>
      <c r="AE14" s="58">
        <v>80</v>
      </c>
      <c r="AF14" s="58" t="s">
        <v>55</v>
      </c>
      <c r="AG14" s="59" t="s">
        <v>55</v>
      </c>
      <c r="AH14" s="57" t="s">
        <v>59</v>
      </c>
      <c r="AI14" s="58" t="s">
        <v>59</v>
      </c>
      <c r="AJ14" s="59" t="s">
        <v>59</v>
      </c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</row>
    <row r="15" spans="1:396" s="61" customFormat="1" ht="11.1" customHeight="1" x14ac:dyDescent="0.15">
      <c r="A15" s="51" t="s">
        <v>164</v>
      </c>
      <c r="B15" s="52" t="s">
        <v>966</v>
      </c>
      <c r="C15" s="53" t="s">
        <v>165</v>
      </c>
      <c r="D15" s="53" t="s">
        <v>122</v>
      </c>
      <c r="E15" s="53" t="s">
        <v>136</v>
      </c>
      <c r="F15" s="53" t="s">
        <v>97</v>
      </c>
      <c r="G15" s="53" t="s">
        <v>166</v>
      </c>
      <c r="H15" s="53" t="s">
        <v>51</v>
      </c>
      <c r="I15" s="53" t="s">
        <v>166</v>
      </c>
      <c r="J15" s="53" t="s">
        <v>49</v>
      </c>
      <c r="K15" s="53" t="s">
        <v>144</v>
      </c>
      <c r="L15" s="53" t="s">
        <v>52</v>
      </c>
      <c r="M15" s="53" t="s">
        <v>53</v>
      </c>
      <c r="N15" s="53">
        <v>1</v>
      </c>
      <c r="O15" s="54" t="s">
        <v>54</v>
      </c>
      <c r="P15" s="238" t="s">
        <v>55</v>
      </c>
      <c r="Q15" s="58" t="s">
        <v>55</v>
      </c>
      <c r="R15" s="58" t="s">
        <v>59</v>
      </c>
      <c r="S15" s="58" t="s">
        <v>55</v>
      </c>
      <c r="T15" s="58" t="s">
        <v>55</v>
      </c>
      <c r="U15" s="59" t="s">
        <v>55</v>
      </c>
      <c r="V15" s="57" t="s">
        <v>55</v>
      </c>
      <c r="W15" s="58" t="s">
        <v>55</v>
      </c>
      <c r="X15" s="58" t="s">
        <v>59</v>
      </c>
      <c r="Y15" s="58" t="s">
        <v>59</v>
      </c>
      <c r="Z15" s="58" t="s">
        <v>59</v>
      </c>
      <c r="AA15" s="58">
        <v>0</v>
      </c>
      <c r="AB15" s="58" t="s">
        <v>55</v>
      </c>
      <c r="AC15" s="58">
        <v>50</v>
      </c>
      <c r="AD15" s="58" t="s">
        <v>59</v>
      </c>
      <c r="AE15" s="58">
        <v>0</v>
      </c>
      <c r="AF15" s="58" t="s">
        <v>59</v>
      </c>
      <c r="AG15" s="59" t="s">
        <v>59</v>
      </c>
      <c r="AH15" s="57" t="s">
        <v>59</v>
      </c>
      <c r="AI15" s="58" t="s">
        <v>59</v>
      </c>
      <c r="AJ15" s="59" t="s">
        <v>59</v>
      </c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</row>
    <row r="16" spans="1:396" s="61" customFormat="1" ht="11.1" customHeight="1" x14ac:dyDescent="0.15">
      <c r="A16" s="51" t="s">
        <v>152</v>
      </c>
      <c r="B16" s="52" t="s">
        <v>966</v>
      </c>
      <c r="C16" s="53" t="s">
        <v>153</v>
      </c>
      <c r="D16" s="53" t="s">
        <v>122</v>
      </c>
      <c r="E16" s="53" t="s">
        <v>136</v>
      </c>
      <c r="F16" s="53" t="s">
        <v>87</v>
      </c>
      <c r="G16" s="53" t="s">
        <v>154</v>
      </c>
      <c r="H16" s="53" t="s">
        <v>51</v>
      </c>
      <c r="I16" s="53" t="s">
        <v>154</v>
      </c>
      <c r="J16" s="53" t="s">
        <v>49</v>
      </c>
      <c r="K16" s="53" t="s">
        <v>144</v>
      </c>
      <c r="L16" s="53" t="s">
        <v>52</v>
      </c>
      <c r="M16" s="53" t="s">
        <v>53</v>
      </c>
      <c r="N16" s="53">
        <v>1</v>
      </c>
      <c r="O16" s="54" t="s">
        <v>54</v>
      </c>
      <c r="P16" s="238" t="s">
        <v>55</v>
      </c>
      <c r="Q16" s="58" t="s">
        <v>55</v>
      </c>
      <c r="R16" s="58" t="s">
        <v>59</v>
      </c>
      <c r="S16" s="58" t="s">
        <v>55</v>
      </c>
      <c r="T16" s="58" t="s">
        <v>55</v>
      </c>
      <c r="U16" s="59" t="s">
        <v>55</v>
      </c>
      <c r="V16" s="57" t="s">
        <v>55</v>
      </c>
      <c r="W16" s="58" t="s">
        <v>59</v>
      </c>
      <c r="X16" s="58" t="s">
        <v>59</v>
      </c>
      <c r="Y16" s="58" t="s">
        <v>59</v>
      </c>
      <c r="Z16" s="58" t="s">
        <v>59</v>
      </c>
      <c r="AA16" s="58">
        <v>0</v>
      </c>
      <c r="AB16" s="58" t="s">
        <v>59</v>
      </c>
      <c r="AC16" s="58">
        <v>0</v>
      </c>
      <c r="AD16" s="58" t="s">
        <v>55</v>
      </c>
      <c r="AE16" s="58">
        <v>30</v>
      </c>
      <c r="AF16" s="58" t="s">
        <v>59</v>
      </c>
      <c r="AG16" s="59" t="s">
        <v>55</v>
      </c>
      <c r="AH16" s="57" t="s">
        <v>59</v>
      </c>
      <c r="AI16" s="58" t="s">
        <v>59</v>
      </c>
      <c r="AJ16" s="59" t="s">
        <v>59</v>
      </c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</row>
    <row r="17" spans="1:396" s="61" customFormat="1" ht="11.1" customHeight="1" x14ac:dyDescent="0.15">
      <c r="A17" s="51" t="s">
        <v>148</v>
      </c>
      <c r="B17" s="52" t="s">
        <v>966</v>
      </c>
      <c r="C17" s="53" t="s">
        <v>1254</v>
      </c>
      <c r="D17" s="53" t="s">
        <v>122</v>
      </c>
      <c r="E17" s="53" t="s">
        <v>136</v>
      </c>
      <c r="F17" s="53" t="s">
        <v>98</v>
      </c>
      <c r="G17" s="53" t="s">
        <v>149</v>
      </c>
      <c r="H17" s="53" t="s">
        <v>51</v>
      </c>
      <c r="I17" s="53" t="s">
        <v>149</v>
      </c>
      <c r="J17" s="53" t="s">
        <v>67</v>
      </c>
      <c r="K17" s="53" t="s">
        <v>149</v>
      </c>
      <c r="L17" s="53" t="s">
        <v>52</v>
      </c>
      <c r="M17" s="53" t="s">
        <v>53</v>
      </c>
      <c r="N17" s="53">
        <v>1</v>
      </c>
      <c r="O17" s="54" t="s">
        <v>54</v>
      </c>
      <c r="P17" s="238" t="s">
        <v>55</v>
      </c>
      <c r="Q17" s="58" t="s">
        <v>55</v>
      </c>
      <c r="R17" s="58" t="s">
        <v>59</v>
      </c>
      <c r="S17" s="58" t="s">
        <v>55</v>
      </c>
      <c r="T17" s="58" t="s">
        <v>55</v>
      </c>
      <c r="U17" s="59" t="s">
        <v>59</v>
      </c>
      <c r="V17" s="57" t="s">
        <v>55</v>
      </c>
      <c r="W17" s="58" t="s">
        <v>55</v>
      </c>
      <c r="X17" s="58" t="s">
        <v>59</v>
      </c>
      <c r="Y17" s="58" t="s">
        <v>59</v>
      </c>
      <c r="Z17" s="58" t="s">
        <v>59</v>
      </c>
      <c r="AA17" s="58">
        <v>0</v>
      </c>
      <c r="AB17" s="58" t="s">
        <v>55</v>
      </c>
      <c r="AC17" s="58">
        <v>40</v>
      </c>
      <c r="AD17" s="58" t="s">
        <v>55</v>
      </c>
      <c r="AE17" s="58">
        <v>70</v>
      </c>
      <c r="AF17" s="58" t="s">
        <v>55</v>
      </c>
      <c r="AG17" s="59" t="s">
        <v>59</v>
      </c>
      <c r="AH17" s="57" t="s">
        <v>59</v>
      </c>
      <c r="AI17" s="58" t="s">
        <v>59</v>
      </c>
      <c r="AJ17" s="59" t="s">
        <v>59</v>
      </c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</row>
    <row r="18" spans="1:396" s="61" customFormat="1" ht="11.1" customHeight="1" x14ac:dyDescent="0.15">
      <c r="A18" s="51" t="s">
        <v>156</v>
      </c>
      <c r="B18" s="52" t="s">
        <v>966</v>
      </c>
      <c r="C18" s="53" t="s">
        <v>157</v>
      </c>
      <c r="D18" s="53" t="s">
        <v>122</v>
      </c>
      <c r="E18" s="53" t="s">
        <v>136</v>
      </c>
      <c r="F18" s="53" t="s">
        <v>85</v>
      </c>
      <c r="G18" s="53" t="s">
        <v>158</v>
      </c>
      <c r="H18" s="53" t="s">
        <v>51</v>
      </c>
      <c r="I18" s="53" t="s">
        <v>158</v>
      </c>
      <c r="J18" s="53" t="s">
        <v>67</v>
      </c>
      <c r="K18" s="53" t="s">
        <v>149</v>
      </c>
      <c r="L18" s="53" t="s">
        <v>52</v>
      </c>
      <c r="M18" s="53" t="s">
        <v>79</v>
      </c>
      <c r="N18" s="53">
        <v>1</v>
      </c>
      <c r="O18" s="54" t="s">
        <v>80</v>
      </c>
      <c r="P18" s="238" t="s">
        <v>55</v>
      </c>
      <c r="Q18" s="58" t="s">
        <v>55</v>
      </c>
      <c r="R18" s="58" t="s">
        <v>59</v>
      </c>
      <c r="S18" s="58" t="s">
        <v>59</v>
      </c>
      <c r="T18" s="58" t="s">
        <v>55</v>
      </c>
      <c r="U18" s="59" t="s">
        <v>59</v>
      </c>
      <c r="V18" s="57" t="s">
        <v>59</v>
      </c>
      <c r="W18" s="58" t="s">
        <v>59</v>
      </c>
      <c r="X18" s="58" t="s">
        <v>59</v>
      </c>
      <c r="Y18" s="58" t="s">
        <v>59</v>
      </c>
      <c r="Z18" s="58" t="s">
        <v>59</v>
      </c>
      <c r="AA18" s="58">
        <v>0</v>
      </c>
      <c r="AB18" s="58" t="s">
        <v>55</v>
      </c>
      <c r="AC18" s="58">
        <v>38</v>
      </c>
      <c r="AD18" s="58" t="s">
        <v>59</v>
      </c>
      <c r="AE18" s="58">
        <v>0</v>
      </c>
      <c r="AF18" s="58" t="s">
        <v>59</v>
      </c>
      <c r="AG18" s="59" t="s">
        <v>59</v>
      </c>
      <c r="AH18" s="57" t="s">
        <v>59</v>
      </c>
      <c r="AI18" s="58" t="s">
        <v>59</v>
      </c>
      <c r="AJ18" s="59" t="s">
        <v>59</v>
      </c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</row>
    <row r="19" spans="1:396" s="61" customFormat="1" ht="11.1" customHeight="1" x14ac:dyDescent="0.15">
      <c r="A19" s="51" t="s">
        <v>181</v>
      </c>
      <c r="B19" s="52" t="s">
        <v>966</v>
      </c>
      <c r="C19" s="53" t="s">
        <v>182</v>
      </c>
      <c r="D19" s="53" t="s">
        <v>122</v>
      </c>
      <c r="E19" s="53" t="s">
        <v>136</v>
      </c>
      <c r="F19" s="53" t="s">
        <v>66</v>
      </c>
      <c r="G19" s="53" t="s">
        <v>183</v>
      </c>
      <c r="H19" s="53" t="s">
        <v>51</v>
      </c>
      <c r="I19" s="53" t="s">
        <v>183</v>
      </c>
      <c r="J19" s="53" t="s">
        <v>65</v>
      </c>
      <c r="K19" s="53" t="s">
        <v>137</v>
      </c>
      <c r="L19" s="53" t="s">
        <v>52</v>
      </c>
      <c r="M19" s="53" t="s">
        <v>53</v>
      </c>
      <c r="N19" s="53">
        <v>1</v>
      </c>
      <c r="O19" s="54" t="s">
        <v>54</v>
      </c>
      <c r="P19" s="238" t="s">
        <v>55</v>
      </c>
      <c r="Q19" s="58" t="s">
        <v>55</v>
      </c>
      <c r="R19" s="58" t="s">
        <v>59</v>
      </c>
      <c r="S19" s="58" t="s">
        <v>59</v>
      </c>
      <c r="T19" s="58" t="s">
        <v>55</v>
      </c>
      <c r="U19" s="59" t="s">
        <v>55</v>
      </c>
      <c r="V19" s="57" t="s">
        <v>55</v>
      </c>
      <c r="W19" s="58" t="s">
        <v>59</v>
      </c>
      <c r="X19" s="58" t="s">
        <v>59</v>
      </c>
      <c r="Y19" s="58" t="s">
        <v>59</v>
      </c>
      <c r="Z19" s="58" t="s">
        <v>59</v>
      </c>
      <c r="AA19" s="58">
        <v>0</v>
      </c>
      <c r="AB19" s="58" t="s">
        <v>55</v>
      </c>
      <c r="AC19" s="58">
        <v>30</v>
      </c>
      <c r="AD19" s="58" t="s">
        <v>59</v>
      </c>
      <c r="AE19" s="58">
        <v>0</v>
      </c>
      <c r="AF19" s="58" t="s">
        <v>55</v>
      </c>
      <c r="AG19" s="59" t="s">
        <v>55</v>
      </c>
      <c r="AH19" s="57" t="s">
        <v>59</v>
      </c>
      <c r="AI19" s="58" t="s">
        <v>59</v>
      </c>
      <c r="AJ19" s="59" t="s">
        <v>59</v>
      </c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</row>
    <row r="20" spans="1:396" s="61" customFormat="1" ht="11.1" customHeight="1" x14ac:dyDescent="0.15">
      <c r="A20" s="51" t="s">
        <v>134</v>
      </c>
      <c r="B20" s="52" t="s">
        <v>966</v>
      </c>
      <c r="C20" s="53" t="s">
        <v>135</v>
      </c>
      <c r="D20" s="53" t="s">
        <v>122</v>
      </c>
      <c r="E20" s="53" t="s">
        <v>136</v>
      </c>
      <c r="F20" s="53" t="s">
        <v>68</v>
      </c>
      <c r="G20" s="53" t="s">
        <v>137</v>
      </c>
      <c r="H20" s="53" t="s">
        <v>51</v>
      </c>
      <c r="I20" s="53" t="s">
        <v>137</v>
      </c>
      <c r="J20" s="53" t="s">
        <v>65</v>
      </c>
      <c r="K20" s="53" t="s">
        <v>137</v>
      </c>
      <c r="L20" s="53" t="s">
        <v>52</v>
      </c>
      <c r="M20" s="53" t="s">
        <v>53</v>
      </c>
      <c r="N20" s="53">
        <v>1</v>
      </c>
      <c r="O20" s="54" t="s">
        <v>54</v>
      </c>
      <c r="P20" s="238" t="s">
        <v>55</v>
      </c>
      <c r="Q20" s="58" t="s">
        <v>55</v>
      </c>
      <c r="R20" s="58" t="s">
        <v>55</v>
      </c>
      <c r="S20" s="58" t="s">
        <v>59</v>
      </c>
      <c r="T20" s="58" t="s">
        <v>55</v>
      </c>
      <c r="U20" s="59" t="s">
        <v>55</v>
      </c>
      <c r="V20" s="57" t="s">
        <v>55</v>
      </c>
      <c r="W20" s="58" t="s">
        <v>55</v>
      </c>
      <c r="X20" s="58" t="s">
        <v>59</v>
      </c>
      <c r="Y20" s="58" t="s">
        <v>59</v>
      </c>
      <c r="Z20" s="58" t="s">
        <v>59</v>
      </c>
      <c r="AA20" s="58">
        <v>0</v>
      </c>
      <c r="AB20" s="58" t="s">
        <v>55</v>
      </c>
      <c r="AC20" s="58">
        <v>120</v>
      </c>
      <c r="AD20" s="58" t="s">
        <v>55</v>
      </c>
      <c r="AE20" s="58">
        <v>120</v>
      </c>
      <c r="AF20" s="58" t="s">
        <v>55</v>
      </c>
      <c r="AG20" s="59" t="s">
        <v>55</v>
      </c>
      <c r="AH20" s="57" t="s">
        <v>59</v>
      </c>
      <c r="AI20" s="58" t="s">
        <v>59</v>
      </c>
      <c r="AJ20" s="59" t="s">
        <v>59</v>
      </c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</row>
    <row r="21" spans="1:396" s="61" customFormat="1" ht="11.1" customHeight="1" x14ac:dyDescent="0.15">
      <c r="A21" s="51" t="s">
        <v>172</v>
      </c>
      <c r="B21" s="52" t="s">
        <v>966</v>
      </c>
      <c r="C21" s="53" t="s">
        <v>173</v>
      </c>
      <c r="D21" s="53" t="s">
        <v>122</v>
      </c>
      <c r="E21" s="53" t="s">
        <v>136</v>
      </c>
      <c r="F21" s="53" t="s">
        <v>104</v>
      </c>
      <c r="G21" s="53" t="s">
        <v>174</v>
      </c>
      <c r="H21" s="53" t="s">
        <v>51</v>
      </c>
      <c r="I21" s="53" t="s">
        <v>175</v>
      </c>
      <c r="J21" s="53" t="s">
        <v>65</v>
      </c>
      <c r="K21" s="53" t="s">
        <v>137</v>
      </c>
      <c r="L21" s="53" t="s">
        <v>52</v>
      </c>
      <c r="M21" s="53" t="s">
        <v>79</v>
      </c>
      <c r="N21" s="53">
        <v>1</v>
      </c>
      <c r="O21" s="54" t="s">
        <v>80</v>
      </c>
      <c r="P21" s="238" t="s">
        <v>55</v>
      </c>
      <c r="Q21" s="58" t="s">
        <v>55</v>
      </c>
      <c r="R21" s="58" t="s">
        <v>59</v>
      </c>
      <c r="S21" s="58" t="s">
        <v>59</v>
      </c>
      <c r="T21" s="58" t="s">
        <v>55</v>
      </c>
      <c r="U21" s="59" t="s">
        <v>59</v>
      </c>
      <c r="V21" s="57" t="s">
        <v>59</v>
      </c>
      <c r="W21" s="58" t="s">
        <v>59</v>
      </c>
      <c r="X21" s="58" t="s">
        <v>59</v>
      </c>
      <c r="Y21" s="58" t="s">
        <v>59</v>
      </c>
      <c r="Z21" s="58" t="s">
        <v>59</v>
      </c>
      <c r="AA21" s="58">
        <v>0</v>
      </c>
      <c r="AB21" s="58" t="s">
        <v>59</v>
      </c>
      <c r="AC21" s="58">
        <v>0</v>
      </c>
      <c r="AD21" s="58" t="s">
        <v>59</v>
      </c>
      <c r="AE21" s="58">
        <v>0</v>
      </c>
      <c r="AF21" s="58" t="s">
        <v>59</v>
      </c>
      <c r="AG21" s="59" t="s">
        <v>55</v>
      </c>
      <c r="AH21" s="57" t="s">
        <v>59</v>
      </c>
      <c r="AI21" s="58" t="s">
        <v>59</v>
      </c>
      <c r="AJ21" s="59" t="s">
        <v>59</v>
      </c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</row>
    <row r="22" spans="1:396" s="61" customFormat="1" ht="11.1" customHeight="1" x14ac:dyDescent="0.15">
      <c r="A22" s="51" t="s">
        <v>168</v>
      </c>
      <c r="B22" s="52" t="s">
        <v>966</v>
      </c>
      <c r="C22" s="53" t="s">
        <v>169</v>
      </c>
      <c r="D22" s="53" t="s">
        <v>122</v>
      </c>
      <c r="E22" s="53" t="s">
        <v>136</v>
      </c>
      <c r="F22" s="53" t="s">
        <v>110</v>
      </c>
      <c r="G22" s="53" t="s">
        <v>170</v>
      </c>
      <c r="H22" s="53" t="s">
        <v>51</v>
      </c>
      <c r="I22" s="53" t="s">
        <v>170</v>
      </c>
      <c r="J22" s="53" t="s">
        <v>65</v>
      </c>
      <c r="K22" s="53" t="s">
        <v>137</v>
      </c>
      <c r="L22" s="53" t="s">
        <v>52</v>
      </c>
      <c r="M22" s="53" t="s">
        <v>79</v>
      </c>
      <c r="N22" s="53">
        <v>1</v>
      </c>
      <c r="O22" s="54" t="s">
        <v>80</v>
      </c>
      <c r="P22" s="238" t="s">
        <v>55</v>
      </c>
      <c r="Q22" s="58" t="s">
        <v>55</v>
      </c>
      <c r="R22" s="58" t="s">
        <v>59</v>
      </c>
      <c r="S22" s="58" t="s">
        <v>59</v>
      </c>
      <c r="T22" s="58" t="s">
        <v>55</v>
      </c>
      <c r="U22" s="59" t="s">
        <v>55</v>
      </c>
      <c r="V22" s="57" t="s">
        <v>59</v>
      </c>
      <c r="W22" s="58" t="s">
        <v>59</v>
      </c>
      <c r="X22" s="58" t="s">
        <v>59</v>
      </c>
      <c r="Y22" s="58" t="s">
        <v>59</v>
      </c>
      <c r="Z22" s="58" t="s">
        <v>59</v>
      </c>
      <c r="AA22" s="58">
        <v>0</v>
      </c>
      <c r="AB22" s="58" t="s">
        <v>55</v>
      </c>
      <c r="AC22" s="58">
        <v>25</v>
      </c>
      <c r="AD22" s="58" t="s">
        <v>59</v>
      </c>
      <c r="AE22" s="58">
        <v>0</v>
      </c>
      <c r="AF22" s="58" t="s">
        <v>59</v>
      </c>
      <c r="AG22" s="59" t="s">
        <v>55</v>
      </c>
      <c r="AH22" s="57" t="s">
        <v>59</v>
      </c>
      <c r="AI22" s="58" t="s">
        <v>59</v>
      </c>
      <c r="AJ22" s="59" t="s">
        <v>59</v>
      </c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</row>
    <row r="23" spans="1:396" s="61" customFormat="1" ht="11.1" customHeight="1" x14ac:dyDescent="0.15">
      <c r="A23" s="51" t="s">
        <v>159</v>
      </c>
      <c r="B23" s="52" t="s">
        <v>966</v>
      </c>
      <c r="C23" s="53" t="s">
        <v>62</v>
      </c>
      <c r="D23" s="53" t="s">
        <v>122</v>
      </c>
      <c r="E23" s="53" t="s">
        <v>136</v>
      </c>
      <c r="F23" s="53" t="s">
        <v>90</v>
      </c>
      <c r="G23" s="53" t="s">
        <v>160</v>
      </c>
      <c r="H23" s="53" t="s">
        <v>51</v>
      </c>
      <c r="I23" s="53" t="s">
        <v>161</v>
      </c>
      <c r="J23" s="53" t="s">
        <v>65</v>
      </c>
      <c r="K23" s="53" t="s">
        <v>137</v>
      </c>
      <c r="L23" s="53" t="s">
        <v>52</v>
      </c>
      <c r="M23" s="53" t="s">
        <v>63</v>
      </c>
      <c r="N23" s="53">
        <v>1</v>
      </c>
      <c r="O23" s="54" t="s">
        <v>64</v>
      </c>
      <c r="P23" s="238" t="s">
        <v>55</v>
      </c>
      <c r="Q23" s="58" t="s">
        <v>55</v>
      </c>
      <c r="R23" s="58" t="s">
        <v>59</v>
      </c>
      <c r="S23" s="58" t="s">
        <v>59</v>
      </c>
      <c r="T23" s="58" t="s">
        <v>55</v>
      </c>
      <c r="U23" s="59" t="s">
        <v>55</v>
      </c>
      <c r="V23" s="57" t="s">
        <v>55</v>
      </c>
      <c r="W23" s="58" t="s">
        <v>55</v>
      </c>
      <c r="X23" s="58" t="s">
        <v>55</v>
      </c>
      <c r="Y23" s="58" t="s">
        <v>55</v>
      </c>
      <c r="Z23" s="58" t="s">
        <v>59</v>
      </c>
      <c r="AA23" s="58">
        <v>0</v>
      </c>
      <c r="AB23" s="58" t="s">
        <v>55</v>
      </c>
      <c r="AC23" s="58">
        <v>40</v>
      </c>
      <c r="AD23" s="58" t="s">
        <v>55</v>
      </c>
      <c r="AE23" s="58">
        <v>150</v>
      </c>
      <c r="AF23" s="58" t="s">
        <v>55</v>
      </c>
      <c r="AG23" s="59" t="s">
        <v>55</v>
      </c>
      <c r="AH23" s="57" t="s">
        <v>59</v>
      </c>
      <c r="AI23" s="58" t="s">
        <v>59</v>
      </c>
      <c r="AJ23" s="59" t="s">
        <v>59</v>
      </c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</row>
    <row r="24" spans="1:396" s="61" customFormat="1" ht="11.1" customHeight="1" x14ac:dyDescent="0.15">
      <c r="A24" s="51"/>
      <c r="B24" s="52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4"/>
      <c r="P24" s="238"/>
      <c r="Q24" s="58"/>
      <c r="R24" s="58"/>
      <c r="S24" s="58"/>
      <c r="T24" s="58"/>
      <c r="U24" s="59"/>
      <c r="V24" s="57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9"/>
      <c r="AH24" s="57"/>
      <c r="AI24" s="58"/>
      <c r="AJ24" s="59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</row>
    <row r="25" spans="1:396" s="61" customFormat="1" ht="11.1" customHeight="1" x14ac:dyDescent="0.15">
      <c r="A25" s="51" t="s">
        <v>178</v>
      </c>
      <c r="B25" s="52" t="s">
        <v>966</v>
      </c>
      <c r="C25" s="53" t="s">
        <v>1255</v>
      </c>
      <c r="D25" s="53" t="s">
        <v>122</v>
      </c>
      <c r="E25" s="53" t="s">
        <v>136</v>
      </c>
      <c r="F25" s="53" t="s">
        <v>77</v>
      </c>
      <c r="G25" s="53" t="s">
        <v>179</v>
      </c>
      <c r="H25" s="53" t="s">
        <v>51</v>
      </c>
      <c r="I25" s="53" t="s">
        <v>179</v>
      </c>
      <c r="J25" s="53" t="s">
        <v>49</v>
      </c>
      <c r="K25" s="53" t="s">
        <v>144</v>
      </c>
      <c r="L25" s="53" t="s">
        <v>52</v>
      </c>
      <c r="M25" s="53" t="s">
        <v>63</v>
      </c>
      <c r="N25" s="53">
        <v>1</v>
      </c>
      <c r="O25" s="54" t="s">
        <v>64</v>
      </c>
      <c r="P25" s="238" t="s">
        <v>55</v>
      </c>
      <c r="Q25" s="58" t="s">
        <v>55</v>
      </c>
      <c r="R25" s="58" t="s">
        <v>55</v>
      </c>
      <c r="S25" s="58" t="s">
        <v>59</v>
      </c>
      <c r="T25" s="58" t="s">
        <v>55</v>
      </c>
      <c r="U25" s="59" t="s">
        <v>55</v>
      </c>
      <c r="V25" s="57" t="s">
        <v>55</v>
      </c>
      <c r="W25" s="58" t="s">
        <v>55</v>
      </c>
      <c r="X25" s="58" t="s">
        <v>59</v>
      </c>
      <c r="Y25" s="58" t="s">
        <v>59</v>
      </c>
      <c r="Z25" s="58" t="s">
        <v>55</v>
      </c>
      <c r="AA25" s="58">
        <v>40</v>
      </c>
      <c r="AB25" s="58" t="s">
        <v>55</v>
      </c>
      <c r="AC25" s="58">
        <v>40</v>
      </c>
      <c r="AD25" s="58" t="s">
        <v>59</v>
      </c>
      <c r="AE25" s="58">
        <v>0</v>
      </c>
      <c r="AF25" s="58" t="s">
        <v>55</v>
      </c>
      <c r="AG25" s="59" t="s">
        <v>55</v>
      </c>
      <c r="AH25" s="57" t="s">
        <v>59</v>
      </c>
      <c r="AI25" s="58" t="s">
        <v>55</v>
      </c>
      <c r="AJ25" s="59" t="s">
        <v>59</v>
      </c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</row>
    <row r="26" spans="1:396" s="61" customFormat="1" ht="11.1" customHeight="1" x14ac:dyDescent="0.15">
      <c r="A26" s="51"/>
      <c r="B26" s="52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4"/>
      <c r="P26" s="238"/>
      <c r="Q26" s="58"/>
      <c r="R26" s="58"/>
      <c r="S26" s="58"/>
      <c r="T26" s="58"/>
      <c r="U26" s="59"/>
      <c r="V26" s="57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9"/>
      <c r="AH26" s="57"/>
      <c r="AI26" s="58"/>
      <c r="AJ26" s="59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</row>
    <row r="27" spans="1:396" s="217" customFormat="1" ht="11.1" customHeight="1" x14ac:dyDescent="0.15">
      <c r="A27" s="208"/>
      <c r="B27" s="209"/>
      <c r="C27" s="209" t="s">
        <v>1332</v>
      </c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>
        <f>SUM(N28,N138,N192)</f>
        <v>237</v>
      </c>
      <c r="O27" s="210"/>
      <c r="P27" s="208">
        <f t="shared" ref="P27:AJ27" si="14">SUM(P28,P138,P192)</f>
        <v>26</v>
      </c>
      <c r="Q27" s="214">
        <f t="shared" si="14"/>
        <v>26</v>
      </c>
      <c r="R27" s="214">
        <f t="shared" si="14"/>
        <v>0</v>
      </c>
      <c r="S27" s="214">
        <f t="shared" si="14"/>
        <v>0</v>
      </c>
      <c r="T27" s="214">
        <f t="shared" si="14"/>
        <v>17</v>
      </c>
      <c r="U27" s="215">
        <f t="shared" si="14"/>
        <v>0</v>
      </c>
      <c r="V27" s="213">
        <f t="shared" si="14"/>
        <v>0</v>
      </c>
      <c r="W27" s="214">
        <f t="shared" si="14"/>
        <v>0</v>
      </c>
      <c r="X27" s="214">
        <f t="shared" si="14"/>
        <v>0</v>
      </c>
      <c r="Y27" s="214">
        <f t="shared" si="14"/>
        <v>0</v>
      </c>
      <c r="Z27" s="214">
        <f t="shared" si="14"/>
        <v>0</v>
      </c>
      <c r="AA27" s="214">
        <f t="shared" si="14"/>
        <v>0</v>
      </c>
      <c r="AB27" s="214">
        <f t="shared" si="14"/>
        <v>0</v>
      </c>
      <c r="AC27" s="214">
        <f t="shared" si="14"/>
        <v>0</v>
      </c>
      <c r="AD27" s="214">
        <f t="shared" si="14"/>
        <v>0</v>
      </c>
      <c r="AE27" s="214">
        <f t="shared" si="14"/>
        <v>0</v>
      </c>
      <c r="AF27" s="214">
        <f t="shared" si="14"/>
        <v>0</v>
      </c>
      <c r="AG27" s="215">
        <f t="shared" si="14"/>
        <v>0</v>
      </c>
      <c r="AH27" s="213">
        <f t="shared" si="14"/>
        <v>0</v>
      </c>
      <c r="AI27" s="214">
        <f t="shared" si="14"/>
        <v>0</v>
      </c>
      <c r="AJ27" s="215">
        <f t="shared" si="14"/>
        <v>0</v>
      </c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</row>
    <row r="28" spans="1:396" s="217" customFormat="1" ht="11.1" customHeight="1" x14ac:dyDescent="0.15">
      <c r="A28" s="208"/>
      <c r="B28" s="209"/>
      <c r="C28" s="209" t="s">
        <v>1329</v>
      </c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>
        <f>SUM(N29,N37,N66,N74,N79,N93,N96,N102,N117,N125,N129)</f>
        <v>98</v>
      </c>
      <c r="O28" s="210"/>
      <c r="P28" s="208">
        <f t="shared" ref="P28:AJ28" si="15">SUM(P29,P37,P66,P74,P79,P93,P96,P102,P117,P125,P129)</f>
        <v>7</v>
      </c>
      <c r="Q28" s="214">
        <f t="shared" si="15"/>
        <v>7</v>
      </c>
      <c r="R28" s="214">
        <f t="shared" si="15"/>
        <v>0</v>
      </c>
      <c r="S28" s="214">
        <f t="shared" si="15"/>
        <v>0</v>
      </c>
      <c r="T28" s="214">
        <f t="shared" si="15"/>
        <v>4</v>
      </c>
      <c r="U28" s="215">
        <f t="shared" si="15"/>
        <v>0</v>
      </c>
      <c r="V28" s="213">
        <f t="shared" si="15"/>
        <v>0</v>
      </c>
      <c r="W28" s="214">
        <f t="shared" si="15"/>
        <v>0</v>
      </c>
      <c r="X28" s="214">
        <f t="shared" si="15"/>
        <v>0</v>
      </c>
      <c r="Y28" s="214">
        <f t="shared" si="15"/>
        <v>0</v>
      </c>
      <c r="Z28" s="214">
        <f t="shared" si="15"/>
        <v>0</v>
      </c>
      <c r="AA28" s="214">
        <f t="shared" si="15"/>
        <v>0</v>
      </c>
      <c r="AB28" s="214">
        <f t="shared" si="15"/>
        <v>0</v>
      </c>
      <c r="AC28" s="214">
        <f t="shared" si="15"/>
        <v>0</v>
      </c>
      <c r="AD28" s="214">
        <f t="shared" si="15"/>
        <v>0</v>
      </c>
      <c r="AE28" s="214">
        <f t="shared" si="15"/>
        <v>0</v>
      </c>
      <c r="AF28" s="214">
        <f t="shared" si="15"/>
        <v>0</v>
      </c>
      <c r="AG28" s="215">
        <f t="shared" si="15"/>
        <v>0</v>
      </c>
      <c r="AH28" s="213">
        <f t="shared" si="15"/>
        <v>0</v>
      </c>
      <c r="AI28" s="214">
        <f t="shared" si="15"/>
        <v>0</v>
      </c>
      <c r="AJ28" s="215">
        <f t="shared" si="15"/>
        <v>0</v>
      </c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</row>
    <row r="29" spans="1:396" s="29" customFormat="1" ht="11.1" customHeight="1" x14ac:dyDescent="0.15">
      <c r="A29" s="62"/>
      <c r="B29" s="63"/>
      <c r="C29" s="28" t="s">
        <v>1305</v>
      </c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>
        <f>SUM(N30:N36)</f>
        <v>7</v>
      </c>
      <c r="O29" s="64"/>
      <c r="P29" s="208">
        <f>COUNTIF(P30:P36,"si")</f>
        <v>0</v>
      </c>
      <c r="Q29" s="68">
        <f t="shared" ref="Q29:Z29" si="16">COUNTIF(Q30:Q36,"si")</f>
        <v>0</v>
      </c>
      <c r="R29" s="68">
        <f t="shared" si="16"/>
        <v>0</v>
      </c>
      <c r="S29" s="68">
        <f t="shared" si="16"/>
        <v>0</v>
      </c>
      <c r="T29" s="68">
        <f t="shared" si="16"/>
        <v>0</v>
      </c>
      <c r="U29" s="69">
        <f t="shared" si="16"/>
        <v>0</v>
      </c>
      <c r="V29" s="67">
        <f t="shared" si="16"/>
        <v>0</v>
      </c>
      <c r="W29" s="68">
        <f t="shared" si="16"/>
        <v>0</v>
      </c>
      <c r="X29" s="68">
        <f t="shared" si="16"/>
        <v>0</v>
      </c>
      <c r="Y29" s="68">
        <f t="shared" si="16"/>
        <v>0</v>
      </c>
      <c r="Z29" s="68">
        <f t="shared" si="16"/>
        <v>0</v>
      </c>
      <c r="AA29" s="68">
        <f t="shared" ref="AA29:AE29" si="17">SUM(AA30:AA36)</f>
        <v>0</v>
      </c>
      <c r="AB29" s="68">
        <f>COUNTIF(AB30:AB36,"si")</f>
        <v>0</v>
      </c>
      <c r="AC29" s="68">
        <f t="shared" si="17"/>
        <v>0</v>
      </c>
      <c r="AD29" s="68">
        <f>COUNTIF(AD30:AD36,"si")</f>
        <v>0</v>
      </c>
      <c r="AE29" s="68">
        <f t="shared" si="17"/>
        <v>0</v>
      </c>
      <c r="AF29" s="28">
        <f t="shared" ref="AF29:AJ29" si="18">COUNTIF(AF30:AF36,"si")</f>
        <v>0</v>
      </c>
      <c r="AG29" s="64">
        <f t="shared" si="18"/>
        <v>0</v>
      </c>
      <c r="AH29" s="62">
        <f t="shared" si="18"/>
        <v>0</v>
      </c>
      <c r="AI29" s="28">
        <f t="shared" si="18"/>
        <v>0</v>
      </c>
      <c r="AJ29" s="64">
        <f t="shared" si="18"/>
        <v>0</v>
      </c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</row>
    <row r="30" spans="1:396" s="61" customFormat="1" ht="11.1" customHeight="1" x14ac:dyDescent="0.15">
      <c r="A30" s="51" t="s">
        <v>880</v>
      </c>
      <c r="B30" s="52" t="s">
        <v>966</v>
      </c>
      <c r="C30" s="53" t="s">
        <v>1305</v>
      </c>
      <c r="D30" s="53" t="s">
        <v>122</v>
      </c>
      <c r="E30" s="53" t="s">
        <v>136</v>
      </c>
      <c r="F30" s="53" t="s">
        <v>76</v>
      </c>
      <c r="G30" s="53" t="s">
        <v>1263</v>
      </c>
      <c r="H30" s="53" t="s">
        <v>51</v>
      </c>
      <c r="I30" s="53" t="s">
        <v>355</v>
      </c>
      <c r="J30" s="53" t="s">
        <v>49</v>
      </c>
      <c r="K30" s="53" t="s">
        <v>144</v>
      </c>
      <c r="L30" s="53" t="s">
        <v>199</v>
      </c>
      <c r="M30" s="53" t="s">
        <v>200</v>
      </c>
      <c r="N30" s="53">
        <v>1</v>
      </c>
      <c r="O30" s="54" t="s">
        <v>195</v>
      </c>
      <c r="P30" s="238" t="s">
        <v>59</v>
      </c>
      <c r="Q30" s="58" t="s">
        <v>59</v>
      </c>
      <c r="R30" s="58"/>
      <c r="S30" s="58"/>
      <c r="T30" s="58" t="s">
        <v>59</v>
      </c>
      <c r="U30" s="59"/>
      <c r="V30" s="57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9"/>
      <c r="AH30" s="57"/>
      <c r="AI30" s="58"/>
      <c r="AJ30" s="59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</row>
    <row r="31" spans="1:396" s="61" customFormat="1" ht="11.1" customHeight="1" x14ac:dyDescent="0.15">
      <c r="A31" s="51" t="s">
        <v>353</v>
      </c>
      <c r="B31" s="52" t="s">
        <v>966</v>
      </c>
      <c r="C31" s="53" t="s">
        <v>354</v>
      </c>
      <c r="D31" s="53" t="s">
        <v>122</v>
      </c>
      <c r="E31" s="53" t="s">
        <v>136</v>
      </c>
      <c r="F31" s="53" t="s">
        <v>76</v>
      </c>
      <c r="G31" s="53" t="s">
        <v>1263</v>
      </c>
      <c r="H31" s="53" t="s">
        <v>121</v>
      </c>
      <c r="I31" s="53" t="s">
        <v>356</v>
      </c>
      <c r="J31" s="53" t="s">
        <v>49</v>
      </c>
      <c r="K31" s="53" t="s">
        <v>144</v>
      </c>
      <c r="L31" s="53" t="s">
        <v>199</v>
      </c>
      <c r="M31" s="53" t="s">
        <v>206</v>
      </c>
      <c r="N31" s="53">
        <v>1</v>
      </c>
      <c r="O31" s="54" t="s">
        <v>195</v>
      </c>
      <c r="P31" s="238" t="s">
        <v>59</v>
      </c>
      <c r="Q31" s="58" t="s">
        <v>59</v>
      </c>
      <c r="R31" s="58"/>
      <c r="S31" s="58"/>
      <c r="T31" s="58" t="s">
        <v>59</v>
      </c>
      <c r="U31" s="59"/>
      <c r="V31" s="57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9"/>
      <c r="AH31" s="57"/>
      <c r="AI31" s="58"/>
      <c r="AJ31" s="59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</row>
    <row r="32" spans="1:396" s="61" customFormat="1" ht="11.1" customHeight="1" x14ac:dyDescent="0.15">
      <c r="A32" s="51" t="s">
        <v>359</v>
      </c>
      <c r="B32" s="52" t="s">
        <v>966</v>
      </c>
      <c r="C32" s="53" t="s">
        <v>360</v>
      </c>
      <c r="D32" s="53" t="s">
        <v>122</v>
      </c>
      <c r="E32" s="53" t="s">
        <v>136</v>
      </c>
      <c r="F32" s="53" t="s">
        <v>76</v>
      </c>
      <c r="G32" s="53" t="s">
        <v>1263</v>
      </c>
      <c r="H32" s="53" t="s">
        <v>132</v>
      </c>
      <c r="I32" s="53" t="s">
        <v>360</v>
      </c>
      <c r="J32" s="53" t="s">
        <v>49</v>
      </c>
      <c r="K32" s="53" t="s">
        <v>144</v>
      </c>
      <c r="L32" s="53" t="s">
        <v>199</v>
      </c>
      <c r="M32" s="53" t="s">
        <v>206</v>
      </c>
      <c r="N32" s="53">
        <v>1</v>
      </c>
      <c r="O32" s="54" t="s">
        <v>195</v>
      </c>
      <c r="P32" s="238" t="s">
        <v>59</v>
      </c>
      <c r="Q32" s="58" t="s">
        <v>59</v>
      </c>
      <c r="R32" s="58"/>
      <c r="S32" s="58"/>
      <c r="T32" s="58" t="s">
        <v>59</v>
      </c>
      <c r="U32" s="59"/>
      <c r="V32" s="57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9"/>
      <c r="AH32" s="57"/>
      <c r="AI32" s="58"/>
      <c r="AJ32" s="59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</row>
    <row r="33" spans="1:396" s="61" customFormat="1" ht="11.1" customHeight="1" x14ac:dyDescent="0.15">
      <c r="A33" s="51" t="s">
        <v>363</v>
      </c>
      <c r="B33" s="52" t="s">
        <v>966</v>
      </c>
      <c r="C33" s="53" t="s">
        <v>272</v>
      </c>
      <c r="D33" s="53" t="s">
        <v>122</v>
      </c>
      <c r="E33" s="53" t="s">
        <v>136</v>
      </c>
      <c r="F33" s="53" t="s">
        <v>76</v>
      </c>
      <c r="G33" s="53" t="s">
        <v>1263</v>
      </c>
      <c r="H33" s="53" t="s">
        <v>211</v>
      </c>
      <c r="I33" s="53" t="s">
        <v>272</v>
      </c>
      <c r="J33" s="53" t="s">
        <v>49</v>
      </c>
      <c r="K33" s="53" t="s">
        <v>144</v>
      </c>
      <c r="L33" s="53" t="s">
        <v>199</v>
      </c>
      <c r="M33" s="53" t="s">
        <v>206</v>
      </c>
      <c r="N33" s="53">
        <v>1</v>
      </c>
      <c r="O33" s="54" t="s">
        <v>195</v>
      </c>
      <c r="P33" s="238" t="s">
        <v>59</v>
      </c>
      <c r="Q33" s="58" t="s">
        <v>59</v>
      </c>
      <c r="R33" s="58"/>
      <c r="S33" s="58"/>
      <c r="T33" s="58" t="s">
        <v>59</v>
      </c>
      <c r="U33" s="59"/>
      <c r="V33" s="57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9"/>
      <c r="AH33" s="57"/>
      <c r="AI33" s="58"/>
      <c r="AJ33" s="59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</row>
    <row r="34" spans="1:396" s="61" customFormat="1" ht="11.1" customHeight="1" x14ac:dyDescent="0.15">
      <c r="A34" s="51" t="s">
        <v>367</v>
      </c>
      <c r="B34" s="52" t="s">
        <v>966</v>
      </c>
      <c r="C34" s="53" t="s">
        <v>1264</v>
      </c>
      <c r="D34" s="53" t="s">
        <v>122</v>
      </c>
      <c r="E34" s="53" t="s">
        <v>136</v>
      </c>
      <c r="F34" s="53" t="s">
        <v>76</v>
      </c>
      <c r="G34" s="53" t="s">
        <v>1263</v>
      </c>
      <c r="H34" s="53" t="s">
        <v>197</v>
      </c>
      <c r="I34" s="53" t="s">
        <v>368</v>
      </c>
      <c r="J34" s="53" t="s">
        <v>49</v>
      </c>
      <c r="K34" s="53" t="s">
        <v>144</v>
      </c>
      <c r="L34" s="53" t="s">
        <v>199</v>
      </c>
      <c r="M34" s="53" t="s">
        <v>206</v>
      </c>
      <c r="N34" s="53">
        <v>1</v>
      </c>
      <c r="O34" s="54" t="s">
        <v>195</v>
      </c>
      <c r="P34" s="238" t="s">
        <v>59</v>
      </c>
      <c r="Q34" s="58" t="s">
        <v>59</v>
      </c>
      <c r="R34" s="58"/>
      <c r="S34" s="58"/>
      <c r="T34" s="58" t="s">
        <v>59</v>
      </c>
      <c r="U34" s="59"/>
      <c r="V34" s="57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9"/>
      <c r="AH34" s="57"/>
      <c r="AI34" s="58"/>
      <c r="AJ34" s="59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</row>
    <row r="35" spans="1:396" s="61" customFormat="1" ht="11.1" customHeight="1" x14ac:dyDescent="0.15">
      <c r="A35" s="51" t="s">
        <v>370</v>
      </c>
      <c r="B35" s="52" t="s">
        <v>966</v>
      </c>
      <c r="C35" s="53" t="s">
        <v>371</v>
      </c>
      <c r="D35" s="53" t="s">
        <v>122</v>
      </c>
      <c r="E35" s="53" t="s">
        <v>136</v>
      </c>
      <c r="F35" s="53" t="s">
        <v>76</v>
      </c>
      <c r="G35" s="53" t="s">
        <v>1263</v>
      </c>
      <c r="H35" s="53" t="s">
        <v>128</v>
      </c>
      <c r="I35" s="53" t="s">
        <v>371</v>
      </c>
      <c r="J35" s="53" t="s">
        <v>49</v>
      </c>
      <c r="K35" s="53" t="s">
        <v>144</v>
      </c>
      <c r="L35" s="53" t="s">
        <v>199</v>
      </c>
      <c r="M35" s="53" t="s">
        <v>206</v>
      </c>
      <c r="N35" s="53">
        <v>1</v>
      </c>
      <c r="O35" s="54" t="s">
        <v>195</v>
      </c>
      <c r="P35" s="238" t="s">
        <v>59</v>
      </c>
      <c r="Q35" s="58" t="s">
        <v>59</v>
      </c>
      <c r="R35" s="58"/>
      <c r="S35" s="58"/>
      <c r="T35" s="58" t="s">
        <v>59</v>
      </c>
      <c r="U35" s="59"/>
      <c r="V35" s="57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9"/>
      <c r="AH35" s="57"/>
      <c r="AI35" s="58"/>
      <c r="AJ35" s="59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</row>
    <row r="36" spans="1:396" s="61" customFormat="1" ht="11.1" customHeight="1" x14ac:dyDescent="0.15">
      <c r="A36" s="51" t="s">
        <v>374</v>
      </c>
      <c r="B36" s="52" t="s">
        <v>966</v>
      </c>
      <c r="C36" s="53" t="s">
        <v>375</v>
      </c>
      <c r="D36" s="53" t="s">
        <v>122</v>
      </c>
      <c r="E36" s="53" t="s">
        <v>136</v>
      </c>
      <c r="F36" s="53" t="s">
        <v>76</v>
      </c>
      <c r="G36" s="53" t="s">
        <v>1263</v>
      </c>
      <c r="H36" s="53" t="s">
        <v>119</v>
      </c>
      <c r="I36" s="53" t="s">
        <v>375</v>
      </c>
      <c r="J36" s="53" t="s">
        <v>49</v>
      </c>
      <c r="K36" s="53" t="s">
        <v>144</v>
      </c>
      <c r="L36" s="53" t="s">
        <v>199</v>
      </c>
      <c r="M36" s="53" t="s">
        <v>206</v>
      </c>
      <c r="N36" s="53">
        <v>1</v>
      </c>
      <c r="O36" s="54" t="s">
        <v>195</v>
      </c>
      <c r="P36" s="238" t="s">
        <v>59</v>
      </c>
      <c r="Q36" s="58" t="s">
        <v>59</v>
      </c>
      <c r="R36" s="58"/>
      <c r="S36" s="58"/>
      <c r="T36" s="58" t="s">
        <v>59</v>
      </c>
      <c r="U36" s="59"/>
      <c r="V36" s="57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9"/>
      <c r="AH36" s="57"/>
      <c r="AI36" s="58"/>
      <c r="AJ36" s="59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</row>
    <row r="37" spans="1:396" s="217" customFormat="1" ht="11.1" customHeight="1" x14ac:dyDescent="0.15">
      <c r="A37" s="208"/>
      <c r="B37" s="209"/>
      <c r="C37" s="209" t="s">
        <v>144</v>
      </c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>
        <f>SUM(N38:N65)</f>
        <v>28</v>
      </c>
      <c r="O37" s="210"/>
      <c r="P37" s="208">
        <f>COUNTIF(P38:P65,"si")</f>
        <v>4</v>
      </c>
      <c r="Q37" s="209">
        <f t="shared" ref="Q37:AD37" si="19">COUNTIF(Q38:Q65,"si")</f>
        <v>2</v>
      </c>
      <c r="R37" s="209">
        <f t="shared" si="19"/>
        <v>0</v>
      </c>
      <c r="S37" s="209">
        <f t="shared" si="19"/>
        <v>0</v>
      </c>
      <c r="T37" s="209">
        <f t="shared" si="19"/>
        <v>3</v>
      </c>
      <c r="U37" s="210">
        <f t="shared" si="19"/>
        <v>0</v>
      </c>
      <c r="V37" s="208">
        <f t="shared" si="19"/>
        <v>0</v>
      </c>
      <c r="W37" s="209">
        <f t="shared" si="19"/>
        <v>0</v>
      </c>
      <c r="X37" s="209">
        <f t="shared" si="19"/>
        <v>0</v>
      </c>
      <c r="Y37" s="209">
        <f t="shared" si="19"/>
        <v>0</v>
      </c>
      <c r="Z37" s="209">
        <f t="shared" si="19"/>
        <v>0</v>
      </c>
      <c r="AA37" s="214">
        <f t="shared" ref="AA37:AE37" si="20">SUM(AA38:AA65)</f>
        <v>0</v>
      </c>
      <c r="AB37" s="209">
        <f t="shared" si="19"/>
        <v>0</v>
      </c>
      <c r="AC37" s="214">
        <f t="shared" si="20"/>
        <v>0</v>
      </c>
      <c r="AD37" s="209">
        <f t="shared" si="19"/>
        <v>0</v>
      </c>
      <c r="AE37" s="214">
        <f t="shared" si="20"/>
        <v>0</v>
      </c>
      <c r="AF37" s="209">
        <f t="shared" ref="AF37" si="21">COUNTIF(AF38:AF65,"si")</f>
        <v>0</v>
      </c>
      <c r="AG37" s="210">
        <f t="shared" ref="AG37" si="22">COUNTIF(AG38:AG65,"si")</f>
        <v>0</v>
      </c>
      <c r="AH37" s="208">
        <f t="shared" ref="AH37" si="23">COUNTIF(AH38:AH65,"si")</f>
        <v>0</v>
      </c>
      <c r="AI37" s="209">
        <f t="shared" ref="AI37" si="24">COUNTIF(AI38:AI65,"si")</f>
        <v>0</v>
      </c>
      <c r="AJ37" s="210">
        <f t="shared" ref="AJ37" si="25">COUNTIF(AJ38:AJ65,"si")</f>
        <v>0</v>
      </c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</row>
    <row r="38" spans="1:396" s="61" customFormat="1" ht="11.1" customHeight="1" x14ac:dyDescent="0.15">
      <c r="A38" s="51" t="s">
        <v>399</v>
      </c>
      <c r="B38" s="52" t="s">
        <v>966</v>
      </c>
      <c r="C38" s="53" t="s">
        <v>1266</v>
      </c>
      <c r="D38" s="53" t="s">
        <v>122</v>
      </c>
      <c r="E38" s="53" t="s">
        <v>136</v>
      </c>
      <c r="F38" s="53" t="s">
        <v>69</v>
      </c>
      <c r="G38" s="53" t="s">
        <v>144</v>
      </c>
      <c r="H38" s="53" t="s">
        <v>51</v>
      </c>
      <c r="I38" s="53" t="s">
        <v>144</v>
      </c>
      <c r="J38" s="53" t="s">
        <v>49</v>
      </c>
      <c r="K38" s="53" t="s">
        <v>144</v>
      </c>
      <c r="L38" s="53" t="s">
        <v>199</v>
      </c>
      <c r="M38" s="53" t="s">
        <v>215</v>
      </c>
      <c r="N38" s="53">
        <v>1</v>
      </c>
      <c r="O38" s="54" t="s">
        <v>195</v>
      </c>
      <c r="P38" s="238" t="s">
        <v>59</v>
      </c>
      <c r="Q38" s="58" t="s">
        <v>59</v>
      </c>
      <c r="R38" s="58"/>
      <c r="S38" s="58"/>
      <c r="T38" s="58" t="s">
        <v>59</v>
      </c>
      <c r="U38" s="59"/>
      <c r="V38" s="57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9"/>
      <c r="AH38" s="57"/>
      <c r="AI38" s="58"/>
      <c r="AJ38" s="59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</row>
    <row r="39" spans="1:396" s="61" customFormat="1" ht="11.1" customHeight="1" x14ac:dyDescent="0.15">
      <c r="A39" s="51" t="s">
        <v>402</v>
      </c>
      <c r="B39" s="52" t="s">
        <v>966</v>
      </c>
      <c r="C39" s="53" t="s">
        <v>105</v>
      </c>
      <c r="D39" s="53" t="s">
        <v>122</v>
      </c>
      <c r="E39" s="53" t="s">
        <v>136</v>
      </c>
      <c r="F39" s="53" t="s">
        <v>69</v>
      </c>
      <c r="G39" s="53" t="s">
        <v>144</v>
      </c>
      <c r="H39" s="53" t="s">
        <v>51</v>
      </c>
      <c r="I39" s="53" t="s">
        <v>144</v>
      </c>
      <c r="J39" s="53" t="s">
        <v>49</v>
      </c>
      <c r="K39" s="53" t="s">
        <v>144</v>
      </c>
      <c r="L39" s="53" t="s">
        <v>199</v>
      </c>
      <c r="M39" s="53" t="s">
        <v>207</v>
      </c>
      <c r="N39" s="53">
        <v>1</v>
      </c>
      <c r="O39" s="54" t="s">
        <v>195</v>
      </c>
      <c r="P39" s="238" t="s">
        <v>59</v>
      </c>
      <c r="Q39" s="58" t="s">
        <v>59</v>
      </c>
      <c r="R39" s="58"/>
      <c r="S39" s="58"/>
      <c r="T39" s="58" t="s">
        <v>59</v>
      </c>
      <c r="U39" s="59"/>
      <c r="V39" s="57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9"/>
      <c r="AH39" s="57"/>
      <c r="AI39" s="58"/>
      <c r="AJ39" s="59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</row>
    <row r="40" spans="1:396" s="61" customFormat="1" ht="11.1" customHeight="1" x14ac:dyDescent="0.15">
      <c r="A40" s="51" t="s">
        <v>404</v>
      </c>
      <c r="B40" s="52" t="s">
        <v>966</v>
      </c>
      <c r="C40" s="53" t="s">
        <v>405</v>
      </c>
      <c r="D40" s="53" t="s">
        <v>122</v>
      </c>
      <c r="E40" s="53" t="s">
        <v>136</v>
      </c>
      <c r="F40" s="53" t="s">
        <v>69</v>
      </c>
      <c r="G40" s="53" t="s">
        <v>144</v>
      </c>
      <c r="H40" s="53" t="s">
        <v>51</v>
      </c>
      <c r="I40" s="53" t="s">
        <v>144</v>
      </c>
      <c r="J40" s="53" t="s">
        <v>49</v>
      </c>
      <c r="K40" s="53" t="s">
        <v>144</v>
      </c>
      <c r="L40" s="53" t="s">
        <v>199</v>
      </c>
      <c r="M40" s="53" t="s">
        <v>207</v>
      </c>
      <c r="N40" s="53">
        <v>1</v>
      </c>
      <c r="O40" s="54" t="s">
        <v>195</v>
      </c>
      <c r="P40" s="238" t="s">
        <v>59</v>
      </c>
      <c r="Q40" s="58" t="s">
        <v>59</v>
      </c>
      <c r="R40" s="58"/>
      <c r="S40" s="58"/>
      <c r="T40" s="58" t="s">
        <v>59</v>
      </c>
      <c r="U40" s="59"/>
      <c r="V40" s="57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9"/>
      <c r="AH40" s="57"/>
      <c r="AI40" s="58"/>
      <c r="AJ40" s="59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</row>
    <row r="41" spans="1:396" s="61" customFormat="1" ht="11.1" customHeight="1" x14ac:dyDescent="0.15">
      <c r="A41" s="51" t="s">
        <v>407</v>
      </c>
      <c r="B41" s="52" t="s">
        <v>966</v>
      </c>
      <c r="C41" s="53" t="s">
        <v>408</v>
      </c>
      <c r="D41" s="53" t="s">
        <v>122</v>
      </c>
      <c r="E41" s="53" t="s">
        <v>136</v>
      </c>
      <c r="F41" s="53" t="s">
        <v>69</v>
      </c>
      <c r="G41" s="53" t="s">
        <v>144</v>
      </c>
      <c r="H41" s="53" t="s">
        <v>51</v>
      </c>
      <c r="I41" s="53" t="s">
        <v>144</v>
      </c>
      <c r="J41" s="53" t="s">
        <v>49</v>
      </c>
      <c r="K41" s="53" t="s">
        <v>144</v>
      </c>
      <c r="L41" s="53" t="s">
        <v>199</v>
      </c>
      <c r="M41" s="53" t="s">
        <v>207</v>
      </c>
      <c r="N41" s="53">
        <v>1</v>
      </c>
      <c r="O41" s="54" t="s">
        <v>195</v>
      </c>
      <c r="P41" s="238" t="s">
        <v>59</v>
      </c>
      <c r="Q41" s="58" t="s">
        <v>59</v>
      </c>
      <c r="R41" s="58"/>
      <c r="S41" s="58"/>
      <c r="T41" s="58" t="s">
        <v>59</v>
      </c>
      <c r="U41" s="59"/>
      <c r="V41" s="57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9"/>
      <c r="AH41" s="57"/>
      <c r="AI41" s="58"/>
      <c r="AJ41" s="59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</row>
    <row r="42" spans="1:396" s="61" customFormat="1" ht="11.1" customHeight="1" x14ac:dyDescent="0.15">
      <c r="A42" s="51" t="s">
        <v>411</v>
      </c>
      <c r="B42" s="52" t="s">
        <v>966</v>
      </c>
      <c r="C42" s="53" t="s">
        <v>278</v>
      </c>
      <c r="D42" s="53" t="s">
        <v>122</v>
      </c>
      <c r="E42" s="53" t="s">
        <v>136</v>
      </c>
      <c r="F42" s="53" t="s">
        <v>69</v>
      </c>
      <c r="G42" s="53" t="s">
        <v>144</v>
      </c>
      <c r="H42" s="53" t="s">
        <v>51</v>
      </c>
      <c r="I42" s="53" t="s">
        <v>144</v>
      </c>
      <c r="J42" s="53" t="s">
        <v>49</v>
      </c>
      <c r="K42" s="53" t="s">
        <v>144</v>
      </c>
      <c r="L42" s="53" t="s">
        <v>199</v>
      </c>
      <c r="M42" s="53" t="s">
        <v>207</v>
      </c>
      <c r="N42" s="53">
        <v>1</v>
      </c>
      <c r="O42" s="54" t="s">
        <v>195</v>
      </c>
      <c r="P42" s="238" t="s">
        <v>59</v>
      </c>
      <c r="Q42" s="58" t="s">
        <v>59</v>
      </c>
      <c r="R42" s="58"/>
      <c r="S42" s="58"/>
      <c r="T42" s="58" t="s">
        <v>59</v>
      </c>
      <c r="U42" s="59"/>
      <c r="V42" s="57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9"/>
      <c r="AH42" s="57"/>
      <c r="AI42" s="58"/>
      <c r="AJ42" s="59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</row>
    <row r="43" spans="1:396" s="61" customFormat="1" ht="11.1" customHeight="1" x14ac:dyDescent="0.15">
      <c r="A43" s="51" t="s">
        <v>413</v>
      </c>
      <c r="B43" s="52" t="s">
        <v>966</v>
      </c>
      <c r="C43" s="53" t="s">
        <v>259</v>
      </c>
      <c r="D43" s="53" t="s">
        <v>122</v>
      </c>
      <c r="E43" s="53" t="s">
        <v>136</v>
      </c>
      <c r="F43" s="53" t="s">
        <v>69</v>
      </c>
      <c r="G43" s="53" t="s">
        <v>144</v>
      </c>
      <c r="H43" s="53" t="s">
        <v>51</v>
      </c>
      <c r="I43" s="53" t="s">
        <v>144</v>
      </c>
      <c r="J43" s="53" t="s">
        <v>49</v>
      </c>
      <c r="K43" s="53" t="s">
        <v>144</v>
      </c>
      <c r="L43" s="53" t="s">
        <v>199</v>
      </c>
      <c r="M43" s="53" t="s">
        <v>207</v>
      </c>
      <c r="N43" s="53">
        <v>1</v>
      </c>
      <c r="O43" s="54" t="s">
        <v>195</v>
      </c>
      <c r="P43" s="238" t="s">
        <v>59</v>
      </c>
      <c r="Q43" s="58" t="s">
        <v>59</v>
      </c>
      <c r="R43" s="58"/>
      <c r="S43" s="58"/>
      <c r="T43" s="58" t="s">
        <v>59</v>
      </c>
      <c r="U43" s="59"/>
      <c r="V43" s="57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9"/>
      <c r="AH43" s="57"/>
      <c r="AI43" s="58"/>
      <c r="AJ43" s="59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</row>
    <row r="44" spans="1:396" s="61" customFormat="1" ht="11.1" customHeight="1" x14ac:dyDescent="0.15">
      <c r="A44" s="51" t="s">
        <v>415</v>
      </c>
      <c r="B44" s="52" t="s">
        <v>966</v>
      </c>
      <c r="C44" s="53" t="s">
        <v>238</v>
      </c>
      <c r="D44" s="53" t="s">
        <v>122</v>
      </c>
      <c r="E44" s="53" t="s">
        <v>136</v>
      </c>
      <c r="F44" s="53" t="s">
        <v>69</v>
      </c>
      <c r="G44" s="53" t="s">
        <v>144</v>
      </c>
      <c r="H44" s="53" t="s">
        <v>51</v>
      </c>
      <c r="I44" s="53" t="s">
        <v>144</v>
      </c>
      <c r="J44" s="53" t="s">
        <v>49</v>
      </c>
      <c r="K44" s="53" t="s">
        <v>144</v>
      </c>
      <c r="L44" s="53" t="s">
        <v>199</v>
      </c>
      <c r="M44" s="53" t="s">
        <v>207</v>
      </c>
      <c r="N44" s="53">
        <v>1</v>
      </c>
      <c r="O44" s="54" t="s">
        <v>195</v>
      </c>
      <c r="P44" s="238" t="s">
        <v>59</v>
      </c>
      <c r="Q44" s="58" t="s">
        <v>59</v>
      </c>
      <c r="R44" s="58"/>
      <c r="S44" s="58"/>
      <c r="T44" s="58" t="s">
        <v>59</v>
      </c>
      <c r="U44" s="59"/>
      <c r="V44" s="57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9"/>
      <c r="AH44" s="57"/>
      <c r="AI44" s="58"/>
      <c r="AJ44" s="59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</row>
    <row r="45" spans="1:396" s="61" customFormat="1" ht="11.1" customHeight="1" x14ac:dyDescent="0.15">
      <c r="A45" s="51" t="s">
        <v>417</v>
      </c>
      <c r="B45" s="52" t="s">
        <v>966</v>
      </c>
      <c r="C45" s="53" t="s">
        <v>418</v>
      </c>
      <c r="D45" s="53" t="s">
        <v>122</v>
      </c>
      <c r="E45" s="53" t="s">
        <v>136</v>
      </c>
      <c r="F45" s="53" t="s">
        <v>69</v>
      </c>
      <c r="G45" s="53" t="s">
        <v>144</v>
      </c>
      <c r="H45" s="53" t="s">
        <v>51</v>
      </c>
      <c r="I45" s="53" t="s">
        <v>144</v>
      </c>
      <c r="J45" s="53" t="s">
        <v>49</v>
      </c>
      <c r="K45" s="53" t="s">
        <v>144</v>
      </c>
      <c r="L45" s="53" t="s">
        <v>199</v>
      </c>
      <c r="M45" s="53" t="s">
        <v>207</v>
      </c>
      <c r="N45" s="53">
        <v>1</v>
      </c>
      <c r="O45" s="54" t="s">
        <v>195</v>
      </c>
      <c r="P45" s="238" t="s">
        <v>59</v>
      </c>
      <c r="Q45" s="58" t="s">
        <v>59</v>
      </c>
      <c r="R45" s="58"/>
      <c r="S45" s="58"/>
      <c r="T45" s="58" t="s">
        <v>59</v>
      </c>
      <c r="U45" s="59"/>
      <c r="V45" s="57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9"/>
      <c r="AH45" s="57"/>
      <c r="AI45" s="58"/>
      <c r="AJ45" s="59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</row>
    <row r="46" spans="1:396" s="61" customFormat="1" ht="11.1" customHeight="1" x14ac:dyDescent="0.15">
      <c r="A46" s="51" t="s">
        <v>421</v>
      </c>
      <c r="B46" s="52" t="s">
        <v>966</v>
      </c>
      <c r="C46" s="53" t="s">
        <v>108</v>
      </c>
      <c r="D46" s="53" t="s">
        <v>122</v>
      </c>
      <c r="E46" s="53" t="s">
        <v>136</v>
      </c>
      <c r="F46" s="53" t="s">
        <v>69</v>
      </c>
      <c r="G46" s="53" t="s">
        <v>144</v>
      </c>
      <c r="H46" s="53" t="s">
        <v>51</v>
      </c>
      <c r="I46" s="53" t="s">
        <v>144</v>
      </c>
      <c r="J46" s="53" t="s">
        <v>49</v>
      </c>
      <c r="K46" s="53" t="s">
        <v>144</v>
      </c>
      <c r="L46" s="53" t="s">
        <v>199</v>
      </c>
      <c r="M46" s="53" t="s">
        <v>207</v>
      </c>
      <c r="N46" s="53">
        <v>1</v>
      </c>
      <c r="O46" s="54" t="s">
        <v>195</v>
      </c>
      <c r="P46" s="238" t="s">
        <v>59</v>
      </c>
      <c r="Q46" s="58" t="s">
        <v>59</v>
      </c>
      <c r="R46" s="58"/>
      <c r="S46" s="58"/>
      <c r="T46" s="58" t="s">
        <v>59</v>
      </c>
      <c r="U46" s="59"/>
      <c r="V46" s="57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9"/>
      <c r="AH46" s="57"/>
      <c r="AI46" s="58"/>
      <c r="AJ46" s="59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</row>
    <row r="47" spans="1:396" s="61" customFormat="1" ht="11.1" customHeight="1" x14ac:dyDescent="0.15">
      <c r="A47" s="51" t="s">
        <v>423</v>
      </c>
      <c r="B47" s="52" t="s">
        <v>966</v>
      </c>
      <c r="C47" s="53" t="s">
        <v>424</v>
      </c>
      <c r="D47" s="53" t="s">
        <v>122</v>
      </c>
      <c r="E47" s="53" t="s">
        <v>136</v>
      </c>
      <c r="F47" s="53" t="s">
        <v>69</v>
      </c>
      <c r="G47" s="53" t="s">
        <v>144</v>
      </c>
      <c r="H47" s="53" t="s">
        <v>51</v>
      </c>
      <c r="I47" s="53" t="s">
        <v>144</v>
      </c>
      <c r="J47" s="53" t="s">
        <v>49</v>
      </c>
      <c r="K47" s="53" t="s">
        <v>144</v>
      </c>
      <c r="L47" s="53" t="s">
        <v>199</v>
      </c>
      <c r="M47" s="53" t="s">
        <v>207</v>
      </c>
      <c r="N47" s="53">
        <v>1</v>
      </c>
      <c r="O47" s="54" t="s">
        <v>195</v>
      </c>
      <c r="P47" s="238" t="s">
        <v>59</v>
      </c>
      <c r="Q47" s="58" t="s">
        <v>59</v>
      </c>
      <c r="R47" s="58"/>
      <c r="S47" s="58"/>
      <c r="T47" s="58" t="s">
        <v>59</v>
      </c>
      <c r="U47" s="59"/>
      <c r="V47" s="57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9"/>
      <c r="AH47" s="57"/>
      <c r="AI47" s="58"/>
      <c r="AJ47" s="59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</row>
    <row r="48" spans="1:396" s="61" customFormat="1" ht="11.1" customHeight="1" x14ac:dyDescent="0.15">
      <c r="A48" s="51" t="s">
        <v>427</v>
      </c>
      <c r="B48" s="52" t="s">
        <v>966</v>
      </c>
      <c r="C48" s="53" t="s">
        <v>428</v>
      </c>
      <c r="D48" s="53" t="s">
        <v>122</v>
      </c>
      <c r="E48" s="53" t="s">
        <v>136</v>
      </c>
      <c r="F48" s="53" t="s">
        <v>69</v>
      </c>
      <c r="G48" s="53" t="s">
        <v>144</v>
      </c>
      <c r="H48" s="53" t="s">
        <v>51</v>
      </c>
      <c r="I48" s="53" t="s">
        <v>144</v>
      </c>
      <c r="J48" s="53" t="s">
        <v>49</v>
      </c>
      <c r="K48" s="53" t="s">
        <v>144</v>
      </c>
      <c r="L48" s="53" t="s">
        <v>199</v>
      </c>
      <c r="M48" s="53" t="s">
        <v>207</v>
      </c>
      <c r="N48" s="53">
        <v>1</v>
      </c>
      <c r="O48" s="54" t="s">
        <v>195</v>
      </c>
      <c r="P48" s="238" t="s">
        <v>59</v>
      </c>
      <c r="Q48" s="58" t="s">
        <v>59</v>
      </c>
      <c r="R48" s="58"/>
      <c r="S48" s="58"/>
      <c r="T48" s="58" t="s">
        <v>59</v>
      </c>
      <c r="U48" s="59"/>
      <c r="V48" s="57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9"/>
      <c r="AH48" s="57"/>
      <c r="AI48" s="58"/>
      <c r="AJ48" s="59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</row>
    <row r="49" spans="1:117" s="61" customFormat="1" ht="11.1" customHeight="1" x14ac:dyDescent="0.15">
      <c r="A49" s="51" t="s">
        <v>430</v>
      </c>
      <c r="B49" s="52" t="s">
        <v>966</v>
      </c>
      <c r="C49" s="53" t="s">
        <v>254</v>
      </c>
      <c r="D49" s="53" t="s">
        <v>122</v>
      </c>
      <c r="E49" s="53" t="s">
        <v>136</v>
      </c>
      <c r="F49" s="53" t="s">
        <v>69</v>
      </c>
      <c r="G49" s="53" t="s">
        <v>144</v>
      </c>
      <c r="H49" s="53" t="s">
        <v>51</v>
      </c>
      <c r="I49" s="53" t="s">
        <v>144</v>
      </c>
      <c r="J49" s="53" t="s">
        <v>49</v>
      </c>
      <c r="K49" s="53" t="s">
        <v>144</v>
      </c>
      <c r="L49" s="53" t="s">
        <v>199</v>
      </c>
      <c r="M49" s="53" t="s">
        <v>201</v>
      </c>
      <c r="N49" s="53">
        <v>1</v>
      </c>
      <c r="O49" s="54" t="s">
        <v>195</v>
      </c>
      <c r="P49" s="238" t="s">
        <v>59</v>
      </c>
      <c r="Q49" s="58" t="s">
        <v>59</v>
      </c>
      <c r="R49" s="58"/>
      <c r="S49" s="58"/>
      <c r="T49" s="58" t="s">
        <v>59</v>
      </c>
      <c r="U49" s="59"/>
      <c r="V49" s="57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9"/>
      <c r="AH49" s="57"/>
      <c r="AI49" s="58"/>
      <c r="AJ49" s="59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</row>
    <row r="50" spans="1:117" s="61" customFormat="1" ht="11.1" customHeight="1" x14ac:dyDescent="0.15">
      <c r="A50" s="51" t="s">
        <v>433</v>
      </c>
      <c r="B50" s="52" t="s">
        <v>966</v>
      </c>
      <c r="C50" s="53" t="s">
        <v>1257</v>
      </c>
      <c r="D50" s="53" t="s">
        <v>122</v>
      </c>
      <c r="E50" s="53" t="s">
        <v>136</v>
      </c>
      <c r="F50" s="53" t="s">
        <v>69</v>
      </c>
      <c r="G50" s="53" t="s">
        <v>144</v>
      </c>
      <c r="H50" s="53" t="s">
        <v>51</v>
      </c>
      <c r="I50" s="53" t="s">
        <v>144</v>
      </c>
      <c r="J50" s="53" t="s">
        <v>49</v>
      </c>
      <c r="K50" s="53" t="s">
        <v>144</v>
      </c>
      <c r="L50" s="53" t="s">
        <v>199</v>
      </c>
      <c r="M50" s="53" t="s">
        <v>207</v>
      </c>
      <c r="N50" s="53">
        <v>1</v>
      </c>
      <c r="O50" s="54" t="s">
        <v>195</v>
      </c>
      <c r="P50" s="238" t="s">
        <v>59</v>
      </c>
      <c r="Q50" s="58" t="s">
        <v>59</v>
      </c>
      <c r="R50" s="58"/>
      <c r="S50" s="58"/>
      <c r="T50" s="58" t="s">
        <v>59</v>
      </c>
      <c r="U50" s="59"/>
      <c r="V50" s="57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9"/>
      <c r="AH50" s="57"/>
      <c r="AI50" s="58"/>
      <c r="AJ50" s="59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</row>
    <row r="51" spans="1:117" s="61" customFormat="1" ht="11.1" customHeight="1" x14ac:dyDescent="0.15">
      <c r="A51" s="51" t="s">
        <v>435</v>
      </c>
      <c r="B51" s="52" t="s">
        <v>966</v>
      </c>
      <c r="C51" s="53" t="s">
        <v>436</v>
      </c>
      <c r="D51" s="53" t="s">
        <v>122</v>
      </c>
      <c r="E51" s="53" t="s">
        <v>136</v>
      </c>
      <c r="F51" s="53" t="s">
        <v>69</v>
      </c>
      <c r="G51" s="53" t="s">
        <v>144</v>
      </c>
      <c r="H51" s="53" t="s">
        <v>51</v>
      </c>
      <c r="I51" s="53" t="s">
        <v>144</v>
      </c>
      <c r="J51" s="53" t="s">
        <v>49</v>
      </c>
      <c r="K51" s="53" t="s">
        <v>144</v>
      </c>
      <c r="L51" s="53" t="s">
        <v>199</v>
      </c>
      <c r="M51" s="53" t="s">
        <v>207</v>
      </c>
      <c r="N51" s="53">
        <v>1</v>
      </c>
      <c r="O51" s="54" t="s">
        <v>195</v>
      </c>
      <c r="P51" s="238" t="s">
        <v>59</v>
      </c>
      <c r="Q51" s="58" t="s">
        <v>59</v>
      </c>
      <c r="R51" s="58"/>
      <c r="S51" s="58"/>
      <c r="T51" s="58" t="s">
        <v>59</v>
      </c>
      <c r="U51" s="59"/>
      <c r="V51" s="57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9"/>
      <c r="AH51" s="57"/>
      <c r="AI51" s="58"/>
      <c r="AJ51" s="59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</row>
    <row r="52" spans="1:117" s="61" customFormat="1" ht="11.1" customHeight="1" x14ac:dyDescent="0.15">
      <c r="A52" s="51" t="s">
        <v>438</v>
      </c>
      <c r="B52" s="52" t="s">
        <v>966</v>
      </c>
      <c r="C52" s="53" t="s">
        <v>439</v>
      </c>
      <c r="D52" s="53" t="s">
        <v>122</v>
      </c>
      <c r="E52" s="53" t="s">
        <v>136</v>
      </c>
      <c r="F52" s="53" t="s">
        <v>69</v>
      </c>
      <c r="G52" s="53" t="s">
        <v>144</v>
      </c>
      <c r="H52" s="53" t="s">
        <v>51</v>
      </c>
      <c r="I52" s="53" t="s">
        <v>144</v>
      </c>
      <c r="J52" s="53" t="s">
        <v>49</v>
      </c>
      <c r="K52" s="53" t="s">
        <v>144</v>
      </c>
      <c r="L52" s="53" t="s">
        <v>199</v>
      </c>
      <c r="M52" s="53" t="s">
        <v>202</v>
      </c>
      <c r="N52" s="53">
        <v>1</v>
      </c>
      <c r="O52" s="54" t="s">
        <v>195</v>
      </c>
      <c r="P52" s="238" t="s">
        <v>59</v>
      </c>
      <c r="Q52" s="58" t="s">
        <v>59</v>
      </c>
      <c r="R52" s="58"/>
      <c r="S52" s="58"/>
      <c r="T52" s="58" t="s">
        <v>59</v>
      </c>
      <c r="U52" s="59"/>
      <c r="V52" s="57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9"/>
      <c r="AH52" s="57"/>
      <c r="AI52" s="58"/>
      <c r="AJ52" s="59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</row>
    <row r="53" spans="1:117" s="61" customFormat="1" ht="11.1" customHeight="1" x14ac:dyDescent="0.15">
      <c r="A53" s="51" t="s">
        <v>442</v>
      </c>
      <c r="B53" s="52" t="s">
        <v>966</v>
      </c>
      <c r="C53" s="53" t="s">
        <v>1267</v>
      </c>
      <c r="D53" s="53" t="s">
        <v>122</v>
      </c>
      <c r="E53" s="53" t="s">
        <v>136</v>
      </c>
      <c r="F53" s="53" t="s">
        <v>69</v>
      </c>
      <c r="G53" s="53" t="s">
        <v>144</v>
      </c>
      <c r="H53" s="53" t="s">
        <v>51</v>
      </c>
      <c r="I53" s="53" t="s">
        <v>144</v>
      </c>
      <c r="J53" s="53" t="s">
        <v>49</v>
      </c>
      <c r="K53" s="53" t="s">
        <v>144</v>
      </c>
      <c r="L53" s="53" t="s">
        <v>199</v>
      </c>
      <c r="M53" s="53" t="s">
        <v>200</v>
      </c>
      <c r="N53" s="53">
        <v>1</v>
      </c>
      <c r="O53" s="54" t="s">
        <v>195</v>
      </c>
      <c r="P53" s="238" t="s">
        <v>59</v>
      </c>
      <c r="Q53" s="58" t="s">
        <v>59</v>
      </c>
      <c r="R53" s="58"/>
      <c r="S53" s="58"/>
      <c r="T53" s="58" t="s">
        <v>59</v>
      </c>
      <c r="U53" s="59"/>
      <c r="V53" s="57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9"/>
      <c r="AH53" s="57"/>
      <c r="AI53" s="58"/>
      <c r="AJ53" s="59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</row>
    <row r="54" spans="1:117" s="61" customFormat="1" ht="11.1" customHeight="1" x14ac:dyDescent="0.15">
      <c r="A54" s="51" t="s">
        <v>445</v>
      </c>
      <c r="B54" s="52" t="s">
        <v>966</v>
      </c>
      <c r="C54" s="53" t="s">
        <v>1268</v>
      </c>
      <c r="D54" s="53" t="s">
        <v>122</v>
      </c>
      <c r="E54" s="53" t="s">
        <v>136</v>
      </c>
      <c r="F54" s="53" t="s">
        <v>69</v>
      </c>
      <c r="G54" s="53" t="s">
        <v>144</v>
      </c>
      <c r="H54" s="53" t="s">
        <v>51</v>
      </c>
      <c r="I54" s="53" t="s">
        <v>144</v>
      </c>
      <c r="J54" s="53" t="s">
        <v>49</v>
      </c>
      <c r="K54" s="53" t="s">
        <v>144</v>
      </c>
      <c r="L54" s="53" t="s">
        <v>199</v>
      </c>
      <c r="M54" s="53" t="s">
        <v>207</v>
      </c>
      <c r="N54" s="53">
        <v>1</v>
      </c>
      <c r="O54" s="54" t="s">
        <v>195</v>
      </c>
      <c r="P54" s="238" t="s">
        <v>59</v>
      </c>
      <c r="Q54" s="58" t="s">
        <v>59</v>
      </c>
      <c r="R54" s="58"/>
      <c r="S54" s="58"/>
      <c r="T54" s="58" t="s">
        <v>59</v>
      </c>
      <c r="U54" s="59"/>
      <c r="V54" s="57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9"/>
      <c r="AH54" s="57"/>
      <c r="AI54" s="58"/>
      <c r="AJ54" s="59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</row>
    <row r="55" spans="1:117" s="61" customFormat="1" ht="11.1" customHeight="1" x14ac:dyDescent="0.15">
      <c r="A55" s="51" t="s">
        <v>447</v>
      </c>
      <c r="B55" s="52" t="s">
        <v>966</v>
      </c>
      <c r="C55" s="53" t="s">
        <v>144</v>
      </c>
      <c r="D55" s="53" t="s">
        <v>122</v>
      </c>
      <c r="E55" s="53" t="s">
        <v>136</v>
      </c>
      <c r="F55" s="53" t="s">
        <v>69</v>
      </c>
      <c r="G55" s="53" t="s">
        <v>144</v>
      </c>
      <c r="H55" s="53" t="s">
        <v>51</v>
      </c>
      <c r="I55" s="53" t="s">
        <v>144</v>
      </c>
      <c r="J55" s="53" t="s">
        <v>49</v>
      </c>
      <c r="K55" s="53" t="s">
        <v>144</v>
      </c>
      <c r="L55" s="53" t="s">
        <v>199</v>
      </c>
      <c r="M55" s="53" t="s">
        <v>224</v>
      </c>
      <c r="N55" s="53">
        <v>1</v>
      </c>
      <c r="O55" s="54" t="s">
        <v>195</v>
      </c>
      <c r="P55" s="238" t="s">
        <v>55</v>
      </c>
      <c r="Q55" s="58" t="s">
        <v>55</v>
      </c>
      <c r="R55" s="58"/>
      <c r="S55" s="58"/>
      <c r="T55" s="58" t="s">
        <v>55</v>
      </c>
      <c r="U55" s="59"/>
      <c r="V55" s="57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9"/>
      <c r="AH55" s="57"/>
      <c r="AI55" s="58"/>
      <c r="AJ55" s="59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</row>
    <row r="56" spans="1:117" s="61" customFormat="1" ht="11.1" customHeight="1" x14ac:dyDescent="0.15">
      <c r="A56" s="51" t="s">
        <v>811</v>
      </c>
      <c r="B56" s="52" t="s">
        <v>966</v>
      </c>
      <c r="C56" s="53" t="s">
        <v>812</v>
      </c>
      <c r="D56" s="53" t="s">
        <v>122</v>
      </c>
      <c r="E56" s="53" t="s">
        <v>136</v>
      </c>
      <c r="F56" s="53" t="s">
        <v>69</v>
      </c>
      <c r="G56" s="53" t="s">
        <v>144</v>
      </c>
      <c r="H56" s="53" t="s">
        <v>51</v>
      </c>
      <c r="I56" s="53" t="s">
        <v>144</v>
      </c>
      <c r="J56" s="53" t="s">
        <v>49</v>
      </c>
      <c r="K56" s="53" t="s">
        <v>144</v>
      </c>
      <c r="L56" s="53" t="s">
        <v>199</v>
      </c>
      <c r="M56" s="53" t="s">
        <v>219</v>
      </c>
      <c r="N56" s="53">
        <v>1</v>
      </c>
      <c r="O56" s="54" t="s">
        <v>219</v>
      </c>
      <c r="P56" s="238" t="s">
        <v>55</v>
      </c>
      <c r="Q56" s="58" t="s">
        <v>59</v>
      </c>
      <c r="R56" s="58"/>
      <c r="S56" s="58"/>
      <c r="T56" s="58" t="s">
        <v>55</v>
      </c>
      <c r="U56" s="59"/>
      <c r="V56" s="57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9"/>
      <c r="AH56" s="57"/>
      <c r="AI56" s="58"/>
      <c r="AJ56" s="59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</row>
    <row r="57" spans="1:117" s="61" customFormat="1" ht="11.1" customHeight="1" x14ac:dyDescent="0.15">
      <c r="A57" s="51" t="s">
        <v>835</v>
      </c>
      <c r="B57" s="52" t="s">
        <v>966</v>
      </c>
      <c r="C57" s="53" t="s">
        <v>1256</v>
      </c>
      <c r="D57" s="53" t="s">
        <v>122</v>
      </c>
      <c r="E57" s="53" t="s">
        <v>136</v>
      </c>
      <c r="F57" s="53" t="s">
        <v>69</v>
      </c>
      <c r="G57" s="53" t="s">
        <v>144</v>
      </c>
      <c r="H57" s="53" t="s">
        <v>51</v>
      </c>
      <c r="I57" s="53" t="s">
        <v>144</v>
      </c>
      <c r="J57" s="53" t="s">
        <v>49</v>
      </c>
      <c r="K57" s="53" t="s">
        <v>144</v>
      </c>
      <c r="L57" s="53" t="s">
        <v>199</v>
      </c>
      <c r="M57" s="53" t="s">
        <v>219</v>
      </c>
      <c r="N57" s="53">
        <v>1</v>
      </c>
      <c r="O57" s="54" t="s">
        <v>219</v>
      </c>
      <c r="P57" s="238" t="s">
        <v>59</v>
      </c>
      <c r="Q57" s="58" t="s">
        <v>59</v>
      </c>
      <c r="R57" s="58"/>
      <c r="S57" s="58"/>
      <c r="T57" s="58" t="s">
        <v>59</v>
      </c>
      <c r="U57" s="59"/>
      <c r="V57" s="57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9"/>
      <c r="AH57" s="57"/>
      <c r="AI57" s="58"/>
      <c r="AJ57" s="59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</row>
    <row r="58" spans="1:117" s="61" customFormat="1" ht="11.1" customHeight="1" x14ac:dyDescent="0.15">
      <c r="A58" s="51" t="s">
        <v>839</v>
      </c>
      <c r="B58" s="52" t="s">
        <v>966</v>
      </c>
      <c r="C58" s="53" t="s">
        <v>840</v>
      </c>
      <c r="D58" s="53" t="s">
        <v>122</v>
      </c>
      <c r="E58" s="53" t="s">
        <v>136</v>
      </c>
      <c r="F58" s="53" t="s">
        <v>69</v>
      </c>
      <c r="G58" s="53" t="s">
        <v>144</v>
      </c>
      <c r="H58" s="53" t="s">
        <v>51</v>
      </c>
      <c r="I58" s="53" t="s">
        <v>144</v>
      </c>
      <c r="J58" s="53" t="s">
        <v>49</v>
      </c>
      <c r="K58" s="53" t="s">
        <v>144</v>
      </c>
      <c r="L58" s="53" t="s">
        <v>199</v>
      </c>
      <c r="M58" s="53" t="s">
        <v>219</v>
      </c>
      <c r="N58" s="53">
        <v>1</v>
      </c>
      <c r="O58" s="54" t="s">
        <v>219</v>
      </c>
      <c r="P58" s="238" t="s">
        <v>59</v>
      </c>
      <c r="Q58" s="58" t="s">
        <v>59</v>
      </c>
      <c r="R58" s="58"/>
      <c r="S58" s="58"/>
      <c r="T58" s="58" t="s">
        <v>59</v>
      </c>
      <c r="U58" s="59"/>
      <c r="V58" s="57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9"/>
      <c r="AH58" s="57"/>
      <c r="AI58" s="58"/>
      <c r="AJ58" s="59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</row>
    <row r="59" spans="1:117" s="61" customFormat="1" ht="11.1" customHeight="1" x14ac:dyDescent="0.15">
      <c r="A59" s="51" t="s">
        <v>878</v>
      </c>
      <c r="B59" s="52" t="s">
        <v>966</v>
      </c>
      <c r="C59" s="53" t="s">
        <v>198</v>
      </c>
      <c r="D59" s="53" t="s">
        <v>122</v>
      </c>
      <c r="E59" s="53" t="s">
        <v>136</v>
      </c>
      <c r="F59" s="53" t="s">
        <v>69</v>
      </c>
      <c r="G59" s="53" t="s">
        <v>144</v>
      </c>
      <c r="H59" s="53" t="s">
        <v>51</v>
      </c>
      <c r="I59" s="53" t="s">
        <v>144</v>
      </c>
      <c r="J59" s="53" t="s">
        <v>49</v>
      </c>
      <c r="K59" s="53" t="s">
        <v>144</v>
      </c>
      <c r="L59" s="53" t="s">
        <v>199</v>
      </c>
      <c r="M59" s="53" t="s">
        <v>220</v>
      </c>
      <c r="N59" s="53">
        <v>1</v>
      </c>
      <c r="O59" s="54" t="s">
        <v>195</v>
      </c>
      <c r="P59" s="238" t="s">
        <v>59</v>
      </c>
      <c r="Q59" s="58" t="s">
        <v>59</v>
      </c>
      <c r="R59" s="58"/>
      <c r="S59" s="58"/>
      <c r="T59" s="58" t="s">
        <v>59</v>
      </c>
      <c r="U59" s="59"/>
      <c r="V59" s="57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9"/>
      <c r="AH59" s="57"/>
      <c r="AI59" s="58"/>
      <c r="AJ59" s="59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</row>
    <row r="60" spans="1:117" s="61" customFormat="1" ht="11.1" customHeight="1" x14ac:dyDescent="0.15">
      <c r="A60" s="51" t="s">
        <v>904</v>
      </c>
      <c r="B60" s="52" t="s">
        <v>966</v>
      </c>
      <c r="C60" s="53" t="s">
        <v>905</v>
      </c>
      <c r="D60" s="53" t="s">
        <v>122</v>
      </c>
      <c r="E60" s="53" t="s">
        <v>136</v>
      </c>
      <c r="F60" s="53" t="s">
        <v>69</v>
      </c>
      <c r="G60" s="53" t="s">
        <v>144</v>
      </c>
      <c r="H60" s="53" t="s">
        <v>51</v>
      </c>
      <c r="I60" s="53" t="s">
        <v>144</v>
      </c>
      <c r="J60" s="53" t="s">
        <v>49</v>
      </c>
      <c r="K60" s="53" t="s">
        <v>144</v>
      </c>
      <c r="L60" s="53" t="s">
        <v>199</v>
      </c>
      <c r="M60" s="53" t="s">
        <v>219</v>
      </c>
      <c r="N60" s="53">
        <v>1</v>
      </c>
      <c r="O60" s="54" t="s">
        <v>219</v>
      </c>
      <c r="P60" s="238" t="s">
        <v>59</v>
      </c>
      <c r="Q60" s="58" t="s">
        <v>59</v>
      </c>
      <c r="R60" s="58"/>
      <c r="S60" s="58"/>
      <c r="T60" s="58" t="s">
        <v>59</v>
      </c>
      <c r="U60" s="59"/>
      <c r="V60" s="57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9"/>
      <c r="AH60" s="57"/>
      <c r="AI60" s="58"/>
      <c r="AJ60" s="59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</row>
    <row r="61" spans="1:117" s="61" customFormat="1" ht="11.1" customHeight="1" x14ac:dyDescent="0.15">
      <c r="A61" s="51" t="s">
        <v>920</v>
      </c>
      <c r="B61" s="52" t="s">
        <v>966</v>
      </c>
      <c r="C61" s="53" t="s">
        <v>921</v>
      </c>
      <c r="D61" s="53" t="s">
        <v>122</v>
      </c>
      <c r="E61" s="53" t="s">
        <v>136</v>
      </c>
      <c r="F61" s="53" t="s">
        <v>69</v>
      </c>
      <c r="G61" s="53" t="s">
        <v>144</v>
      </c>
      <c r="H61" s="53" t="s">
        <v>51</v>
      </c>
      <c r="I61" s="53" t="s">
        <v>144</v>
      </c>
      <c r="J61" s="53" t="s">
        <v>49</v>
      </c>
      <c r="K61" s="53" t="s">
        <v>144</v>
      </c>
      <c r="L61" s="53" t="s">
        <v>199</v>
      </c>
      <c r="M61" s="53" t="s">
        <v>200</v>
      </c>
      <c r="N61" s="53">
        <v>1</v>
      </c>
      <c r="O61" s="54" t="s">
        <v>195</v>
      </c>
      <c r="P61" s="238" t="s">
        <v>59</v>
      </c>
      <c r="Q61" s="58" t="s">
        <v>59</v>
      </c>
      <c r="R61" s="58"/>
      <c r="S61" s="58"/>
      <c r="T61" s="58" t="s">
        <v>59</v>
      </c>
      <c r="U61" s="59"/>
      <c r="V61" s="57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9"/>
      <c r="AH61" s="57"/>
      <c r="AI61" s="58"/>
      <c r="AJ61" s="59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</row>
    <row r="62" spans="1:117" s="61" customFormat="1" ht="11.1" customHeight="1" x14ac:dyDescent="0.15">
      <c r="A62" s="51" t="s">
        <v>940</v>
      </c>
      <c r="B62" s="52" t="s">
        <v>966</v>
      </c>
      <c r="C62" s="53" t="s">
        <v>941</v>
      </c>
      <c r="D62" s="53" t="s">
        <v>122</v>
      </c>
      <c r="E62" s="53" t="s">
        <v>136</v>
      </c>
      <c r="F62" s="53" t="s">
        <v>69</v>
      </c>
      <c r="G62" s="53" t="s">
        <v>144</v>
      </c>
      <c r="H62" s="53" t="s">
        <v>51</v>
      </c>
      <c r="I62" s="53" t="s">
        <v>144</v>
      </c>
      <c r="J62" s="53" t="s">
        <v>49</v>
      </c>
      <c r="K62" s="53" t="s">
        <v>144</v>
      </c>
      <c r="L62" s="53" t="s">
        <v>199</v>
      </c>
      <c r="M62" s="53" t="s">
        <v>219</v>
      </c>
      <c r="N62" s="53">
        <v>1</v>
      </c>
      <c r="O62" s="54" t="s">
        <v>219</v>
      </c>
      <c r="P62" s="238" t="s">
        <v>55</v>
      </c>
      <c r="Q62" s="58" t="s">
        <v>55</v>
      </c>
      <c r="R62" s="58"/>
      <c r="S62" s="58"/>
      <c r="T62" s="58" t="s">
        <v>55</v>
      </c>
      <c r="U62" s="59"/>
      <c r="V62" s="57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9"/>
      <c r="AH62" s="57"/>
      <c r="AI62" s="58"/>
      <c r="AJ62" s="59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</row>
    <row r="63" spans="1:117" s="61" customFormat="1" ht="11.1" customHeight="1" x14ac:dyDescent="0.15">
      <c r="A63" s="51" t="s">
        <v>958</v>
      </c>
      <c r="B63" s="52" t="s">
        <v>966</v>
      </c>
      <c r="C63" s="53" t="s">
        <v>959</v>
      </c>
      <c r="D63" s="53" t="s">
        <v>122</v>
      </c>
      <c r="E63" s="53" t="s">
        <v>136</v>
      </c>
      <c r="F63" s="53" t="s">
        <v>69</v>
      </c>
      <c r="G63" s="53" t="s">
        <v>144</v>
      </c>
      <c r="H63" s="53" t="s">
        <v>51</v>
      </c>
      <c r="I63" s="53" t="s">
        <v>144</v>
      </c>
      <c r="J63" s="53" t="s">
        <v>49</v>
      </c>
      <c r="K63" s="53" t="s">
        <v>144</v>
      </c>
      <c r="L63" s="53" t="s">
        <v>199</v>
      </c>
      <c r="M63" s="53" t="s">
        <v>217</v>
      </c>
      <c r="N63" s="53">
        <v>1</v>
      </c>
      <c r="O63" s="54" t="s">
        <v>218</v>
      </c>
      <c r="P63" s="238"/>
      <c r="Q63" s="58"/>
      <c r="R63" s="58"/>
      <c r="S63" s="58"/>
      <c r="T63" s="58"/>
      <c r="U63" s="59"/>
      <c r="V63" s="57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9"/>
      <c r="AH63" s="57"/>
      <c r="AI63" s="58"/>
      <c r="AJ63" s="59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</row>
    <row r="64" spans="1:117" s="61" customFormat="1" ht="11.1" customHeight="1" x14ac:dyDescent="0.15">
      <c r="A64" s="51" t="s">
        <v>450</v>
      </c>
      <c r="B64" s="52" t="s">
        <v>966</v>
      </c>
      <c r="C64" s="53" t="s">
        <v>451</v>
      </c>
      <c r="D64" s="53" t="s">
        <v>122</v>
      </c>
      <c r="E64" s="53" t="s">
        <v>136</v>
      </c>
      <c r="F64" s="53" t="s">
        <v>69</v>
      </c>
      <c r="G64" s="53" t="s">
        <v>144</v>
      </c>
      <c r="H64" s="53" t="s">
        <v>232</v>
      </c>
      <c r="I64" s="53" t="s">
        <v>452</v>
      </c>
      <c r="J64" s="53" t="s">
        <v>49</v>
      </c>
      <c r="K64" s="53" t="s">
        <v>144</v>
      </c>
      <c r="L64" s="53" t="s">
        <v>199</v>
      </c>
      <c r="M64" s="53" t="s">
        <v>206</v>
      </c>
      <c r="N64" s="53">
        <v>1</v>
      </c>
      <c r="O64" s="54" t="s">
        <v>195</v>
      </c>
      <c r="P64" s="238" t="s">
        <v>59</v>
      </c>
      <c r="Q64" s="58" t="s">
        <v>59</v>
      </c>
      <c r="R64" s="58"/>
      <c r="S64" s="58"/>
      <c r="T64" s="58" t="s">
        <v>59</v>
      </c>
      <c r="U64" s="59"/>
      <c r="V64" s="57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9"/>
      <c r="AH64" s="57"/>
      <c r="AI64" s="58"/>
      <c r="AJ64" s="59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</row>
    <row r="65" spans="1:396" s="61" customFormat="1" ht="11.1" customHeight="1" x14ac:dyDescent="0.15">
      <c r="A65" s="51" t="s">
        <v>874</v>
      </c>
      <c r="B65" s="52" t="s">
        <v>966</v>
      </c>
      <c r="C65" s="53" t="s">
        <v>875</v>
      </c>
      <c r="D65" s="53" t="s">
        <v>122</v>
      </c>
      <c r="E65" s="53" t="s">
        <v>136</v>
      </c>
      <c r="F65" s="53" t="s">
        <v>69</v>
      </c>
      <c r="G65" s="53" t="s">
        <v>144</v>
      </c>
      <c r="H65" s="53" t="s">
        <v>257</v>
      </c>
      <c r="I65" s="53" t="s">
        <v>248</v>
      </c>
      <c r="J65" s="53" t="s">
        <v>49</v>
      </c>
      <c r="K65" s="53" t="s">
        <v>144</v>
      </c>
      <c r="L65" s="53" t="s">
        <v>199</v>
      </c>
      <c r="M65" s="53" t="s">
        <v>205</v>
      </c>
      <c r="N65" s="53">
        <v>1</v>
      </c>
      <c r="O65" s="54" t="s">
        <v>195</v>
      </c>
      <c r="P65" s="238" t="s">
        <v>55</v>
      </c>
      <c r="Q65" s="58" t="s">
        <v>59</v>
      </c>
      <c r="R65" s="58"/>
      <c r="S65" s="58"/>
      <c r="T65" s="58" t="s">
        <v>59</v>
      </c>
      <c r="U65" s="59"/>
      <c r="V65" s="57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9"/>
      <c r="AH65" s="57"/>
      <c r="AI65" s="58"/>
      <c r="AJ65" s="59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</row>
    <row r="66" spans="1:396" s="217" customFormat="1" ht="11.1" customHeight="1" x14ac:dyDescent="0.15">
      <c r="A66" s="208"/>
      <c r="B66" s="209"/>
      <c r="C66" s="209" t="s">
        <v>179</v>
      </c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>
        <f>SUM(N67:N73)</f>
        <v>7</v>
      </c>
      <c r="O66" s="210"/>
      <c r="P66" s="208">
        <f>COUNTIF(P67:P73,"si")</f>
        <v>0</v>
      </c>
      <c r="Q66" s="209">
        <f t="shared" ref="Q66:AD66" si="26">COUNTIF(Q67:Q73,"si")</f>
        <v>1</v>
      </c>
      <c r="R66" s="209">
        <f t="shared" si="26"/>
        <v>0</v>
      </c>
      <c r="S66" s="209">
        <f t="shared" si="26"/>
        <v>0</v>
      </c>
      <c r="T66" s="209">
        <f t="shared" si="26"/>
        <v>0</v>
      </c>
      <c r="U66" s="210">
        <f t="shared" si="26"/>
        <v>0</v>
      </c>
      <c r="V66" s="208">
        <f t="shared" si="26"/>
        <v>0</v>
      </c>
      <c r="W66" s="209">
        <f t="shared" si="26"/>
        <v>0</v>
      </c>
      <c r="X66" s="209">
        <f t="shared" si="26"/>
        <v>0</v>
      </c>
      <c r="Y66" s="209">
        <f t="shared" si="26"/>
        <v>0</v>
      </c>
      <c r="Z66" s="209">
        <f t="shared" si="26"/>
        <v>0</v>
      </c>
      <c r="AA66" s="214">
        <f t="shared" ref="AA66:AE66" si="27">SUM(AA67:AA73)</f>
        <v>0</v>
      </c>
      <c r="AB66" s="209">
        <f t="shared" si="26"/>
        <v>0</v>
      </c>
      <c r="AC66" s="214">
        <f t="shared" si="27"/>
        <v>0</v>
      </c>
      <c r="AD66" s="209">
        <f t="shared" si="26"/>
        <v>0</v>
      </c>
      <c r="AE66" s="214">
        <f t="shared" si="27"/>
        <v>0</v>
      </c>
      <c r="AF66" s="209">
        <f t="shared" ref="AF66:AJ66" si="28">COUNTIF(AF67:AF73,"si")</f>
        <v>0</v>
      </c>
      <c r="AG66" s="210">
        <f t="shared" si="28"/>
        <v>0</v>
      </c>
      <c r="AH66" s="208">
        <f t="shared" si="28"/>
        <v>0</v>
      </c>
      <c r="AI66" s="209">
        <f t="shared" si="28"/>
        <v>0</v>
      </c>
      <c r="AJ66" s="210">
        <f t="shared" si="28"/>
        <v>0</v>
      </c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</row>
    <row r="67" spans="1:396" s="61" customFormat="1" ht="11.1" customHeight="1" x14ac:dyDescent="0.15">
      <c r="A67" s="51" t="s">
        <v>454</v>
      </c>
      <c r="B67" s="52" t="s">
        <v>966</v>
      </c>
      <c r="C67" s="53" t="s">
        <v>455</v>
      </c>
      <c r="D67" s="53" t="s">
        <v>122</v>
      </c>
      <c r="E67" s="53" t="s">
        <v>136</v>
      </c>
      <c r="F67" s="53" t="s">
        <v>77</v>
      </c>
      <c r="G67" s="53" t="s">
        <v>179</v>
      </c>
      <c r="H67" s="53" t="s">
        <v>51</v>
      </c>
      <c r="I67" s="53" t="s">
        <v>179</v>
      </c>
      <c r="J67" s="53" t="s">
        <v>49</v>
      </c>
      <c r="K67" s="53" t="s">
        <v>144</v>
      </c>
      <c r="L67" s="53" t="s">
        <v>199</v>
      </c>
      <c r="M67" s="53" t="s">
        <v>207</v>
      </c>
      <c r="N67" s="53">
        <v>1</v>
      </c>
      <c r="O67" s="54" t="s">
        <v>195</v>
      </c>
      <c r="P67" s="238" t="s">
        <v>59</v>
      </c>
      <c r="Q67" s="58" t="s">
        <v>59</v>
      </c>
      <c r="R67" s="58"/>
      <c r="S67" s="58"/>
      <c r="T67" s="58" t="s">
        <v>59</v>
      </c>
      <c r="U67" s="59"/>
      <c r="V67" s="57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9"/>
      <c r="AH67" s="57"/>
      <c r="AI67" s="58"/>
      <c r="AJ67" s="59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</row>
    <row r="68" spans="1:396" s="61" customFormat="1" ht="11.1" customHeight="1" x14ac:dyDescent="0.15">
      <c r="A68" s="51" t="s">
        <v>894</v>
      </c>
      <c r="B68" s="52" t="s">
        <v>966</v>
      </c>
      <c r="C68" s="53" t="s">
        <v>179</v>
      </c>
      <c r="D68" s="53" t="s">
        <v>122</v>
      </c>
      <c r="E68" s="53" t="s">
        <v>136</v>
      </c>
      <c r="F68" s="53" t="s">
        <v>77</v>
      </c>
      <c r="G68" s="53" t="s">
        <v>179</v>
      </c>
      <c r="H68" s="53" t="s">
        <v>51</v>
      </c>
      <c r="I68" s="53" t="s">
        <v>179</v>
      </c>
      <c r="J68" s="53" t="s">
        <v>49</v>
      </c>
      <c r="K68" s="53" t="s">
        <v>144</v>
      </c>
      <c r="L68" s="53" t="s">
        <v>199</v>
      </c>
      <c r="M68" s="53" t="s">
        <v>202</v>
      </c>
      <c r="N68" s="53">
        <v>1</v>
      </c>
      <c r="O68" s="54" t="s">
        <v>195</v>
      </c>
      <c r="P68" s="238" t="s">
        <v>59</v>
      </c>
      <c r="Q68" s="58" t="s">
        <v>59</v>
      </c>
      <c r="R68" s="58"/>
      <c r="S68" s="58"/>
      <c r="T68" s="58" t="s">
        <v>59</v>
      </c>
      <c r="U68" s="59"/>
      <c r="V68" s="57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9"/>
      <c r="AH68" s="57"/>
      <c r="AI68" s="58"/>
      <c r="AJ68" s="59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</row>
    <row r="69" spans="1:396" s="61" customFormat="1" ht="11.1" customHeight="1" x14ac:dyDescent="0.15">
      <c r="A69" s="51" t="s">
        <v>936</v>
      </c>
      <c r="B69" s="52" t="s">
        <v>966</v>
      </c>
      <c r="C69" s="53" t="s">
        <v>937</v>
      </c>
      <c r="D69" s="53" t="s">
        <v>122</v>
      </c>
      <c r="E69" s="53" t="s">
        <v>136</v>
      </c>
      <c r="F69" s="53" t="s">
        <v>77</v>
      </c>
      <c r="G69" s="53" t="s">
        <v>179</v>
      </c>
      <c r="H69" s="53" t="s">
        <v>51</v>
      </c>
      <c r="I69" s="53" t="s">
        <v>179</v>
      </c>
      <c r="J69" s="53" t="s">
        <v>49</v>
      </c>
      <c r="K69" s="53" t="s">
        <v>144</v>
      </c>
      <c r="L69" s="53" t="s">
        <v>199</v>
      </c>
      <c r="M69" s="53" t="s">
        <v>219</v>
      </c>
      <c r="N69" s="53">
        <v>1</v>
      </c>
      <c r="O69" s="54" t="s">
        <v>219</v>
      </c>
      <c r="P69" s="238" t="s">
        <v>59</v>
      </c>
      <c r="Q69" s="58" t="s">
        <v>55</v>
      </c>
      <c r="R69" s="58"/>
      <c r="S69" s="58"/>
      <c r="T69" s="58" t="s">
        <v>59</v>
      </c>
      <c r="U69" s="59"/>
      <c r="V69" s="57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9"/>
      <c r="AH69" s="57"/>
      <c r="AI69" s="58"/>
      <c r="AJ69" s="59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</row>
    <row r="70" spans="1:396" s="61" customFormat="1" ht="11.1" customHeight="1" x14ac:dyDescent="0.15">
      <c r="A70" s="51" t="s">
        <v>458</v>
      </c>
      <c r="B70" s="52" t="s">
        <v>966</v>
      </c>
      <c r="C70" s="53" t="s">
        <v>459</v>
      </c>
      <c r="D70" s="53" t="s">
        <v>122</v>
      </c>
      <c r="E70" s="53" t="s">
        <v>136</v>
      </c>
      <c r="F70" s="53" t="s">
        <v>77</v>
      </c>
      <c r="G70" s="53" t="s">
        <v>179</v>
      </c>
      <c r="H70" s="53" t="s">
        <v>121</v>
      </c>
      <c r="I70" s="53" t="s">
        <v>459</v>
      </c>
      <c r="J70" s="53" t="s">
        <v>49</v>
      </c>
      <c r="K70" s="53" t="s">
        <v>144</v>
      </c>
      <c r="L70" s="53" t="s">
        <v>199</v>
      </c>
      <c r="M70" s="53" t="s">
        <v>206</v>
      </c>
      <c r="N70" s="53">
        <v>1</v>
      </c>
      <c r="O70" s="54" t="s">
        <v>195</v>
      </c>
      <c r="P70" s="238" t="s">
        <v>59</v>
      </c>
      <c r="Q70" s="58" t="s">
        <v>59</v>
      </c>
      <c r="R70" s="58"/>
      <c r="S70" s="58"/>
      <c r="T70" s="58" t="s">
        <v>59</v>
      </c>
      <c r="U70" s="59"/>
      <c r="V70" s="57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9"/>
      <c r="AH70" s="57"/>
      <c r="AI70" s="58"/>
      <c r="AJ70" s="59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</row>
    <row r="71" spans="1:396" s="61" customFormat="1" ht="11.1" customHeight="1" x14ac:dyDescent="0.15">
      <c r="A71" s="51" t="s">
        <v>462</v>
      </c>
      <c r="B71" s="52" t="s">
        <v>966</v>
      </c>
      <c r="C71" s="53" t="s">
        <v>463</v>
      </c>
      <c r="D71" s="53" t="s">
        <v>122</v>
      </c>
      <c r="E71" s="53" t="s">
        <v>136</v>
      </c>
      <c r="F71" s="53" t="s">
        <v>77</v>
      </c>
      <c r="G71" s="53" t="s">
        <v>179</v>
      </c>
      <c r="H71" s="53" t="s">
        <v>130</v>
      </c>
      <c r="I71" s="53" t="s">
        <v>463</v>
      </c>
      <c r="J71" s="53" t="s">
        <v>49</v>
      </c>
      <c r="K71" s="53" t="s">
        <v>144</v>
      </c>
      <c r="L71" s="53" t="s">
        <v>199</v>
      </c>
      <c r="M71" s="53" t="s">
        <v>207</v>
      </c>
      <c r="N71" s="53">
        <v>1</v>
      </c>
      <c r="O71" s="54" t="s">
        <v>195</v>
      </c>
      <c r="P71" s="238" t="s">
        <v>59</v>
      </c>
      <c r="Q71" s="58" t="s">
        <v>59</v>
      </c>
      <c r="R71" s="58"/>
      <c r="S71" s="58"/>
      <c r="T71" s="58" t="s">
        <v>59</v>
      </c>
      <c r="U71" s="59"/>
      <c r="V71" s="57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9"/>
      <c r="AH71" s="57"/>
      <c r="AI71" s="58"/>
      <c r="AJ71" s="59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</row>
    <row r="72" spans="1:396" s="61" customFormat="1" ht="11.1" customHeight="1" x14ac:dyDescent="0.15">
      <c r="A72" s="51" t="s">
        <v>465</v>
      </c>
      <c r="B72" s="52" t="s">
        <v>966</v>
      </c>
      <c r="C72" s="53" t="s">
        <v>277</v>
      </c>
      <c r="D72" s="53" t="s">
        <v>122</v>
      </c>
      <c r="E72" s="53" t="s">
        <v>136</v>
      </c>
      <c r="F72" s="53" t="s">
        <v>77</v>
      </c>
      <c r="G72" s="53" t="s">
        <v>179</v>
      </c>
      <c r="H72" s="53" t="s">
        <v>191</v>
      </c>
      <c r="I72" s="53" t="s">
        <v>277</v>
      </c>
      <c r="J72" s="53" t="s">
        <v>49</v>
      </c>
      <c r="K72" s="53" t="s">
        <v>144</v>
      </c>
      <c r="L72" s="53" t="s">
        <v>199</v>
      </c>
      <c r="M72" s="53" t="s">
        <v>207</v>
      </c>
      <c r="N72" s="53">
        <v>1</v>
      </c>
      <c r="O72" s="54" t="s">
        <v>195</v>
      </c>
      <c r="P72" s="238" t="s">
        <v>59</v>
      </c>
      <c r="Q72" s="58" t="s">
        <v>59</v>
      </c>
      <c r="R72" s="58"/>
      <c r="S72" s="58"/>
      <c r="T72" s="58" t="s">
        <v>59</v>
      </c>
      <c r="U72" s="59"/>
      <c r="V72" s="57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9"/>
      <c r="AH72" s="57"/>
      <c r="AI72" s="58"/>
      <c r="AJ72" s="59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</row>
    <row r="73" spans="1:396" s="61" customFormat="1" ht="11.1" customHeight="1" x14ac:dyDescent="0.15">
      <c r="A73" s="51" t="s">
        <v>468</v>
      </c>
      <c r="B73" s="52" t="s">
        <v>966</v>
      </c>
      <c r="C73" s="53" t="s">
        <v>469</v>
      </c>
      <c r="D73" s="53" t="s">
        <v>122</v>
      </c>
      <c r="E73" s="53" t="s">
        <v>136</v>
      </c>
      <c r="F73" s="53" t="s">
        <v>77</v>
      </c>
      <c r="G73" s="53" t="s">
        <v>179</v>
      </c>
      <c r="H73" s="53" t="s">
        <v>132</v>
      </c>
      <c r="I73" s="53" t="s">
        <v>469</v>
      </c>
      <c r="J73" s="53" t="s">
        <v>49</v>
      </c>
      <c r="K73" s="53" t="s">
        <v>144</v>
      </c>
      <c r="L73" s="53" t="s">
        <v>199</v>
      </c>
      <c r="M73" s="53" t="s">
        <v>200</v>
      </c>
      <c r="N73" s="53">
        <v>1</v>
      </c>
      <c r="O73" s="54" t="s">
        <v>195</v>
      </c>
      <c r="P73" s="238" t="s">
        <v>59</v>
      </c>
      <c r="Q73" s="58" t="s">
        <v>59</v>
      </c>
      <c r="R73" s="58"/>
      <c r="S73" s="58"/>
      <c r="T73" s="58" t="s">
        <v>59</v>
      </c>
      <c r="U73" s="59"/>
      <c r="V73" s="57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9"/>
      <c r="AH73" s="57"/>
      <c r="AI73" s="58"/>
      <c r="AJ73" s="59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</row>
    <row r="74" spans="1:396" s="217" customFormat="1" ht="11.1" customHeight="1" x14ac:dyDescent="0.15">
      <c r="A74" s="208"/>
      <c r="B74" s="209"/>
      <c r="C74" s="209" t="s">
        <v>472</v>
      </c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>
        <f>SUM(N75:N78)</f>
        <v>4</v>
      </c>
      <c r="O74" s="210"/>
      <c r="P74" s="208">
        <f>COUNTIF(P75:P78,"si")</f>
        <v>0</v>
      </c>
      <c r="Q74" s="209">
        <f t="shared" ref="Q74:AD74" si="29">COUNTIF(Q75:Q78,"si")</f>
        <v>0</v>
      </c>
      <c r="R74" s="209">
        <f t="shared" si="29"/>
        <v>0</v>
      </c>
      <c r="S74" s="209">
        <f t="shared" si="29"/>
        <v>0</v>
      </c>
      <c r="T74" s="209">
        <f t="shared" si="29"/>
        <v>0</v>
      </c>
      <c r="U74" s="210">
        <f t="shared" si="29"/>
        <v>0</v>
      </c>
      <c r="V74" s="208">
        <f t="shared" si="29"/>
        <v>0</v>
      </c>
      <c r="W74" s="209">
        <f t="shared" si="29"/>
        <v>0</v>
      </c>
      <c r="X74" s="209">
        <f t="shared" si="29"/>
        <v>0</v>
      </c>
      <c r="Y74" s="209">
        <f t="shared" si="29"/>
        <v>0</v>
      </c>
      <c r="Z74" s="209">
        <f t="shared" si="29"/>
        <v>0</v>
      </c>
      <c r="AA74" s="214">
        <f t="shared" ref="AA74:AE74" si="30">SUM(AA75:AA78)</f>
        <v>0</v>
      </c>
      <c r="AB74" s="209">
        <f t="shared" si="29"/>
        <v>0</v>
      </c>
      <c r="AC74" s="214">
        <f t="shared" si="30"/>
        <v>0</v>
      </c>
      <c r="AD74" s="209">
        <f t="shared" si="29"/>
        <v>0</v>
      </c>
      <c r="AE74" s="214">
        <f t="shared" si="30"/>
        <v>0</v>
      </c>
      <c r="AF74" s="209">
        <f t="shared" ref="AF74" si="31">COUNTIF(AF75:AF78,"si")</f>
        <v>0</v>
      </c>
      <c r="AG74" s="210">
        <f t="shared" ref="AG74" si="32">COUNTIF(AG75:AG78,"si")</f>
        <v>0</v>
      </c>
      <c r="AH74" s="208">
        <f t="shared" ref="AH74" si="33">COUNTIF(AH75:AH78,"si")</f>
        <v>0</v>
      </c>
      <c r="AI74" s="209">
        <f t="shared" ref="AI74" si="34">COUNTIF(AI75:AI78,"si")</f>
        <v>0</v>
      </c>
      <c r="AJ74" s="210">
        <f t="shared" ref="AJ74" si="35">COUNTIF(AJ75:AJ78,"si")</f>
        <v>0</v>
      </c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</row>
    <row r="75" spans="1:396" s="61" customFormat="1" ht="11.1" customHeight="1" x14ac:dyDescent="0.15">
      <c r="A75" s="51" t="s">
        <v>471</v>
      </c>
      <c r="B75" s="52" t="s">
        <v>966</v>
      </c>
      <c r="C75" s="53" t="s">
        <v>472</v>
      </c>
      <c r="D75" s="53" t="s">
        <v>122</v>
      </c>
      <c r="E75" s="53" t="s">
        <v>136</v>
      </c>
      <c r="F75" s="53" t="s">
        <v>78</v>
      </c>
      <c r="G75" s="53" t="s">
        <v>472</v>
      </c>
      <c r="H75" s="53" t="s">
        <v>51</v>
      </c>
      <c r="I75" s="53" t="s">
        <v>472</v>
      </c>
      <c r="J75" s="53" t="s">
        <v>49</v>
      </c>
      <c r="K75" s="53" t="s">
        <v>144</v>
      </c>
      <c r="L75" s="53" t="s">
        <v>199</v>
      </c>
      <c r="M75" s="53" t="s">
        <v>201</v>
      </c>
      <c r="N75" s="53">
        <v>1</v>
      </c>
      <c r="O75" s="54" t="s">
        <v>195</v>
      </c>
      <c r="P75" s="238" t="s">
        <v>59</v>
      </c>
      <c r="Q75" s="58" t="s">
        <v>59</v>
      </c>
      <c r="R75" s="58"/>
      <c r="S75" s="58"/>
      <c r="T75" s="58" t="s">
        <v>59</v>
      </c>
      <c r="U75" s="59"/>
      <c r="V75" s="57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9"/>
      <c r="AH75" s="57"/>
      <c r="AI75" s="58"/>
      <c r="AJ75" s="59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</row>
    <row r="76" spans="1:396" s="61" customFormat="1" ht="11.1" customHeight="1" x14ac:dyDescent="0.15">
      <c r="A76" s="51" t="s">
        <v>474</v>
      </c>
      <c r="B76" s="52" t="s">
        <v>966</v>
      </c>
      <c r="C76" s="53" t="s">
        <v>475</v>
      </c>
      <c r="D76" s="53" t="s">
        <v>122</v>
      </c>
      <c r="E76" s="53" t="s">
        <v>136</v>
      </c>
      <c r="F76" s="53" t="s">
        <v>78</v>
      </c>
      <c r="G76" s="53" t="s">
        <v>472</v>
      </c>
      <c r="H76" s="53" t="s">
        <v>130</v>
      </c>
      <c r="I76" s="53" t="s">
        <v>475</v>
      </c>
      <c r="J76" s="53" t="s">
        <v>49</v>
      </c>
      <c r="K76" s="53" t="s">
        <v>144</v>
      </c>
      <c r="L76" s="53" t="s">
        <v>199</v>
      </c>
      <c r="M76" s="53" t="s">
        <v>208</v>
      </c>
      <c r="N76" s="53">
        <v>1</v>
      </c>
      <c r="O76" s="54" t="s">
        <v>195</v>
      </c>
      <c r="P76" s="238" t="s">
        <v>59</v>
      </c>
      <c r="Q76" s="58" t="s">
        <v>59</v>
      </c>
      <c r="R76" s="58"/>
      <c r="S76" s="58"/>
      <c r="T76" s="58" t="s">
        <v>59</v>
      </c>
      <c r="U76" s="59"/>
      <c r="V76" s="57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9"/>
      <c r="AH76" s="57"/>
      <c r="AI76" s="58"/>
      <c r="AJ76" s="59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</row>
    <row r="77" spans="1:396" s="61" customFormat="1" ht="11.1" customHeight="1" x14ac:dyDescent="0.15">
      <c r="A77" s="51" t="s">
        <v>477</v>
      </c>
      <c r="B77" s="52" t="s">
        <v>966</v>
      </c>
      <c r="C77" s="53" t="s">
        <v>1269</v>
      </c>
      <c r="D77" s="53" t="s">
        <v>122</v>
      </c>
      <c r="E77" s="53" t="s">
        <v>136</v>
      </c>
      <c r="F77" s="53" t="s">
        <v>78</v>
      </c>
      <c r="G77" s="53" t="s">
        <v>472</v>
      </c>
      <c r="H77" s="53" t="s">
        <v>123</v>
      </c>
      <c r="I77" s="53" t="s">
        <v>478</v>
      </c>
      <c r="J77" s="53" t="s">
        <v>49</v>
      </c>
      <c r="K77" s="53" t="s">
        <v>144</v>
      </c>
      <c r="L77" s="53" t="s">
        <v>199</v>
      </c>
      <c r="M77" s="53" t="s">
        <v>200</v>
      </c>
      <c r="N77" s="53">
        <v>1</v>
      </c>
      <c r="O77" s="54" t="s">
        <v>195</v>
      </c>
      <c r="P77" s="238" t="s">
        <v>59</v>
      </c>
      <c r="Q77" s="58" t="s">
        <v>59</v>
      </c>
      <c r="R77" s="58"/>
      <c r="S77" s="58"/>
      <c r="T77" s="58" t="s">
        <v>59</v>
      </c>
      <c r="U77" s="59"/>
      <c r="V77" s="57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9"/>
      <c r="AH77" s="57"/>
      <c r="AI77" s="58"/>
      <c r="AJ77" s="59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</row>
    <row r="78" spans="1:396" s="61" customFormat="1" ht="11.1" customHeight="1" x14ac:dyDescent="0.15">
      <c r="A78" s="51" t="s">
        <v>833</v>
      </c>
      <c r="B78" s="52" t="s">
        <v>966</v>
      </c>
      <c r="C78" s="53" t="s">
        <v>1303</v>
      </c>
      <c r="D78" s="53" t="s">
        <v>122</v>
      </c>
      <c r="E78" s="53" t="s">
        <v>136</v>
      </c>
      <c r="F78" s="53" t="s">
        <v>78</v>
      </c>
      <c r="G78" s="53" t="s">
        <v>472</v>
      </c>
      <c r="H78" s="53" t="s">
        <v>125</v>
      </c>
      <c r="I78" s="53" t="s">
        <v>834</v>
      </c>
      <c r="J78" s="53" t="s">
        <v>49</v>
      </c>
      <c r="K78" s="53" t="s">
        <v>144</v>
      </c>
      <c r="L78" s="53" t="s">
        <v>199</v>
      </c>
      <c r="M78" s="53" t="s">
        <v>217</v>
      </c>
      <c r="N78" s="53">
        <v>1</v>
      </c>
      <c r="O78" s="54" t="s">
        <v>218</v>
      </c>
      <c r="P78" s="238" t="s">
        <v>59</v>
      </c>
      <c r="Q78" s="58" t="s">
        <v>59</v>
      </c>
      <c r="R78" s="58"/>
      <c r="S78" s="58"/>
      <c r="T78" s="58" t="s">
        <v>59</v>
      </c>
      <c r="U78" s="59"/>
      <c r="V78" s="57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9"/>
      <c r="AH78" s="57"/>
      <c r="AI78" s="58"/>
      <c r="AJ78" s="59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</row>
    <row r="79" spans="1:396" s="217" customFormat="1" ht="11.1" customHeight="1" x14ac:dyDescent="0.15">
      <c r="A79" s="208"/>
      <c r="B79" s="209"/>
      <c r="C79" s="209" t="s">
        <v>495</v>
      </c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>
        <f>SUM(N80:N92)</f>
        <v>13</v>
      </c>
      <c r="O79" s="210"/>
      <c r="P79" s="208">
        <f>COUNTIF(P80:P92,"si")</f>
        <v>0</v>
      </c>
      <c r="Q79" s="209">
        <f t="shared" ref="Q79:AD79" si="36">COUNTIF(Q80:Q92,"si")</f>
        <v>1</v>
      </c>
      <c r="R79" s="209">
        <f t="shared" si="36"/>
        <v>0</v>
      </c>
      <c r="S79" s="209">
        <f t="shared" si="36"/>
        <v>0</v>
      </c>
      <c r="T79" s="209">
        <f t="shared" si="36"/>
        <v>0</v>
      </c>
      <c r="U79" s="210">
        <f t="shared" si="36"/>
        <v>0</v>
      </c>
      <c r="V79" s="208">
        <f t="shared" si="36"/>
        <v>0</v>
      </c>
      <c r="W79" s="209">
        <f t="shared" si="36"/>
        <v>0</v>
      </c>
      <c r="X79" s="209">
        <f t="shared" si="36"/>
        <v>0</v>
      </c>
      <c r="Y79" s="209">
        <f t="shared" si="36"/>
        <v>0</v>
      </c>
      <c r="Z79" s="209">
        <f t="shared" si="36"/>
        <v>0</v>
      </c>
      <c r="AA79" s="214">
        <f t="shared" ref="AA79:AE79" si="37">SUM(AA80:AA92)</f>
        <v>0</v>
      </c>
      <c r="AB79" s="209">
        <f t="shared" si="36"/>
        <v>0</v>
      </c>
      <c r="AC79" s="214">
        <f t="shared" si="37"/>
        <v>0</v>
      </c>
      <c r="AD79" s="209">
        <f t="shared" si="36"/>
        <v>0</v>
      </c>
      <c r="AE79" s="214">
        <f t="shared" si="37"/>
        <v>0</v>
      </c>
      <c r="AF79" s="209">
        <f t="shared" ref="AF79" si="38">COUNTIF(AF80:AF92,"si")</f>
        <v>0</v>
      </c>
      <c r="AG79" s="210">
        <f t="shared" ref="AG79" si="39">COUNTIF(AG80:AG92,"si")</f>
        <v>0</v>
      </c>
      <c r="AH79" s="208">
        <f t="shared" ref="AH79" si="40">COUNTIF(AH80:AH92,"si")</f>
        <v>0</v>
      </c>
      <c r="AI79" s="209">
        <f t="shared" ref="AI79" si="41">COUNTIF(AI80:AI92,"si")</f>
        <v>0</v>
      </c>
      <c r="AJ79" s="210">
        <f t="shared" ref="AJ79" si="42">COUNTIF(AJ80:AJ92,"si")</f>
        <v>0</v>
      </c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</row>
    <row r="80" spans="1:396" s="61" customFormat="1" ht="11.1" customHeight="1" x14ac:dyDescent="0.15">
      <c r="A80" s="51" t="s">
        <v>493</v>
      </c>
      <c r="B80" s="52" t="s">
        <v>966</v>
      </c>
      <c r="C80" s="53" t="s">
        <v>494</v>
      </c>
      <c r="D80" s="53" t="s">
        <v>122</v>
      </c>
      <c r="E80" s="53" t="s">
        <v>136</v>
      </c>
      <c r="F80" s="53" t="s">
        <v>83</v>
      </c>
      <c r="G80" s="53" t="s">
        <v>495</v>
      </c>
      <c r="H80" s="53" t="s">
        <v>51</v>
      </c>
      <c r="I80" s="53" t="s">
        <v>495</v>
      </c>
      <c r="J80" s="53" t="s">
        <v>49</v>
      </c>
      <c r="K80" s="53" t="s">
        <v>144</v>
      </c>
      <c r="L80" s="53" t="s">
        <v>199</v>
      </c>
      <c r="M80" s="53" t="s">
        <v>215</v>
      </c>
      <c r="N80" s="53">
        <v>1</v>
      </c>
      <c r="O80" s="54" t="s">
        <v>195</v>
      </c>
      <c r="P80" s="238" t="s">
        <v>59</v>
      </c>
      <c r="Q80" s="58" t="s">
        <v>59</v>
      </c>
      <c r="R80" s="58"/>
      <c r="S80" s="58"/>
      <c r="T80" s="58" t="s">
        <v>59</v>
      </c>
      <c r="U80" s="59"/>
      <c r="V80" s="57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9"/>
      <c r="AH80" s="57"/>
      <c r="AI80" s="58"/>
      <c r="AJ80" s="59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</row>
    <row r="81" spans="1:396" s="61" customFormat="1" ht="11.1" customHeight="1" x14ac:dyDescent="0.15">
      <c r="A81" s="51" t="s">
        <v>498</v>
      </c>
      <c r="B81" s="52" t="s">
        <v>966</v>
      </c>
      <c r="C81" s="53" t="s">
        <v>1270</v>
      </c>
      <c r="D81" s="53" t="s">
        <v>122</v>
      </c>
      <c r="E81" s="53" t="s">
        <v>136</v>
      </c>
      <c r="F81" s="53" t="s">
        <v>83</v>
      </c>
      <c r="G81" s="53" t="s">
        <v>495</v>
      </c>
      <c r="H81" s="53" t="s">
        <v>51</v>
      </c>
      <c r="I81" s="53" t="s">
        <v>495</v>
      </c>
      <c r="J81" s="53" t="s">
        <v>49</v>
      </c>
      <c r="K81" s="53" t="s">
        <v>144</v>
      </c>
      <c r="L81" s="53" t="s">
        <v>199</v>
      </c>
      <c r="M81" s="53" t="s">
        <v>207</v>
      </c>
      <c r="N81" s="53">
        <v>1</v>
      </c>
      <c r="O81" s="54" t="s">
        <v>195</v>
      </c>
      <c r="P81" s="238" t="s">
        <v>59</v>
      </c>
      <c r="Q81" s="58" t="s">
        <v>59</v>
      </c>
      <c r="R81" s="58"/>
      <c r="S81" s="58"/>
      <c r="T81" s="58" t="s">
        <v>59</v>
      </c>
      <c r="U81" s="59"/>
      <c r="V81" s="57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9"/>
      <c r="AH81" s="57"/>
      <c r="AI81" s="58"/>
      <c r="AJ81" s="59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</row>
    <row r="82" spans="1:396" s="61" customFormat="1" ht="11.1" customHeight="1" x14ac:dyDescent="0.15">
      <c r="A82" s="51" t="s">
        <v>501</v>
      </c>
      <c r="B82" s="52" t="s">
        <v>966</v>
      </c>
      <c r="C82" s="53" t="s">
        <v>1271</v>
      </c>
      <c r="D82" s="53" t="s">
        <v>122</v>
      </c>
      <c r="E82" s="53" t="s">
        <v>136</v>
      </c>
      <c r="F82" s="53" t="s">
        <v>83</v>
      </c>
      <c r="G82" s="53" t="s">
        <v>495</v>
      </c>
      <c r="H82" s="53" t="s">
        <v>51</v>
      </c>
      <c r="I82" s="53" t="s">
        <v>495</v>
      </c>
      <c r="J82" s="53" t="s">
        <v>49</v>
      </c>
      <c r="K82" s="53" t="s">
        <v>144</v>
      </c>
      <c r="L82" s="53" t="s">
        <v>199</v>
      </c>
      <c r="M82" s="53" t="s">
        <v>207</v>
      </c>
      <c r="N82" s="53">
        <v>1</v>
      </c>
      <c r="O82" s="54" t="s">
        <v>195</v>
      </c>
      <c r="P82" s="238" t="s">
        <v>59</v>
      </c>
      <c r="Q82" s="58" t="s">
        <v>59</v>
      </c>
      <c r="R82" s="58"/>
      <c r="S82" s="58"/>
      <c r="T82" s="58" t="s">
        <v>59</v>
      </c>
      <c r="U82" s="59"/>
      <c r="V82" s="57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9"/>
      <c r="AH82" s="57"/>
      <c r="AI82" s="58"/>
      <c r="AJ82" s="59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</row>
    <row r="83" spans="1:396" s="61" customFormat="1" ht="11.1" customHeight="1" x14ac:dyDescent="0.15">
      <c r="A83" s="51" t="s">
        <v>504</v>
      </c>
      <c r="B83" s="52" t="s">
        <v>966</v>
      </c>
      <c r="C83" s="53" t="s">
        <v>505</v>
      </c>
      <c r="D83" s="53" t="s">
        <v>122</v>
      </c>
      <c r="E83" s="53" t="s">
        <v>136</v>
      </c>
      <c r="F83" s="53" t="s">
        <v>83</v>
      </c>
      <c r="G83" s="53" t="s">
        <v>495</v>
      </c>
      <c r="H83" s="53" t="s">
        <v>51</v>
      </c>
      <c r="I83" s="53" t="s">
        <v>495</v>
      </c>
      <c r="J83" s="53" t="s">
        <v>49</v>
      </c>
      <c r="K83" s="53" t="s">
        <v>144</v>
      </c>
      <c r="L83" s="53" t="s">
        <v>199</v>
      </c>
      <c r="M83" s="53" t="s">
        <v>207</v>
      </c>
      <c r="N83" s="53">
        <v>1</v>
      </c>
      <c r="O83" s="54" t="s">
        <v>195</v>
      </c>
      <c r="P83" s="238" t="s">
        <v>59</v>
      </c>
      <c r="Q83" s="58" t="s">
        <v>59</v>
      </c>
      <c r="R83" s="58"/>
      <c r="S83" s="58"/>
      <c r="T83" s="58" t="s">
        <v>59</v>
      </c>
      <c r="U83" s="59"/>
      <c r="V83" s="57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9"/>
      <c r="AH83" s="57"/>
      <c r="AI83" s="58"/>
      <c r="AJ83" s="59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</row>
    <row r="84" spans="1:396" s="61" customFormat="1" ht="11.1" customHeight="1" x14ac:dyDescent="0.15">
      <c r="A84" s="51" t="s">
        <v>508</v>
      </c>
      <c r="B84" s="52" t="s">
        <v>966</v>
      </c>
      <c r="C84" s="53" t="s">
        <v>1272</v>
      </c>
      <c r="D84" s="53" t="s">
        <v>122</v>
      </c>
      <c r="E84" s="53" t="s">
        <v>136</v>
      </c>
      <c r="F84" s="53" t="s">
        <v>83</v>
      </c>
      <c r="G84" s="53" t="s">
        <v>495</v>
      </c>
      <c r="H84" s="53" t="s">
        <v>51</v>
      </c>
      <c r="I84" s="53" t="s">
        <v>495</v>
      </c>
      <c r="J84" s="53" t="s">
        <v>49</v>
      </c>
      <c r="K84" s="53" t="s">
        <v>144</v>
      </c>
      <c r="L84" s="53" t="s">
        <v>199</v>
      </c>
      <c r="M84" s="53" t="s">
        <v>200</v>
      </c>
      <c r="N84" s="53">
        <v>1</v>
      </c>
      <c r="O84" s="54" t="s">
        <v>195</v>
      </c>
      <c r="P84" s="238" t="s">
        <v>59</v>
      </c>
      <c r="Q84" s="58" t="s">
        <v>59</v>
      </c>
      <c r="R84" s="58"/>
      <c r="S84" s="58"/>
      <c r="T84" s="58" t="s">
        <v>59</v>
      </c>
      <c r="U84" s="59"/>
      <c r="V84" s="57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9"/>
      <c r="AH84" s="57"/>
      <c r="AI84" s="58"/>
      <c r="AJ84" s="59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</row>
    <row r="85" spans="1:396" s="61" customFormat="1" ht="11.1" customHeight="1" x14ac:dyDescent="0.15">
      <c r="A85" s="51" t="s">
        <v>510</v>
      </c>
      <c r="B85" s="52" t="s">
        <v>966</v>
      </c>
      <c r="C85" s="53" t="s">
        <v>511</v>
      </c>
      <c r="D85" s="53" t="s">
        <v>122</v>
      </c>
      <c r="E85" s="53" t="s">
        <v>136</v>
      </c>
      <c r="F85" s="53" t="s">
        <v>83</v>
      </c>
      <c r="G85" s="53" t="s">
        <v>495</v>
      </c>
      <c r="H85" s="53" t="s">
        <v>51</v>
      </c>
      <c r="I85" s="53" t="s">
        <v>495</v>
      </c>
      <c r="J85" s="53" t="s">
        <v>49</v>
      </c>
      <c r="K85" s="53" t="s">
        <v>144</v>
      </c>
      <c r="L85" s="53" t="s">
        <v>199</v>
      </c>
      <c r="M85" s="53" t="s">
        <v>215</v>
      </c>
      <c r="N85" s="53">
        <v>1</v>
      </c>
      <c r="O85" s="54" t="s">
        <v>195</v>
      </c>
      <c r="P85" s="238" t="s">
        <v>59</v>
      </c>
      <c r="Q85" s="58" t="s">
        <v>59</v>
      </c>
      <c r="R85" s="58"/>
      <c r="S85" s="58"/>
      <c r="T85" s="58" t="s">
        <v>59</v>
      </c>
      <c r="U85" s="59"/>
      <c r="V85" s="57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9"/>
      <c r="AH85" s="57"/>
      <c r="AI85" s="58"/>
      <c r="AJ85" s="59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</row>
    <row r="86" spans="1:396" s="61" customFormat="1" ht="11.1" customHeight="1" x14ac:dyDescent="0.15">
      <c r="A86" s="51" t="s">
        <v>513</v>
      </c>
      <c r="B86" s="52" t="s">
        <v>966</v>
      </c>
      <c r="C86" s="53" t="s">
        <v>495</v>
      </c>
      <c r="D86" s="53" t="s">
        <v>122</v>
      </c>
      <c r="E86" s="53" t="s">
        <v>136</v>
      </c>
      <c r="F86" s="53" t="s">
        <v>83</v>
      </c>
      <c r="G86" s="53" t="s">
        <v>495</v>
      </c>
      <c r="H86" s="53" t="s">
        <v>51</v>
      </c>
      <c r="I86" s="53" t="s">
        <v>495</v>
      </c>
      <c r="J86" s="53" t="s">
        <v>49</v>
      </c>
      <c r="K86" s="53" t="s">
        <v>144</v>
      </c>
      <c r="L86" s="53" t="s">
        <v>199</v>
      </c>
      <c r="M86" s="53" t="s">
        <v>207</v>
      </c>
      <c r="N86" s="53">
        <v>1</v>
      </c>
      <c r="O86" s="54" t="s">
        <v>195</v>
      </c>
      <c r="P86" s="238" t="s">
        <v>59</v>
      </c>
      <c r="Q86" s="58" t="s">
        <v>59</v>
      </c>
      <c r="R86" s="58"/>
      <c r="S86" s="58"/>
      <c r="T86" s="58" t="s">
        <v>59</v>
      </c>
      <c r="U86" s="59"/>
      <c r="V86" s="57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9"/>
      <c r="AH86" s="57"/>
      <c r="AI86" s="58"/>
      <c r="AJ86" s="59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</row>
    <row r="87" spans="1:396" s="61" customFormat="1" ht="11.1" customHeight="1" x14ac:dyDescent="0.15">
      <c r="A87" s="51" t="s">
        <v>516</v>
      </c>
      <c r="B87" s="52" t="s">
        <v>966</v>
      </c>
      <c r="C87" s="53" t="s">
        <v>1273</v>
      </c>
      <c r="D87" s="53" t="s">
        <v>122</v>
      </c>
      <c r="E87" s="53" t="s">
        <v>136</v>
      </c>
      <c r="F87" s="53" t="s">
        <v>83</v>
      </c>
      <c r="G87" s="53" t="s">
        <v>495</v>
      </c>
      <c r="H87" s="53" t="s">
        <v>51</v>
      </c>
      <c r="I87" s="53" t="s">
        <v>495</v>
      </c>
      <c r="J87" s="53" t="s">
        <v>49</v>
      </c>
      <c r="K87" s="53" t="s">
        <v>144</v>
      </c>
      <c r="L87" s="53" t="s">
        <v>199</v>
      </c>
      <c r="M87" s="53" t="s">
        <v>200</v>
      </c>
      <c r="N87" s="53">
        <v>1</v>
      </c>
      <c r="O87" s="54" t="s">
        <v>195</v>
      </c>
      <c r="P87" s="238" t="s">
        <v>59</v>
      </c>
      <c r="Q87" s="58" t="s">
        <v>59</v>
      </c>
      <c r="R87" s="58"/>
      <c r="S87" s="58"/>
      <c r="T87" s="58" t="s">
        <v>59</v>
      </c>
      <c r="U87" s="59"/>
      <c r="V87" s="57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9"/>
      <c r="AH87" s="57"/>
      <c r="AI87" s="58"/>
      <c r="AJ87" s="59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</row>
    <row r="88" spans="1:396" s="61" customFormat="1" ht="11.1" customHeight="1" x14ac:dyDescent="0.15">
      <c r="A88" s="51" t="s">
        <v>865</v>
      </c>
      <c r="B88" s="52" t="s">
        <v>966</v>
      </c>
      <c r="C88" s="53" t="s">
        <v>866</v>
      </c>
      <c r="D88" s="53" t="s">
        <v>122</v>
      </c>
      <c r="E88" s="53" t="s">
        <v>136</v>
      </c>
      <c r="F88" s="53" t="s">
        <v>83</v>
      </c>
      <c r="G88" s="53" t="s">
        <v>495</v>
      </c>
      <c r="H88" s="53" t="s">
        <v>51</v>
      </c>
      <c r="I88" s="53" t="s">
        <v>495</v>
      </c>
      <c r="J88" s="53" t="s">
        <v>49</v>
      </c>
      <c r="K88" s="53" t="s">
        <v>144</v>
      </c>
      <c r="L88" s="53" t="s">
        <v>199</v>
      </c>
      <c r="M88" s="53" t="s">
        <v>219</v>
      </c>
      <c r="N88" s="53">
        <v>1</v>
      </c>
      <c r="O88" s="54" t="s">
        <v>219</v>
      </c>
      <c r="P88" s="238" t="s">
        <v>59</v>
      </c>
      <c r="Q88" s="58" t="s">
        <v>55</v>
      </c>
      <c r="R88" s="58"/>
      <c r="S88" s="58"/>
      <c r="T88" s="58" t="s">
        <v>59</v>
      </c>
      <c r="U88" s="59"/>
      <c r="V88" s="57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9"/>
      <c r="AH88" s="57"/>
      <c r="AI88" s="58"/>
      <c r="AJ88" s="59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</row>
    <row r="89" spans="1:396" s="61" customFormat="1" ht="11.1" customHeight="1" x14ac:dyDescent="0.15">
      <c r="A89" s="51" t="s">
        <v>923</v>
      </c>
      <c r="B89" s="52" t="s">
        <v>966</v>
      </c>
      <c r="C89" s="53" t="s">
        <v>924</v>
      </c>
      <c r="D89" s="53" t="s">
        <v>122</v>
      </c>
      <c r="E89" s="53" t="s">
        <v>136</v>
      </c>
      <c r="F89" s="53" t="s">
        <v>83</v>
      </c>
      <c r="G89" s="53" t="s">
        <v>495</v>
      </c>
      <c r="H89" s="53" t="s">
        <v>51</v>
      </c>
      <c r="I89" s="53" t="s">
        <v>495</v>
      </c>
      <c r="J89" s="53" t="s">
        <v>49</v>
      </c>
      <c r="K89" s="53" t="s">
        <v>144</v>
      </c>
      <c r="L89" s="53" t="s">
        <v>199</v>
      </c>
      <c r="M89" s="53" t="s">
        <v>204</v>
      </c>
      <c r="N89" s="53">
        <v>1</v>
      </c>
      <c r="O89" s="54" t="s">
        <v>195</v>
      </c>
      <c r="P89" s="238" t="s">
        <v>59</v>
      </c>
      <c r="Q89" s="58" t="s">
        <v>59</v>
      </c>
      <c r="R89" s="58"/>
      <c r="S89" s="58"/>
      <c r="T89" s="58" t="s">
        <v>59</v>
      </c>
      <c r="U89" s="59"/>
      <c r="V89" s="57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9"/>
      <c r="AH89" s="57"/>
      <c r="AI89" s="58"/>
      <c r="AJ89" s="59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</row>
    <row r="90" spans="1:396" s="61" customFormat="1" ht="11.1" customHeight="1" x14ac:dyDescent="0.15">
      <c r="A90" s="51" t="s">
        <v>518</v>
      </c>
      <c r="B90" s="52" t="s">
        <v>966</v>
      </c>
      <c r="C90" s="53" t="s">
        <v>519</v>
      </c>
      <c r="D90" s="53" t="s">
        <v>122</v>
      </c>
      <c r="E90" s="53" t="s">
        <v>136</v>
      </c>
      <c r="F90" s="53" t="s">
        <v>83</v>
      </c>
      <c r="G90" s="53" t="s">
        <v>495</v>
      </c>
      <c r="H90" s="53" t="s">
        <v>191</v>
      </c>
      <c r="I90" s="53" t="s">
        <v>519</v>
      </c>
      <c r="J90" s="53" t="s">
        <v>49</v>
      </c>
      <c r="K90" s="53" t="s">
        <v>144</v>
      </c>
      <c r="L90" s="53" t="s">
        <v>199</v>
      </c>
      <c r="M90" s="53" t="s">
        <v>207</v>
      </c>
      <c r="N90" s="53">
        <v>1</v>
      </c>
      <c r="O90" s="54" t="s">
        <v>195</v>
      </c>
      <c r="P90" s="238" t="s">
        <v>59</v>
      </c>
      <c r="Q90" s="58" t="s">
        <v>59</v>
      </c>
      <c r="R90" s="58"/>
      <c r="S90" s="58"/>
      <c r="T90" s="58" t="s">
        <v>59</v>
      </c>
      <c r="U90" s="59"/>
      <c r="V90" s="57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9"/>
      <c r="AH90" s="57"/>
      <c r="AI90" s="58"/>
      <c r="AJ90" s="59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</row>
    <row r="91" spans="1:396" s="61" customFormat="1" ht="11.1" customHeight="1" x14ac:dyDescent="0.15">
      <c r="A91" s="51" t="s">
        <v>522</v>
      </c>
      <c r="B91" s="52" t="s">
        <v>966</v>
      </c>
      <c r="C91" s="53" t="s">
        <v>221</v>
      </c>
      <c r="D91" s="53" t="s">
        <v>122</v>
      </c>
      <c r="E91" s="53" t="s">
        <v>136</v>
      </c>
      <c r="F91" s="53" t="s">
        <v>83</v>
      </c>
      <c r="G91" s="53" t="s">
        <v>495</v>
      </c>
      <c r="H91" s="53" t="s">
        <v>128</v>
      </c>
      <c r="I91" s="53" t="s">
        <v>221</v>
      </c>
      <c r="J91" s="53" t="s">
        <v>49</v>
      </c>
      <c r="K91" s="53" t="s">
        <v>144</v>
      </c>
      <c r="L91" s="53" t="s">
        <v>199</v>
      </c>
      <c r="M91" s="53" t="s">
        <v>207</v>
      </c>
      <c r="N91" s="53">
        <v>1</v>
      </c>
      <c r="O91" s="54" t="s">
        <v>195</v>
      </c>
      <c r="P91" s="238" t="s">
        <v>59</v>
      </c>
      <c r="Q91" s="58" t="s">
        <v>59</v>
      </c>
      <c r="R91" s="58"/>
      <c r="S91" s="58"/>
      <c r="T91" s="58" t="s">
        <v>59</v>
      </c>
      <c r="U91" s="59"/>
      <c r="V91" s="57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9"/>
      <c r="AH91" s="57"/>
      <c r="AI91" s="58"/>
      <c r="AJ91" s="59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</row>
    <row r="92" spans="1:396" s="61" customFormat="1" ht="11.1" customHeight="1" x14ac:dyDescent="0.15">
      <c r="A92" s="51" t="s">
        <v>524</v>
      </c>
      <c r="B92" s="52" t="s">
        <v>966</v>
      </c>
      <c r="C92" s="53" t="s">
        <v>525</v>
      </c>
      <c r="D92" s="53" t="s">
        <v>122</v>
      </c>
      <c r="E92" s="53" t="s">
        <v>136</v>
      </c>
      <c r="F92" s="53" t="s">
        <v>83</v>
      </c>
      <c r="G92" s="53" t="s">
        <v>495</v>
      </c>
      <c r="H92" s="53" t="s">
        <v>192</v>
      </c>
      <c r="I92" s="53" t="s">
        <v>237</v>
      </c>
      <c r="J92" s="53" t="s">
        <v>49</v>
      </c>
      <c r="K92" s="53" t="s">
        <v>144</v>
      </c>
      <c r="L92" s="53" t="s">
        <v>199</v>
      </c>
      <c r="M92" s="53" t="s">
        <v>215</v>
      </c>
      <c r="N92" s="53">
        <v>1</v>
      </c>
      <c r="O92" s="54" t="s">
        <v>195</v>
      </c>
      <c r="P92" s="238" t="s">
        <v>59</v>
      </c>
      <c r="Q92" s="58" t="s">
        <v>59</v>
      </c>
      <c r="R92" s="58"/>
      <c r="S92" s="58"/>
      <c r="T92" s="58" t="s">
        <v>59</v>
      </c>
      <c r="U92" s="59"/>
      <c r="V92" s="57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9"/>
      <c r="AH92" s="57"/>
      <c r="AI92" s="58"/>
      <c r="AJ92" s="59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</row>
    <row r="93" spans="1:396" s="217" customFormat="1" ht="11.1" customHeight="1" x14ac:dyDescent="0.15">
      <c r="A93" s="208"/>
      <c r="B93" s="209"/>
      <c r="C93" s="209" t="s">
        <v>555</v>
      </c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>
        <f>SUM(N94:N95)</f>
        <v>2</v>
      </c>
      <c r="O93" s="210"/>
      <c r="P93" s="208">
        <f>COUNTIF(P94:P95,"si")</f>
        <v>0</v>
      </c>
      <c r="Q93" s="209">
        <f t="shared" ref="Q93:AD93" si="43">COUNTIF(Q94:Q95,"si")</f>
        <v>0</v>
      </c>
      <c r="R93" s="209">
        <f t="shared" si="43"/>
        <v>0</v>
      </c>
      <c r="S93" s="209">
        <f t="shared" si="43"/>
        <v>0</v>
      </c>
      <c r="T93" s="209">
        <f t="shared" si="43"/>
        <v>0</v>
      </c>
      <c r="U93" s="210">
        <f t="shared" si="43"/>
        <v>0</v>
      </c>
      <c r="V93" s="208">
        <f t="shared" si="43"/>
        <v>0</v>
      </c>
      <c r="W93" s="209">
        <f t="shared" si="43"/>
        <v>0</v>
      </c>
      <c r="X93" s="209">
        <f t="shared" si="43"/>
        <v>0</v>
      </c>
      <c r="Y93" s="209">
        <f t="shared" si="43"/>
        <v>0</v>
      </c>
      <c r="Z93" s="209">
        <f t="shared" si="43"/>
        <v>0</v>
      </c>
      <c r="AA93" s="214">
        <f t="shared" ref="AA93:AE93" si="44">SUM(AA94:AA95)</f>
        <v>0</v>
      </c>
      <c r="AB93" s="209">
        <f t="shared" si="43"/>
        <v>0</v>
      </c>
      <c r="AC93" s="214">
        <f t="shared" si="44"/>
        <v>0</v>
      </c>
      <c r="AD93" s="209">
        <f t="shared" si="43"/>
        <v>0</v>
      </c>
      <c r="AE93" s="214">
        <f t="shared" si="44"/>
        <v>0</v>
      </c>
      <c r="AF93" s="209">
        <f t="shared" ref="AF93" si="45">COUNTIF(AF94:AF95,"si")</f>
        <v>0</v>
      </c>
      <c r="AG93" s="210">
        <f t="shared" ref="AG93" si="46">COUNTIF(AG94:AG95,"si")</f>
        <v>0</v>
      </c>
      <c r="AH93" s="208">
        <f t="shared" ref="AH93" si="47">COUNTIF(AH94:AH95,"si")</f>
        <v>0</v>
      </c>
      <c r="AI93" s="209">
        <f t="shared" ref="AI93" si="48">COUNTIF(AI94:AI95,"si")</f>
        <v>0</v>
      </c>
      <c r="AJ93" s="210">
        <f t="shared" ref="AJ93" si="49">COUNTIF(AJ94:AJ95,"si")</f>
        <v>0</v>
      </c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</row>
    <row r="94" spans="1:396" s="61" customFormat="1" ht="11.1" customHeight="1" x14ac:dyDescent="0.15">
      <c r="A94" s="51" t="s">
        <v>554</v>
      </c>
      <c r="B94" s="52" t="s">
        <v>966</v>
      </c>
      <c r="C94" s="53" t="s">
        <v>555</v>
      </c>
      <c r="D94" s="53" t="s">
        <v>122</v>
      </c>
      <c r="E94" s="53" t="s">
        <v>136</v>
      </c>
      <c r="F94" s="53" t="s">
        <v>106</v>
      </c>
      <c r="G94" s="53" t="s">
        <v>555</v>
      </c>
      <c r="H94" s="53" t="s">
        <v>51</v>
      </c>
      <c r="I94" s="53" t="s">
        <v>555</v>
      </c>
      <c r="J94" s="53" t="s">
        <v>49</v>
      </c>
      <c r="K94" s="53" t="s">
        <v>144</v>
      </c>
      <c r="L94" s="53" t="s">
        <v>199</v>
      </c>
      <c r="M94" s="53" t="s">
        <v>200</v>
      </c>
      <c r="N94" s="53">
        <v>1</v>
      </c>
      <c r="O94" s="54" t="s">
        <v>195</v>
      </c>
      <c r="P94" s="238" t="s">
        <v>59</v>
      </c>
      <c r="Q94" s="58" t="s">
        <v>59</v>
      </c>
      <c r="R94" s="58"/>
      <c r="S94" s="58"/>
      <c r="T94" s="58" t="s">
        <v>59</v>
      </c>
      <c r="U94" s="59"/>
      <c r="V94" s="57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9"/>
      <c r="AH94" s="57"/>
      <c r="AI94" s="58"/>
      <c r="AJ94" s="59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</row>
    <row r="95" spans="1:396" s="61" customFormat="1" ht="11.1" customHeight="1" x14ac:dyDescent="0.15">
      <c r="A95" s="51" t="s">
        <v>557</v>
      </c>
      <c r="B95" s="52" t="s">
        <v>966</v>
      </c>
      <c r="C95" s="53" t="s">
        <v>558</v>
      </c>
      <c r="D95" s="53" t="s">
        <v>122</v>
      </c>
      <c r="E95" s="53" t="s">
        <v>136</v>
      </c>
      <c r="F95" s="53" t="s">
        <v>106</v>
      </c>
      <c r="G95" s="53" t="s">
        <v>555</v>
      </c>
      <c r="H95" s="53" t="s">
        <v>121</v>
      </c>
      <c r="I95" s="53" t="s">
        <v>558</v>
      </c>
      <c r="J95" s="53" t="s">
        <v>49</v>
      </c>
      <c r="K95" s="53" t="s">
        <v>144</v>
      </c>
      <c r="L95" s="53" t="s">
        <v>199</v>
      </c>
      <c r="M95" s="53" t="s">
        <v>206</v>
      </c>
      <c r="N95" s="53">
        <v>1</v>
      </c>
      <c r="O95" s="54" t="s">
        <v>195</v>
      </c>
      <c r="P95" s="238" t="s">
        <v>59</v>
      </c>
      <c r="Q95" s="58" t="s">
        <v>59</v>
      </c>
      <c r="R95" s="58"/>
      <c r="S95" s="58"/>
      <c r="T95" s="58" t="s">
        <v>59</v>
      </c>
      <c r="U95" s="59"/>
      <c r="V95" s="57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9"/>
      <c r="AH95" s="57"/>
      <c r="AI95" s="58"/>
      <c r="AJ95" s="59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</row>
    <row r="96" spans="1:396" s="217" customFormat="1" ht="11.1" customHeight="1" x14ac:dyDescent="0.15">
      <c r="A96" s="208"/>
      <c r="B96" s="209"/>
      <c r="C96" s="209" t="s">
        <v>1275</v>
      </c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>
        <f>SUM(N97:N101)</f>
        <v>5</v>
      </c>
      <c r="O96" s="210"/>
      <c r="P96" s="208">
        <f>COUNTIF(P97:P101,"si")</f>
        <v>0</v>
      </c>
      <c r="Q96" s="209">
        <f t="shared" ref="Q96:AD96" si="50">COUNTIF(Q97:Q101,"si")</f>
        <v>0</v>
      </c>
      <c r="R96" s="209">
        <f t="shared" si="50"/>
        <v>0</v>
      </c>
      <c r="S96" s="209">
        <f t="shared" si="50"/>
        <v>0</v>
      </c>
      <c r="T96" s="209">
        <f t="shared" si="50"/>
        <v>0</v>
      </c>
      <c r="U96" s="210">
        <f t="shared" si="50"/>
        <v>0</v>
      </c>
      <c r="V96" s="208">
        <f t="shared" si="50"/>
        <v>0</v>
      </c>
      <c r="W96" s="209">
        <f t="shared" si="50"/>
        <v>0</v>
      </c>
      <c r="X96" s="209">
        <f t="shared" si="50"/>
        <v>0</v>
      </c>
      <c r="Y96" s="209">
        <f t="shared" si="50"/>
        <v>0</v>
      </c>
      <c r="Z96" s="209">
        <f t="shared" si="50"/>
        <v>0</v>
      </c>
      <c r="AA96" s="214">
        <f t="shared" ref="AA96:AE96" si="51">SUM(AA97:AA101)</f>
        <v>0</v>
      </c>
      <c r="AB96" s="209">
        <f t="shared" si="50"/>
        <v>0</v>
      </c>
      <c r="AC96" s="214">
        <f t="shared" si="51"/>
        <v>0</v>
      </c>
      <c r="AD96" s="209">
        <f t="shared" si="50"/>
        <v>0</v>
      </c>
      <c r="AE96" s="214">
        <f t="shared" si="51"/>
        <v>0</v>
      </c>
      <c r="AF96" s="209">
        <f t="shared" ref="AF96" si="52">COUNTIF(AF97:AF101,"si")</f>
        <v>0</v>
      </c>
      <c r="AG96" s="210">
        <f t="shared" ref="AG96" si="53">COUNTIF(AG97:AG101,"si")</f>
        <v>0</v>
      </c>
      <c r="AH96" s="208">
        <f t="shared" ref="AH96" si="54">COUNTIF(AH97:AH101,"si")</f>
        <v>0</v>
      </c>
      <c r="AI96" s="209">
        <f t="shared" ref="AI96" si="55">COUNTIF(AI97:AI101,"si")</f>
        <v>0</v>
      </c>
      <c r="AJ96" s="210">
        <f t="shared" ref="AJ96" si="56">COUNTIF(AJ97:AJ101,"si")</f>
        <v>0</v>
      </c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</row>
    <row r="97" spans="1:396" s="61" customFormat="1" ht="11.1" customHeight="1" x14ac:dyDescent="0.15">
      <c r="A97" s="51" t="s">
        <v>560</v>
      </c>
      <c r="B97" s="52" t="s">
        <v>966</v>
      </c>
      <c r="C97" s="53" t="s">
        <v>1275</v>
      </c>
      <c r="D97" s="53" t="s">
        <v>122</v>
      </c>
      <c r="E97" s="53" t="s">
        <v>136</v>
      </c>
      <c r="F97" s="53" t="s">
        <v>107</v>
      </c>
      <c r="G97" s="53" t="s">
        <v>1275</v>
      </c>
      <c r="H97" s="53" t="s">
        <v>51</v>
      </c>
      <c r="I97" s="53" t="s">
        <v>561</v>
      </c>
      <c r="J97" s="53" t="s">
        <v>49</v>
      </c>
      <c r="K97" s="53" t="s">
        <v>144</v>
      </c>
      <c r="L97" s="53" t="s">
        <v>199</v>
      </c>
      <c r="M97" s="53" t="s">
        <v>215</v>
      </c>
      <c r="N97" s="53">
        <v>1</v>
      </c>
      <c r="O97" s="54" t="s">
        <v>195</v>
      </c>
      <c r="P97" s="238" t="s">
        <v>59</v>
      </c>
      <c r="Q97" s="58" t="s">
        <v>59</v>
      </c>
      <c r="R97" s="58"/>
      <c r="S97" s="58"/>
      <c r="T97" s="58" t="s">
        <v>59</v>
      </c>
      <c r="U97" s="59"/>
      <c r="V97" s="57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9"/>
      <c r="AH97" s="57"/>
      <c r="AI97" s="58"/>
      <c r="AJ97" s="59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</row>
    <row r="98" spans="1:396" s="61" customFormat="1" ht="11.1" customHeight="1" x14ac:dyDescent="0.15">
      <c r="A98" s="51" t="s">
        <v>798</v>
      </c>
      <c r="B98" s="52" t="s">
        <v>966</v>
      </c>
      <c r="C98" s="53" t="s">
        <v>799</v>
      </c>
      <c r="D98" s="53" t="s">
        <v>122</v>
      </c>
      <c r="E98" s="53" t="s">
        <v>136</v>
      </c>
      <c r="F98" s="53" t="s">
        <v>107</v>
      </c>
      <c r="G98" s="53" t="s">
        <v>1275</v>
      </c>
      <c r="H98" s="53" t="s">
        <v>51</v>
      </c>
      <c r="I98" s="53" t="s">
        <v>561</v>
      </c>
      <c r="J98" s="53" t="s">
        <v>49</v>
      </c>
      <c r="K98" s="53" t="s">
        <v>144</v>
      </c>
      <c r="L98" s="53" t="s">
        <v>199</v>
      </c>
      <c r="M98" s="53" t="s">
        <v>207</v>
      </c>
      <c r="N98" s="53">
        <v>1</v>
      </c>
      <c r="O98" s="54" t="s">
        <v>195</v>
      </c>
      <c r="P98" s="238" t="s">
        <v>59</v>
      </c>
      <c r="Q98" s="58" t="s">
        <v>59</v>
      </c>
      <c r="R98" s="58"/>
      <c r="S98" s="58"/>
      <c r="T98" s="58" t="s">
        <v>59</v>
      </c>
      <c r="U98" s="59"/>
      <c r="V98" s="57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9"/>
      <c r="AH98" s="57"/>
      <c r="AI98" s="58"/>
      <c r="AJ98" s="59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</row>
    <row r="99" spans="1:396" s="61" customFormat="1" ht="11.1" customHeight="1" x14ac:dyDescent="0.15">
      <c r="A99" s="51" t="s">
        <v>897</v>
      </c>
      <c r="B99" s="52" t="s">
        <v>966</v>
      </c>
      <c r="C99" s="53" t="s">
        <v>898</v>
      </c>
      <c r="D99" s="53" t="s">
        <v>122</v>
      </c>
      <c r="E99" s="53" t="s">
        <v>136</v>
      </c>
      <c r="F99" s="53" t="s">
        <v>107</v>
      </c>
      <c r="G99" s="53" t="s">
        <v>1275</v>
      </c>
      <c r="H99" s="53" t="s">
        <v>191</v>
      </c>
      <c r="I99" s="53" t="s">
        <v>898</v>
      </c>
      <c r="J99" s="53" t="s">
        <v>49</v>
      </c>
      <c r="K99" s="53" t="s">
        <v>144</v>
      </c>
      <c r="L99" s="53" t="s">
        <v>199</v>
      </c>
      <c r="M99" s="53" t="s">
        <v>205</v>
      </c>
      <c r="N99" s="53">
        <v>1</v>
      </c>
      <c r="O99" s="54" t="s">
        <v>195</v>
      </c>
      <c r="P99" s="238" t="s">
        <v>59</v>
      </c>
      <c r="Q99" s="58" t="s">
        <v>59</v>
      </c>
      <c r="R99" s="58"/>
      <c r="S99" s="58"/>
      <c r="T99" s="58" t="s">
        <v>59</v>
      </c>
      <c r="U99" s="59"/>
      <c r="V99" s="57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9"/>
      <c r="AH99" s="57"/>
      <c r="AI99" s="58"/>
      <c r="AJ99" s="59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</row>
    <row r="100" spans="1:396" s="61" customFormat="1" ht="11.1" customHeight="1" x14ac:dyDescent="0.15">
      <c r="A100" s="51" t="s">
        <v>564</v>
      </c>
      <c r="B100" s="52" t="s">
        <v>966</v>
      </c>
      <c r="C100" s="53" t="s">
        <v>565</v>
      </c>
      <c r="D100" s="53" t="s">
        <v>122</v>
      </c>
      <c r="E100" s="53" t="s">
        <v>136</v>
      </c>
      <c r="F100" s="53" t="s">
        <v>107</v>
      </c>
      <c r="G100" s="53" t="s">
        <v>1275</v>
      </c>
      <c r="H100" s="53" t="s">
        <v>216</v>
      </c>
      <c r="I100" s="53" t="s">
        <v>566</v>
      </c>
      <c r="J100" s="53" t="s">
        <v>49</v>
      </c>
      <c r="K100" s="53" t="s">
        <v>144</v>
      </c>
      <c r="L100" s="53" t="s">
        <v>199</v>
      </c>
      <c r="M100" s="53" t="s">
        <v>206</v>
      </c>
      <c r="N100" s="53">
        <v>1</v>
      </c>
      <c r="O100" s="54" t="s">
        <v>195</v>
      </c>
      <c r="P100" s="238" t="s">
        <v>59</v>
      </c>
      <c r="Q100" s="58" t="s">
        <v>59</v>
      </c>
      <c r="R100" s="58"/>
      <c r="S100" s="58"/>
      <c r="T100" s="58" t="s">
        <v>59</v>
      </c>
      <c r="U100" s="59"/>
      <c r="V100" s="57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9"/>
      <c r="AH100" s="57"/>
      <c r="AI100" s="58"/>
      <c r="AJ100" s="59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</row>
    <row r="101" spans="1:396" s="61" customFormat="1" ht="11.1" customHeight="1" x14ac:dyDescent="0.15">
      <c r="A101" s="51" t="s">
        <v>826</v>
      </c>
      <c r="B101" s="52" t="s">
        <v>966</v>
      </c>
      <c r="C101" s="53" t="s">
        <v>1299</v>
      </c>
      <c r="D101" s="53" t="s">
        <v>122</v>
      </c>
      <c r="E101" s="53" t="s">
        <v>136</v>
      </c>
      <c r="F101" s="53" t="s">
        <v>107</v>
      </c>
      <c r="G101" s="53" t="s">
        <v>1275</v>
      </c>
      <c r="H101" s="53" t="s">
        <v>233</v>
      </c>
      <c r="I101" s="53" t="s">
        <v>827</v>
      </c>
      <c r="J101" s="53" t="s">
        <v>49</v>
      </c>
      <c r="K101" s="53" t="s">
        <v>144</v>
      </c>
      <c r="L101" s="53" t="s">
        <v>199</v>
      </c>
      <c r="M101" s="53" t="s">
        <v>217</v>
      </c>
      <c r="N101" s="53">
        <v>1</v>
      </c>
      <c r="O101" s="54" t="s">
        <v>218</v>
      </c>
      <c r="P101" s="238" t="s">
        <v>59</v>
      </c>
      <c r="Q101" s="58" t="s">
        <v>59</v>
      </c>
      <c r="R101" s="58"/>
      <c r="S101" s="58"/>
      <c r="T101" s="58" t="s">
        <v>59</v>
      </c>
      <c r="U101" s="59"/>
      <c r="V101" s="57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9"/>
      <c r="AH101" s="57"/>
      <c r="AI101" s="58"/>
      <c r="AJ101" s="59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</row>
    <row r="102" spans="1:396" s="217" customFormat="1" ht="11.1" customHeight="1" x14ac:dyDescent="0.15">
      <c r="A102" s="208"/>
      <c r="B102" s="209"/>
      <c r="C102" s="209" t="s">
        <v>166</v>
      </c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>
        <f>SUM(N103:N116)</f>
        <v>14</v>
      </c>
      <c r="O102" s="210"/>
      <c r="P102" s="208">
        <f>COUNTIF(P103:P116,"si")</f>
        <v>1</v>
      </c>
      <c r="Q102" s="209">
        <f t="shared" ref="Q102:AD102" si="57">COUNTIF(Q103:Q116,"si")</f>
        <v>1</v>
      </c>
      <c r="R102" s="209">
        <f t="shared" si="57"/>
        <v>0</v>
      </c>
      <c r="S102" s="209">
        <f t="shared" si="57"/>
        <v>0</v>
      </c>
      <c r="T102" s="209">
        <f t="shared" si="57"/>
        <v>0</v>
      </c>
      <c r="U102" s="210">
        <f t="shared" si="57"/>
        <v>0</v>
      </c>
      <c r="V102" s="208">
        <f t="shared" si="57"/>
        <v>0</v>
      </c>
      <c r="W102" s="209">
        <f t="shared" si="57"/>
        <v>0</v>
      </c>
      <c r="X102" s="209">
        <f t="shared" si="57"/>
        <v>0</v>
      </c>
      <c r="Y102" s="209">
        <f t="shared" si="57"/>
        <v>0</v>
      </c>
      <c r="Z102" s="209">
        <f t="shared" si="57"/>
        <v>0</v>
      </c>
      <c r="AA102" s="214">
        <f t="shared" ref="AA102:AE102" si="58">SUM(AA103:AA116)</f>
        <v>0</v>
      </c>
      <c r="AB102" s="209">
        <f t="shared" si="57"/>
        <v>0</v>
      </c>
      <c r="AC102" s="214">
        <f t="shared" si="58"/>
        <v>0</v>
      </c>
      <c r="AD102" s="209">
        <f t="shared" si="57"/>
        <v>0</v>
      </c>
      <c r="AE102" s="214">
        <f t="shared" si="58"/>
        <v>0</v>
      </c>
      <c r="AF102" s="209">
        <f t="shared" ref="AF102" si="59">COUNTIF(AF103:AF116,"si")</f>
        <v>0</v>
      </c>
      <c r="AG102" s="210">
        <f t="shared" ref="AG102" si="60">COUNTIF(AG103:AG116,"si")</f>
        <v>0</v>
      </c>
      <c r="AH102" s="208">
        <f t="shared" ref="AH102" si="61">COUNTIF(AH103:AH116,"si")</f>
        <v>0</v>
      </c>
      <c r="AI102" s="209">
        <f t="shared" ref="AI102" si="62">COUNTIF(AI103:AI116,"si")</f>
        <v>0</v>
      </c>
      <c r="AJ102" s="210">
        <f t="shared" ref="AJ102" si="63">COUNTIF(AJ103:AJ116,"si")</f>
        <v>0</v>
      </c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</row>
    <row r="103" spans="1:396" s="61" customFormat="1" ht="11.1" customHeight="1" x14ac:dyDescent="0.15">
      <c r="A103" s="51" t="s">
        <v>592</v>
      </c>
      <c r="B103" s="52" t="s">
        <v>966</v>
      </c>
      <c r="C103" s="53" t="s">
        <v>265</v>
      </c>
      <c r="D103" s="53" t="s">
        <v>122</v>
      </c>
      <c r="E103" s="53" t="s">
        <v>136</v>
      </c>
      <c r="F103" s="53" t="s">
        <v>97</v>
      </c>
      <c r="G103" s="53" t="s">
        <v>166</v>
      </c>
      <c r="H103" s="53" t="s">
        <v>51</v>
      </c>
      <c r="I103" s="53" t="s">
        <v>166</v>
      </c>
      <c r="J103" s="53" t="s">
        <v>49</v>
      </c>
      <c r="K103" s="53" t="s">
        <v>144</v>
      </c>
      <c r="L103" s="53" t="s">
        <v>199</v>
      </c>
      <c r="M103" s="53" t="s">
        <v>207</v>
      </c>
      <c r="N103" s="53">
        <v>1</v>
      </c>
      <c r="O103" s="54" t="s">
        <v>195</v>
      </c>
      <c r="P103" s="238" t="s">
        <v>59</v>
      </c>
      <c r="Q103" s="58" t="s">
        <v>59</v>
      </c>
      <c r="R103" s="58"/>
      <c r="S103" s="58"/>
      <c r="T103" s="58" t="s">
        <v>59</v>
      </c>
      <c r="U103" s="59"/>
      <c r="V103" s="57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9"/>
      <c r="AH103" s="57"/>
      <c r="AI103" s="58"/>
      <c r="AJ103" s="59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</row>
    <row r="104" spans="1:396" s="61" customFormat="1" ht="11.1" customHeight="1" x14ac:dyDescent="0.15">
      <c r="A104" s="51" t="s">
        <v>594</v>
      </c>
      <c r="B104" s="52" t="s">
        <v>966</v>
      </c>
      <c r="C104" s="53" t="s">
        <v>595</v>
      </c>
      <c r="D104" s="53" t="s">
        <v>122</v>
      </c>
      <c r="E104" s="53" t="s">
        <v>136</v>
      </c>
      <c r="F104" s="53" t="s">
        <v>97</v>
      </c>
      <c r="G104" s="53" t="s">
        <v>166</v>
      </c>
      <c r="H104" s="53" t="s">
        <v>51</v>
      </c>
      <c r="I104" s="53" t="s">
        <v>166</v>
      </c>
      <c r="J104" s="53" t="s">
        <v>49</v>
      </c>
      <c r="K104" s="53" t="s">
        <v>144</v>
      </c>
      <c r="L104" s="53" t="s">
        <v>199</v>
      </c>
      <c r="M104" s="53" t="s">
        <v>200</v>
      </c>
      <c r="N104" s="53">
        <v>1</v>
      </c>
      <c r="O104" s="54" t="s">
        <v>195</v>
      </c>
      <c r="P104" s="238" t="s">
        <v>59</v>
      </c>
      <c r="Q104" s="58" t="s">
        <v>59</v>
      </c>
      <c r="R104" s="58"/>
      <c r="S104" s="58"/>
      <c r="T104" s="58" t="s">
        <v>59</v>
      </c>
      <c r="U104" s="59"/>
      <c r="V104" s="57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9"/>
      <c r="AH104" s="57"/>
      <c r="AI104" s="58"/>
      <c r="AJ104" s="59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</row>
    <row r="105" spans="1:396" s="61" customFormat="1" ht="11.1" customHeight="1" x14ac:dyDescent="0.15">
      <c r="A105" s="51" t="s">
        <v>600</v>
      </c>
      <c r="B105" s="52" t="s">
        <v>966</v>
      </c>
      <c r="C105" s="53" t="s">
        <v>601</v>
      </c>
      <c r="D105" s="53" t="s">
        <v>122</v>
      </c>
      <c r="E105" s="53" t="s">
        <v>136</v>
      </c>
      <c r="F105" s="53" t="s">
        <v>97</v>
      </c>
      <c r="G105" s="53" t="s">
        <v>166</v>
      </c>
      <c r="H105" s="53" t="s">
        <v>51</v>
      </c>
      <c r="I105" s="53" t="s">
        <v>166</v>
      </c>
      <c r="J105" s="53" t="s">
        <v>49</v>
      </c>
      <c r="K105" s="53" t="s">
        <v>144</v>
      </c>
      <c r="L105" s="53" t="s">
        <v>199</v>
      </c>
      <c r="M105" s="53" t="s">
        <v>207</v>
      </c>
      <c r="N105" s="53">
        <v>1</v>
      </c>
      <c r="O105" s="54" t="s">
        <v>195</v>
      </c>
      <c r="P105" s="238" t="s">
        <v>59</v>
      </c>
      <c r="Q105" s="58" t="s">
        <v>59</v>
      </c>
      <c r="R105" s="58"/>
      <c r="S105" s="58"/>
      <c r="T105" s="58" t="s">
        <v>59</v>
      </c>
      <c r="U105" s="59"/>
      <c r="V105" s="57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9"/>
      <c r="AH105" s="57"/>
      <c r="AI105" s="58"/>
      <c r="AJ105" s="59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</row>
    <row r="106" spans="1:396" s="61" customFormat="1" ht="11.1" customHeight="1" x14ac:dyDescent="0.15">
      <c r="A106" s="51" t="s">
        <v>603</v>
      </c>
      <c r="B106" s="52" t="s">
        <v>966</v>
      </c>
      <c r="C106" s="53" t="s">
        <v>604</v>
      </c>
      <c r="D106" s="53" t="s">
        <v>122</v>
      </c>
      <c r="E106" s="53" t="s">
        <v>136</v>
      </c>
      <c r="F106" s="53" t="s">
        <v>97</v>
      </c>
      <c r="G106" s="53" t="s">
        <v>166</v>
      </c>
      <c r="H106" s="53" t="s">
        <v>51</v>
      </c>
      <c r="I106" s="53" t="s">
        <v>166</v>
      </c>
      <c r="J106" s="53" t="s">
        <v>49</v>
      </c>
      <c r="K106" s="53" t="s">
        <v>144</v>
      </c>
      <c r="L106" s="53" t="s">
        <v>199</v>
      </c>
      <c r="M106" s="53" t="s">
        <v>207</v>
      </c>
      <c r="N106" s="53">
        <v>1</v>
      </c>
      <c r="O106" s="54" t="s">
        <v>195</v>
      </c>
      <c r="P106" s="238" t="s">
        <v>59</v>
      </c>
      <c r="Q106" s="58" t="s">
        <v>59</v>
      </c>
      <c r="R106" s="58"/>
      <c r="S106" s="58"/>
      <c r="T106" s="58" t="s">
        <v>59</v>
      </c>
      <c r="U106" s="59"/>
      <c r="V106" s="57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9"/>
      <c r="AH106" s="57"/>
      <c r="AI106" s="58"/>
      <c r="AJ106" s="59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</row>
    <row r="107" spans="1:396" s="61" customFormat="1" ht="11.1" customHeight="1" x14ac:dyDescent="0.15">
      <c r="A107" s="51" t="s">
        <v>606</v>
      </c>
      <c r="B107" s="52" t="s">
        <v>966</v>
      </c>
      <c r="C107" s="53" t="s">
        <v>607</v>
      </c>
      <c r="D107" s="53" t="s">
        <v>122</v>
      </c>
      <c r="E107" s="53" t="s">
        <v>136</v>
      </c>
      <c r="F107" s="53" t="s">
        <v>97</v>
      </c>
      <c r="G107" s="53" t="s">
        <v>166</v>
      </c>
      <c r="H107" s="53" t="s">
        <v>51</v>
      </c>
      <c r="I107" s="53" t="s">
        <v>166</v>
      </c>
      <c r="J107" s="53" t="s">
        <v>49</v>
      </c>
      <c r="K107" s="53" t="s">
        <v>144</v>
      </c>
      <c r="L107" s="53" t="s">
        <v>199</v>
      </c>
      <c r="M107" s="53" t="s">
        <v>207</v>
      </c>
      <c r="N107" s="53">
        <v>1</v>
      </c>
      <c r="O107" s="54" t="s">
        <v>195</v>
      </c>
      <c r="P107" s="238" t="s">
        <v>59</v>
      </c>
      <c r="Q107" s="58" t="s">
        <v>59</v>
      </c>
      <c r="R107" s="58"/>
      <c r="S107" s="58"/>
      <c r="T107" s="58" t="s">
        <v>59</v>
      </c>
      <c r="U107" s="59"/>
      <c r="V107" s="57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9"/>
      <c r="AH107" s="57"/>
      <c r="AI107" s="58"/>
      <c r="AJ107" s="59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</row>
    <row r="108" spans="1:396" s="61" customFormat="1" ht="11.1" customHeight="1" x14ac:dyDescent="0.15">
      <c r="A108" s="51" t="s">
        <v>609</v>
      </c>
      <c r="B108" s="52" t="s">
        <v>966</v>
      </c>
      <c r="C108" s="53" t="s">
        <v>610</v>
      </c>
      <c r="D108" s="53" t="s">
        <v>122</v>
      </c>
      <c r="E108" s="53" t="s">
        <v>136</v>
      </c>
      <c r="F108" s="53" t="s">
        <v>97</v>
      </c>
      <c r="G108" s="53" t="s">
        <v>166</v>
      </c>
      <c r="H108" s="53" t="s">
        <v>51</v>
      </c>
      <c r="I108" s="53" t="s">
        <v>166</v>
      </c>
      <c r="J108" s="53" t="s">
        <v>49</v>
      </c>
      <c r="K108" s="53" t="s">
        <v>144</v>
      </c>
      <c r="L108" s="53" t="s">
        <v>199</v>
      </c>
      <c r="M108" s="53" t="s">
        <v>200</v>
      </c>
      <c r="N108" s="53">
        <v>1</v>
      </c>
      <c r="O108" s="54" t="s">
        <v>195</v>
      </c>
      <c r="P108" s="238" t="s">
        <v>59</v>
      </c>
      <c r="Q108" s="58" t="s">
        <v>59</v>
      </c>
      <c r="R108" s="58"/>
      <c r="S108" s="58"/>
      <c r="T108" s="58" t="s">
        <v>59</v>
      </c>
      <c r="U108" s="59"/>
      <c r="V108" s="57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9"/>
      <c r="AH108" s="57"/>
      <c r="AI108" s="58"/>
      <c r="AJ108" s="59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</row>
    <row r="109" spans="1:396" s="61" customFormat="1" ht="11.1" customHeight="1" x14ac:dyDescent="0.15">
      <c r="A109" s="51" t="s">
        <v>613</v>
      </c>
      <c r="B109" s="52" t="s">
        <v>966</v>
      </c>
      <c r="C109" s="53" t="s">
        <v>166</v>
      </c>
      <c r="D109" s="53" t="s">
        <v>122</v>
      </c>
      <c r="E109" s="53" t="s">
        <v>136</v>
      </c>
      <c r="F109" s="53" t="s">
        <v>97</v>
      </c>
      <c r="G109" s="53" t="s">
        <v>166</v>
      </c>
      <c r="H109" s="53" t="s">
        <v>51</v>
      </c>
      <c r="I109" s="53" t="s">
        <v>166</v>
      </c>
      <c r="J109" s="53" t="s">
        <v>49</v>
      </c>
      <c r="K109" s="53" t="s">
        <v>144</v>
      </c>
      <c r="L109" s="53" t="s">
        <v>199</v>
      </c>
      <c r="M109" s="53" t="s">
        <v>200</v>
      </c>
      <c r="N109" s="53">
        <v>1</v>
      </c>
      <c r="O109" s="54" t="s">
        <v>195</v>
      </c>
      <c r="P109" s="238" t="s">
        <v>59</v>
      </c>
      <c r="Q109" s="58" t="s">
        <v>59</v>
      </c>
      <c r="R109" s="58"/>
      <c r="S109" s="58"/>
      <c r="T109" s="58" t="s">
        <v>59</v>
      </c>
      <c r="U109" s="59"/>
      <c r="V109" s="57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9"/>
      <c r="AH109" s="57"/>
      <c r="AI109" s="58"/>
      <c r="AJ109" s="59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</row>
    <row r="110" spans="1:396" s="61" customFormat="1" ht="11.1" customHeight="1" x14ac:dyDescent="0.15">
      <c r="A110" s="51" t="s">
        <v>825</v>
      </c>
      <c r="B110" s="52" t="s">
        <v>966</v>
      </c>
      <c r="C110" s="53" t="s">
        <v>1298</v>
      </c>
      <c r="D110" s="53" t="s">
        <v>122</v>
      </c>
      <c r="E110" s="53" t="s">
        <v>136</v>
      </c>
      <c r="F110" s="53" t="s">
        <v>97</v>
      </c>
      <c r="G110" s="53" t="s">
        <v>166</v>
      </c>
      <c r="H110" s="53" t="s">
        <v>51</v>
      </c>
      <c r="I110" s="53" t="s">
        <v>166</v>
      </c>
      <c r="J110" s="53" t="s">
        <v>49</v>
      </c>
      <c r="K110" s="53" t="s">
        <v>144</v>
      </c>
      <c r="L110" s="53" t="s">
        <v>199</v>
      </c>
      <c r="M110" s="53" t="s">
        <v>217</v>
      </c>
      <c r="N110" s="53">
        <v>1</v>
      </c>
      <c r="O110" s="54" t="s">
        <v>218</v>
      </c>
      <c r="P110" s="238" t="s">
        <v>59</v>
      </c>
      <c r="Q110" s="58" t="s">
        <v>59</v>
      </c>
      <c r="R110" s="58"/>
      <c r="S110" s="58"/>
      <c r="T110" s="58" t="s">
        <v>59</v>
      </c>
      <c r="U110" s="59"/>
      <c r="V110" s="57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9"/>
      <c r="AH110" s="57"/>
      <c r="AI110" s="58"/>
      <c r="AJ110" s="59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</row>
    <row r="111" spans="1:396" s="61" customFormat="1" ht="11.1" customHeight="1" x14ac:dyDescent="0.15">
      <c r="A111" s="51" t="s">
        <v>867</v>
      </c>
      <c r="B111" s="52" t="s">
        <v>966</v>
      </c>
      <c r="C111" s="53" t="s">
        <v>868</v>
      </c>
      <c r="D111" s="53" t="s">
        <v>122</v>
      </c>
      <c r="E111" s="53" t="s">
        <v>136</v>
      </c>
      <c r="F111" s="53" t="s">
        <v>97</v>
      </c>
      <c r="G111" s="53" t="s">
        <v>166</v>
      </c>
      <c r="H111" s="53" t="s">
        <v>51</v>
      </c>
      <c r="I111" s="53" t="s">
        <v>166</v>
      </c>
      <c r="J111" s="53" t="s">
        <v>49</v>
      </c>
      <c r="K111" s="53" t="s">
        <v>144</v>
      </c>
      <c r="L111" s="53" t="s">
        <v>199</v>
      </c>
      <c r="M111" s="53" t="s">
        <v>219</v>
      </c>
      <c r="N111" s="53">
        <v>1</v>
      </c>
      <c r="O111" s="54" t="s">
        <v>219</v>
      </c>
      <c r="P111" s="238" t="s">
        <v>59</v>
      </c>
      <c r="Q111" s="58" t="s">
        <v>55</v>
      </c>
      <c r="R111" s="58"/>
      <c r="S111" s="58"/>
      <c r="T111" s="58" t="s">
        <v>59</v>
      </c>
      <c r="U111" s="59"/>
      <c r="V111" s="57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9"/>
      <c r="AH111" s="57"/>
      <c r="AI111" s="58"/>
      <c r="AJ111" s="59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</row>
    <row r="112" spans="1:396" s="61" customFormat="1" ht="11.1" customHeight="1" x14ac:dyDescent="0.15">
      <c r="A112" s="51" t="s">
        <v>914</v>
      </c>
      <c r="B112" s="52" t="s">
        <v>966</v>
      </c>
      <c r="C112" s="53" t="s">
        <v>1307</v>
      </c>
      <c r="D112" s="53" t="s">
        <v>122</v>
      </c>
      <c r="E112" s="53" t="s">
        <v>136</v>
      </c>
      <c r="F112" s="53" t="s">
        <v>97</v>
      </c>
      <c r="G112" s="53" t="s">
        <v>166</v>
      </c>
      <c r="H112" s="53" t="s">
        <v>51</v>
      </c>
      <c r="I112" s="53" t="s">
        <v>166</v>
      </c>
      <c r="J112" s="53" t="s">
        <v>49</v>
      </c>
      <c r="K112" s="53" t="s">
        <v>144</v>
      </c>
      <c r="L112" s="53" t="s">
        <v>199</v>
      </c>
      <c r="M112" s="53" t="s">
        <v>219</v>
      </c>
      <c r="N112" s="53">
        <v>1</v>
      </c>
      <c r="O112" s="54" t="s">
        <v>219</v>
      </c>
      <c r="P112" s="238" t="s">
        <v>55</v>
      </c>
      <c r="Q112" s="58" t="s">
        <v>59</v>
      </c>
      <c r="R112" s="58"/>
      <c r="S112" s="58"/>
      <c r="T112" s="58" t="s">
        <v>59</v>
      </c>
      <c r="U112" s="59"/>
      <c r="V112" s="57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9"/>
      <c r="AH112" s="57"/>
      <c r="AI112" s="58"/>
      <c r="AJ112" s="59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</row>
    <row r="113" spans="1:396" s="61" customFormat="1" ht="11.1" customHeight="1" x14ac:dyDescent="0.15">
      <c r="A113" s="51" t="s">
        <v>956</v>
      </c>
      <c r="B113" s="52" t="s">
        <v>966</v>
      </c>
      <c r="C113" s="53" t="s">
        <v>957</v>
      </c>
      <c r="D113" s="53" t="s">
        <v>122</v>
      </c>
      <c r="E113" s="53" t="s">
        <v>136</v>
      </c>
      <c r="F113" s="53" t="s">
        <v>97</v>
      </c>
      <c r="G113" s="53" t="s">
        <v>166</v>
      </c>
      <c r="H113" s="53" t="s">
        <v>51</v>
      </c>
      <c r="I113" s="53" t="s">
        <v>166</v>
      </c>
      <c r="J113" s="53" t="s">
        <v>49</v>
      </c>
      <c r="K113" s="53" t="s">
        <v>144</v>
      </c>
      <c r="L113" s="53" t="s">
        <v>199</v>
      </c>
      <c r="M113" s="53" t="s">
        <v>219</v>
      </c>
      <c r="N113" s="53">
        <v>1</v>
      </c>
      <c r="O113" s="54" t="s">
        <v>219</v>
      </c>
      <c r="P113" s="238" t="s">
        <v>59</v>
      </c>
      <c r="Q113" s="58" t="s">
        <v>59</v>
      </c>
      <c r="R113" s="58"/>
      <c r="S113" s="58"/>
      <c r="T113" s="58" t="s">
        <v>59</v>
      </c>
      <c r="U113" s="59"/>
      <c r="V113" s="57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9"/>
      <c r="AH113" s="57"/>
      <c r="AI113" s="58"/>
      <c r="AJ113" s="59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</row>
    <row r="114" spans="1:396" s="61" customFormat="1" ht="11.1" customHeight="1" x14ac:dyDescent="0.15">
      <c r="A114" s="51" t="s">
        <v>857</v>
      </c>
      <c r="B114" s="52" t="s">
        <v>966</v>
      </c>
      <c r="C114" s="53" t="s">
        <v>858</v>
      </c>
      <c r="D114" s="53" t="s">
        <v>122</v>
      </c>
      <c r="E114" s="53" t="s">
        <v>136</v>
      </c>
      <c r="F114" s="53" t="s">
        <v>97</v>
      </c>
      <c r="G114" s="53" t="s">
        <v>166</v>
      </c>
      <c r="H114" s="53" t="s">
        <v>191</v>
      </c>
      <c r="I114" s="53" t="s">
        <v>858</v>
      </c>
      <c r="J114" s="53" t="s">
        <v>49</v>
      </c>
      <c r="K114" s="53" t="s">
        <v>144</v>
      </c>
      <c r="L114" s="53" t="s">
        <v>199</v>
      </c>
      <c r="M114" s="53" t="s">
        <v>200</v>
      </c>
      <c r="N114" s="53">
        <v>1</v>
      </c>
      <c r="O114" s="54" t="s">
        <v>195</v>
      </c>
      <c r="P114" s="238" t="s">
        <v>59</v>
      </c>
      <c r="Q114" s="58" t="s">
        <v>59</v>
      </c>
      <c r="R114" s="58"/>
      <c r="S114" s="58"/>
      <c r="T114" s="58" t="s">
        <v>59</v>
      </c>
      <c r="U114" s="59"/>
      <c r="V114" s="57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9"/>
      <c r="AH114" s="57"/>
      <c r="AI114" s="58"/>
      <c r="AJ114" s="59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</row>
    <row r="115" spans="1:396" s="61" customFormat="1" ht="11.1" customHeight="1" x14ac:dyDescent="0.15">
      <c r="A115" s="51" t="s">
        <v>615</v>
      </c>
      <c r="B115" s="52" t="s">
        <v>966</v>
      </c>
      <c r="C115" s="53" t="s">
        <v>616</v>
      </c>
      <c r="D115" s="53" t="s">
        <v>122</v>
      </c>
      <c r="E115" s="53" t="s">
        <v>136</v>
      </c>
      <c r="F115" s="53" t="s">
        <v>97</v>
      </c>
      <c r="G115" s="53" t="s">
        <v>166</v>
      </c>
      <c r="H115" s="53" t="s">
        <v>197</v>
      </c>
      <c r="I115" s="53" t="s">
        <v>617</v>
      </c>
      <c r="J115" s="53" t="s">
        <v>49</v>
      </c>
      <c r="K115" s="53" t="s">
        <v>144</v>
      </c>
      <c r="L115" s="53" t="s">
        <v>199</v>
      </c>
      <c r="M115" s="53" t="s">
        <v>206</v>
      </c>
      <c r="N115" s="53">
        <v>1</v>
      </c>
      <c r="O115" s="54" t="s">
        <v>195</v>
      </c>
      <c r="P115" s="238" t="s">
        <v>59</v>
      </c>
      <c r="Q115" s="58" t="s">
        <v>59</v>
      </c>
      <c r="R115" s="58"/>
      <c r="S115" s="58"/>
      <c r="T115" s="58" t="s">
        <v>59</v>
      </c>
      <c r="U115" s="59"/>
      <c r="V115" s="57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9"/>
      <c r="AH115" s="57"/>
      <c r="AI115" s="58"/>
      <c r="AJ115" s="59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</row>
    <row r="116" spans="1:396" s="61" customFormat="1" ht="11.1" customHeight="1" x14ac:dyDescent="0.15">
      <c r="A116" s="51" t="s">
        <v>597</v>
      </c>
      <c r="B116" s="52" t="s">
        <v>966</v>
      </c>
      <c r="C116" s="53" t="s">
        <v>598</v>
      </c>
      <c r="D116" s="53" t="s">
        <v>122</v>
      </c>
      <c r="E116" s="53" t="s">
        <v>136</v>
      </c>
      <c r="F116" s="53" t="s">
        <v>97</v>
      </c>
      <c r="G116" s="53" t="s">
        <v>166</v>
      </c>
      <c r="H116" s="53" t="s">
        <v>196</v>
      </c>
      <c r="I116" s="53" t="s">
        <v>598</v>
      </c>
      <c r="J116" s="53" t="s">
        <v>49</v>
      </c>
      <c r="K116" s="53" t="s">
        <v>144</v>
      </c>
      <c r="L116" s="53" t="s">
        <v>199</v>
      </c>
      <c r="M116" s="53" t="s">
        <v>205</v>
      </c>
      <c r="N116" s="53">
        <v>1</v>
      </c>
      <c r="O116" s="54" t="s">
        <v>195</v>
      </c>
      <c r="P116" s="238" t="s">
        <v>59</v>
      </c>
      <c r="Q116" s="58" t="s">
        <v>59</v>
      </c>
      <c r="R116" s="58"/>
      <c r="S116" s="58"/>
      <c r="T116" s="58" t="s">
        <v>59</v>
      </c>
      <c r="U116" s="59"/>
      <c r="V116" s="57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9"/>
      <c r="AH116" s="57"/>
      <c r="AI116" s="58"/>
      <c r="AJ116" s="59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</row>
    <row r="117" spans="1:396" s="217" customFormat="1" ht="11.1" customHeight="1" x14ac:dyDescent="0.15">
      <c r="A117" s="208"/>
      <c r="B117" s="209"/>
      <c r="C117" s="209" t="s">
        <v>1277</v>
      </c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>
        <f>SUM(N118:N124)</f>
        <v>7</v>
      </c>
      <c r="O117" s="210"/>
      <c r="P117" s="208">
        <f>COUNTIF(P118:P124,"si")</f>
        <v>1</v>
      </c>
      <c r="Q117" s="209">
        <f t="shared" ref="Q117:AD117" si="64">COUNTIF(Q118:Q124,"si")</f>
        <v>1</v>
      </c>
      <c r="R117" s="209">
        <f t="shared" si="64"/>
        <v>0</v>
      </c>
      <c r="S117" s="209">
        <f t="shared" si="64"/>
        <v>0</v>
      </c>
      <c r="T117" s="209">
        <f t="shared" si="64"/>
        <v>1</v>
      </c>
      <c r="U117" s="210">
        <f t="shared" si="64"/>
        <v>0</v>
      </c>
      <c r="V117" s="208">
        <f t="shared" si="64"/>
        <v>0</v>
      </c>
      <c r="W117" s="209">
        <f t="shared" si="64"/>
        <v>0</v>
      </c>
      <c r="X117" s="209">
        <f t="shared" si="64"/>
        <v>0</v>
      </c>
      <c r="Y117" s="209">
        <f t="shared" si="64"/>
        <v>0</v>
      </c>
      <c r="Z117" s="209">
        <f t="shared" si="64"/>
        <v>0</v>
      </c>
      <c r="AA117" s="214">
        <f t="shared" ref="AA117:AE117" si="65">SUM(AA118:AA124)</f>
        <v>0</v>
      </c>
      <c r="AB117" s="209">
        <f t="shared" si="64"/>
        <v>0</v>
      </c>
      <c r="AC117" s="214">
        <f t="shared" si="65"/>
        <v>0</v>
      </c>
      <c r="AD117" s="209">
        <f t="shared" si="64"/>
        <v>0</v>
      </c>
      <c r="AE117" s="214">
        <f t="shared" si="65"/>
        <v>0</v>
      </c>
      <c r="AF117" s="209">
        <f t="shared" ref="AF117" si="66">COUNTIF(AF118:AF124,"si")</f>
        <v>0</v>
      </c>
      <c r="AG117" s="210">
        <f t="shared" ref="AG117" si="67">COUNTIF(AG118:AG124,"si")</f>
        <v>0</v>
      </c>
      <c r="AH117" s="208">
        <f t="shared" ref="AH117" si="68">COUNTIF(AH118:AH124,"si")</f>
        <v>0</v>
      </c>
      <c r="AI117" s="209">
        <f t="shared" ref="AI117" si="69">COUNTIF(AI118:AI124,"si")</f>
        <v>0</v>
      </c>
      <c r="AJ117" s="210">
        <f t="shared" ref="AJ117" si="70">COUNTIF(AJ118:AJ124,"si")</f>
        <v>0</v>
      </c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</row>
    <row r="118" spans="1:396" s="61" customFormat="1" ht="11.1" customHeight="1" x14ac:dyDescent="0.15">
      <c r="A118" s="51" t="s">
        <v>634</v>
      </c>
      <c r="B118" s="52" t="s">
        <v>966</v>
      </c>
      <c r="C118" s="53" t="s">
        <v>1277</v>
      </c>
      <c r="D118" s="53" t="s">
        <v>122</v>
      </c>
      <c r="E118" s="53" t="s">
        <v>136</v>
      </c>
      <c r="F118" s="53" t="s">
        <v>96</v>
      </c>
      <c r="G118" s="53" t="s">
        <v>1277</v>
      </c>
      <c r="H118" s="53" t="s">
        <v>51</v>
      </c>
      <c r="I118" s="53" t="s">
        <v>635</v>
      </c>
      <c r="J118" s="53" t="s">
        <v>49</v>
      </c>
      <c r="K118" s="53" t="s">
        <v>144</v>
      </c>
      <c r="L118" s="53" t="s">
        <v>199</v>
      </c>
      <c r="M118" s="53" t="s">
        <v>224</v>
      </c>
      <c r="N118" s="53">
        <v>1</v>
      </c>
      <c r="O118" s="54" t="s">
        <v>195</v>
      </c>
      <c r="P118" s="238" t="s">
        <v>55</v>
      </c>
      <c r="Q118" s="58" t="s">
        <v>55</v>
      </c>
      <c r="R118" s="58"/>
      <c r="S118" s="58"/>
      <c r="T118" s="58" t="s">
        <v>55</v>
      </c>
      <c r="U118" s="59"/>
      <c r="V118" s="57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9"/>
      <c r="AH118" s="57"/>
      <c r="AI118" s="58"/>
      <c r="AJ118" s="59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</row>
    <row r="119" spans="1:396" s="61" customFormat="1" ht="11.1" customHeight="1" x14ac:dyDescent="0.15">
      <c r="A119" s="51" t="s">
        <v>636</v>
      </c>
      <c r="B119" s="52" t="s">
        <v>966</v>
      </c>
      <c r="C119" s="53" t="s">
        <v>1278</v>
      </c>
      <c r="D119" s="53" t="s">
        <v>122</v>
      </c>
      <c r="E119" s="53" t="s">
        <v>136</v>
      </c>
      <c r="F119" s="53" t="s">
        <v>96</v>
      </c>
      <c r="G119" s="53" t="s">
        <v>1277</v>
      </c>
      <c r="H119" s="53" t="s">
        <v>130</v>
      </c>
      <c r="I119" s="53" t="s">
        <v>637</v>
      </c>
      <c r="J119" s="53" t="s">
        <v>49</v>
      </c>
      <c r="K119" s="53" t="s">
        <v>144</v>
      </c>
      <c r="L119" s="53" t="s">
        <v>199</v>
      </c>
      <c r="M119" s="53" t="s">
        <v>206</v>
      </c>
      <c r="N119" s="53">
        <v>1</v>
      </c>
      <c r="O119" s="54" t="s">
        <v>195</v>
      </c>
      <c r="P119" s="238" t="s">
        <v>59</v>
      </c>
      <c r="Q119" s="58" t="s">
        <v>59</v>
      </c>
      <c r="R119" s="58"/>
      <c r="S119" s="58"/>
      <c r="T119" s="58" t="s">
        <v>59</v>
      </c>
      <c r="U119" s="59"/>
      <c r="V119" s="57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9"/>
      <c r="AH119" s="57"/>
      <c r="AI119" s="58"/>
      <c r="AJ119" s="59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</row>
    <row r="120" spans="1:396" s="61" customFormat="1" ht="11.1" customHeight="1" x14ac:dyDescent="0.15">
      <c r="A120" s="51" t="s">
        <v>640</v>
      </c>
      <c r="B120" s="52" t="s">
        <v>966</v>
      </c>
      <c r="C120" s="53" t="s">
        <v>1279</v>
      </c>
      <c r="D120" s="53" t="s">
        <v>122</v>
      </c>
      <c r="E120" s="53" t="s">
        <v>136</v>
      </c>
      <c r="F120" s="53" t="s">
        <v>96</v>
      </c>
      <c r="G120" s="53" t="s">
        <v>1277</v>
      </c>
      <c r="H120" s="53" t="s">
        <v>132</v>
      </c>
      <c r="I120" s="53" t="s">
        <v>641</v>
      </c>
      <c r="J120" s="53" t="s">
        <v>49</v>
      </c>
      <c r="K120" s="53" t="s">
        <v>144</v>
      </c>
      <c r="L120" s="53" t="s">
        <v>199</v>
      </c>
      <c r="M120" s="53" t="s">
        <v>206</v>
      </c>
      <c r="N120" s="53">
        <v>1</v>
      </c>
      <c r="O120" s="54" t="s">
        <v>195</v>
      </c>
      <c r="P120" s="238" t="s">
        <v>59</v>
      </c>
      <c r="Q120" s="58" t="s">
        <v>59</v>
      </c>
      <c r="R120" s="58"/>
      <c r="S120" s="58"/>
      <c r="T120" s="58" t="s">
        <v>59</v>
      </c>
      <c r="U120" s="59"/>
      <c r="V120" s="57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9"/>
      <c r="AH120" s="57"/>
      <c r="AI120" s="58"/>
      <c r="AJ120" s="59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</row>
    <row r="121" spans="1:396" s="61" customFormat="1" ht="11.1" customHeight="1" x14ac:dyDescent="0.15">
      <c r="A121" s="51" t="s">
        <v>643</v>
      </c>
      <c r="B121" s="52" t="s">
        <v>966</v>
      </c>
      <c r="C121" s="53" t="s">
        <v>226</v>
      </c>
      <c r="D121" s="53" t="s">
        <v>122</v>
      </c>
      <c r="E121" s="53" t="s">
        <v>136</v>
      </c>
      <c r="F121" s="53" t="s">
        <v>96</v>
      </c>
      <c r="G121" s="53" t="s">
        <v>1277</v>
      </c>
      <c r="H121" s="53" t="s">
        <v>216</v>
      </c>
      <c r="I121" s="53" t="s">
        <v>226</v>
      </c>
      <c r="J121" s="53" t="s">
        <v>49</v>
      </c>
      <c r="K121" s="53" t="s">
        <v>144</v>
      </c>
      <c r="L121" s="53" t="s">
        <v>199</v>
      </c>
      <c r="M121" s="53" t="s">
        <v>207</v>
      </c>
      <c r="N121" s="53">
        <v>1</v>
      </c>
      <c r="O121" s="54" t="s">
        <v>195</v>
      </c>
      <c r="P121" s="238" t="s">
        <v>59</v>
      </c>
      <c r="Q121" s="58" t="s">
        <v>59</v>
      </c>
      <c r="R121" s="58"/>
      <c r="S121" s="58"/>
      <c r="T121" s="58" t="s">
        <v>59</v>
      </c>
      <c r="U121" s="59"/>
      <c r="V121" s="57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9"/>
      <c r="AH121" s="57"/>
      <c r="AI121" s="58"/>
      <c r="AJ121" s="59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</row>
    <row r="122" spans="1:396" s="61" customFormat="1" ht="11.1" customHeight="1" x14ac:dyDescent="0.15">
      <c r="A122" s="51" t="s">
        <v>645</v>
      </c>
      <c r="B122" s="52" t="s">
        <v>966</v>
      </c>
      <c r="C122" s="53" t="s">
        <v>646</v>
      </c>
      <c r="D122" s="53" t="s">
        <v>122</v>
      </c>
      <c r="E122" s="53" t="s">
        <v>136</v>
      </c>
      <c r="F122" s="53" t="s">
        <v>96</v>
      </c>
      <c r="G122" s="53" t="s">
        <v>1277</v>
      </c>
      <c r="H122" s="53" t="s">
        <v>211</v>
      </c>
      <c r="I122" s="53" t="s">
        <v>646</v>
      </c>
      <c r="J122" s="53" t="s">
        <v>49</v>
      </c>
      <c r="K122" s="53" t="s">
        <v>144</v>
      </c>
      <c r="L122" s="53" t="s">
        <v>199</v>
      </c>
      <c r="M122" s="53" t="s">
        <v>206</v>
      </c>
      <c r="N122" s="53">
        <v>1</v>
      </c>
      <c r="O122" s="54" t="s">
        <v>195</v>
      </c>
      <c r="P122" s="238" t="s">
        <v>59</v>
      </c>
      <c r="Q122" s="58" t="s">
        <v>59</v>
      </c>
      <c r="R122" s="58"/>
      <c r="S122" s="58"/>
      <c r="T122" s="58" t="s">
        <v>59</v>
      </c>
      <c r="U122" s="59"/>
      <c r="V122" s="57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9"/>
      <c r="AH122" s="57"/>
      <c r="AI122" s="58"/>
      <c r="AJ122" s="59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</row>
    <row r="123" spans="1:396" s="61" customFormat="1" ht="11.1" customHeight="1" x14ac:dyDescent="0.15">
      <c r="A123" s="51" t="s">
        <v>648</v>
      </c>
      <c r="B123" s="52" t="s">
        <v>966</v>
      </c>
      <c r="C123" s="53" t="s">
        <v>1280</v>
      </c>
      <c r="D123" s="53" t="s">
        <v>122</v>
      </c>
      <c r="E123" s="53" t="s">
        <v>136</v>
      </c>
      <c r="F123" s="53" t="s">
        <v>96</v>
      </c>
      <c r="G123" s="53" t="s">
        <v>1277</v>
      </c>
      <c r="H123" s="53" t="s">
        <v>197</v>
      </c>
      <c r="I123" s="53" t="s">
        <v>649</v>
      </c>
      <c r="J123" s="53" t="s">
        <v>49</v>
      </c>
      <c r="K123" s="53" t="s">
        <v>144</v>
      </c>
      <c r="L123" s="53" t="s">
        <v>199</v>
      </c>
      <c r="M123" s="53" t="s">
        <v>206</v>
      </c>
      <c r="N123" s="53">
        <v>1</v>
      </c>
      <c r="O123" s="54" t="s">
        <v>195</v>
      </c>
      <c r="P123" s="238" t="s">
        <v>59</v>
      </c>
      <c r="Q123" s="58" t="s">
        <v>59</v>
      </c>
      <c r="R123" s="58"/>
      <c r="S123" s="58"/>
      <c r="T123" s="58" t="s">
        <v>59</v>
      </c>
      <c r="U123" s="59"/>
      <c r="V123" s="57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9"/>
      <c r="AH123" s="57"/>
      <c r="AI123" s="58"/>
      <c r="AJ123" s="59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</row>
    <row r="124" spans="1:396" s="61" customFormat="1" ht="11.1" customHeight="1" x14ac:dyDescent="0.15">
      <c r="A124" s="51" t="s">
        <v>651</v>
      </c>
      <c r="B124" s="52" t="s">
        <v>966</v>
      </c>
      <c r="C124" s="53" t="s">
        <v>652</v>
      </c>
      <c r="D124" s="53" t="s">
        <v>122</v>
      </c>
      <c r="E124" s="53" t="s">
        <v>136</v>
      </c>
      <c r="F124" s="53" t="s">
        <v>96</v>
      </c>
      <c r="G124" s="53" t="s">
        <v>1277</v>
      </c>
      <c r="H124" s="53" t="s">
        <v>128</v>
      </c>
      <c r="I124" s="53" t="s">
        <v>652</v>
      </c>
      <c r="J124" s="53" t="s">
        <v>49</v>
      </c>
      <c r="K124" s="53" t="s">
        <v>144</v>
      </c>
      <c r="L124" s="53" t="s">
        <v>199</v>
      </c>
      <c r="M124" s="53" t="s">
        <v>206</v>
      </c>
      <c r="N124" s="53">
        <v>1</v>
      </c>
      <c r="O124" s="54" t="s">
        <v>195</v>
      </c>
      <c r="P124" s="238" t="s">
        <v>59</v>
      </c>
      <c r="Q124" s="58" t="s">
        <v>59</v>
      </c>
      <c r="R124" s="58"/>
      <c r="S124" s="58"/>
      <c r="T124" s="58" t="s">
        <v>59</v>
      </c>
      <c r="U124" s="59"/>
      <c r="V124" s="57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9"/>
      <c r="AH124" s="57"/>
      <c r="AI124" s="58"/>
      <c r="AJ124" s="59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M124" s="53"/>
    </row>
    <row r="125" spans="1:396" s="217" customFormat="1" ht="11.1" customHeight="1" x14ac:dyDescent="0.15">
      <c r="A125" s="208"/>
      <c r="B125" s="209"/>
      <c r="C125" s="209" t="s">
        <v>154</v>
      </c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>
        <f>SUM(N126:N128)</f>
        <v>3</v>
      </c>
      <c r="O125" s="210"/>
      <c r="P125" s="208">
        <f>COUNTIF(P126:P128,"si")</f>
        <v>0</v>
      </c>
      <c r="Q125" s="209">
        <f t="shared" ref="Q125:AD125" si="71">COUNTIF(Q126:Q128,"si")</f>
        <v>0</v>
      </c>
      <c r="R125" s="209">
        <f t="shared" si="71"/>
        <v>0</v>
      </c>
      <c r="S125" s="209">
        <f t="shared" si="71"/>
        <v>0</v>
      </c>
      <c r="T125" s="209">
        <f t="shared" si="71"/>
        <v>0</v>
      </c>
      <c r="U125" s="210">
        <f t="shared" si="71"/>
        <v>0</v>
      </c>
      <c r="V125" s="208">
        <f t="shared" si="71"/>
        <v>0</v>
      </c>
      <c r="W125" s="209">
        <f t="shared" si="71"/>
        <v>0</v>
      </c>
      <c r="X125" s="209">
        <f t="shared" si="71"/>
        <v>0</v>
      </c>
      <c r="Y125" s="209">
        <f t="shared" si="71"/>
        <v>0</v>
      </c>
      <c r="Z125" s="209">
        <f t="shared" si="71"/>
        <v>0</v>
      </c>
      <c r="AA125" s="214">
        <f t="shared" ref="AA125:AE125" si="72">SUM(AA126:AA128)</f>
        <v>0</v>
      </c>
      <c r="AB125" s="209">
        <f t="shared" si="71"/>
        <v>0</v>
      </c>
      <c r="AC125" s="214">
        <f t="shared" si="72"/>
        <v>0</v>
      </c>
      <c r="AD125" s="209">
        <f t="shared" si="71"/>
        <v>0</v>
      </c>
      <c r="AE125" s="214">
        <f t="shared" si="72"/>
        <v>0</v>
      </c>
      <c r="AF125" s="209">
        <f t="shared" ref="AF125" si="73">COUNTIF(AF126:AF128,"si")</f>
        <v>0</v>
      </c>
      <c r="AG125" s="210">
        <f t="shared" ref="AG125" si="74">COUNTIF(AG126:AG128,"si")</f>
        <v>0</v>
      </c>
      <c r="AH125" s="208">
        <f t="shared" ref="AH125" si="75">COUNTIF(AH126:AH128,"si")</f>
        <v>0</v>
      </c>
      <c r="AI125" s="209">
        <f t="shared" ref="AI125" si="76">COUNTIF(AI126:AI128,"si")</f>
        <v>0</v>
      </c>
      <c r="AJ125" s="210">
        <f t="shared" ref="AJ125" si="77">COUNTIF(AJ126:AJ128,"si")</f>
        <v>0</v>
      </c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</row>
    <row r="126" spans="1:396" s="61" customFormat="1" ht="11.1" customHeight="1" x14ac:dyDescent="0.15">
      <c r="A126" s="51" t="s">
        <v>655</v>
      </c>
      <c r="B126" s="52" t="s">
        <v>966</v>
      </c>
      <c r="C126" s="53" t="s">
        <v>154</v>
      </c>
      <c r="D126" s="53" t="s">
        <v>122</v>
      </c>
      <c r="E126" s="53" t="s">
        <v>136</v>
      </c>
      <c r="F126" s="53" t="s">
        <v>87</v>
      </c>
      <c r="G126" s="53" t="s">
        <v>154</v>
      </c>
      <c r="H126" s="53" t="s">
        <v>51</v>
      </c>
      <c r="I126" s="53" t="s">
        <v>154</v>
      </c>
      <c r="J126" s="53" t="s">
        <v>49</v>
      </c>
      <c r="K126" s="53" t="s">
        <v>144</v>
      </c>
      <c r="L126" s="53" t="s">
        <v>199</v>
      </c>
      <c r="M126" s="53" t="s">
        <v>200</v>
      </c>
      <c r="N126" s="53">
        <v>1</v>
      </c>
      <c r="O126" s="54" t="s">
        <v>195</v>
      </c>
      <c r="P126" s="238" t="s">
        <v>59</v>
      </c>
      <c r="Q126" s="58" t="s">
        <v>59</v>
      </c>
      <c r="R126" s="58"/>
      <c r="S126" s="58"/>
      <c r="T126" s="58" t="s">
        <v>59</v>
      </c>
      <c r="U126" s="59"/>
      <c r="V126" s="57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9"/>
      <c r="AH126" s="57"/>
      <c r="AI126" s="58"/>
      <c r="AJ126" s="59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M126" s="53"/>
    </row>
    <row r="127" spans="1:396" s="61" customFormat="1" ht="11.1" customHeight="1" x14ac:dyDescent="0.15">
      <c r="A127" s="51" t="s">
        <v>658</v>
      </c>
      <c r="B127" s="52" t="s">
        <v>966</v>
      </c>
      <c r="C127" s="53" t="s">
        <v>659</v>
      </c>
      <c r="D127" s="53" t="s">
        <v>122</v>
      </c>
      <c r="E127" s="53" t="s">
        <v>136</v>
      </c>
      <c r="F127" s="53" t="s">
        <v>87</v>
      </c>
      <c r="G127" s="53" t="s">
        <v>154</v>
      </c>
      <c r="H127" s="53" t="s">
        <v>130</v>
      </c>
      <c r="I127" s="53" t="s">
        <v>659</v>
      </c>
      <c r="J127" s="53" t="s">
        <v>49</v>
      </c>
      <c r="K127" s="53" t="s">
        <v>144</v>
      </c>
      <c r="L127" s="53" t="s">
        <v>199</v>
      </c>
      <c r="M127" s="53" t="s">
        <v>206</v>
      </c>
      <c r="N127" s="53">
        <v>1</v>
      </c>
      <c r="O127" s="54" t="s">
        <v>195</v>
      </c>
      <c r="P127" s="238" t="s">
        <v>59</v>
      </c>
      <c r="Q127" s="58" t="s">
        <v>59</v>
      </c>
      <c r="R127" s="58"/>
      <c r="S127" s="58"/>
      <c r="T127" s="58" t="s">
        <v>59</v>
      </c>
      <c r="U127" s="59"/>
      <c r="V127" s="57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9"/>
      <c r="AH127" s="57"/>
      <c r="AI127" s="58"/>
      <c r="AJ127" s="59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</row>
    <row r="128" spans="1:396" s="61" customFormat="1" ht="11.1" customHeight="1" x14ac:dyDescent="0.15">
      <c r="A128" s="51" t="s">
        <v>662</v>
      </c>
      <c r="B128" s="52" t="s">
        <v>966</v>
      </c>
      <c r="C128" s="53" t="s">
        <v>663</v>
      </c>
      <c r="D128" s="53" t="s">
        <v>122</v>
      </c>
      <c r="E128" s="53" t="s">
        <v>136</v>
      </c>
      <c r="F128" s="53" t="s">
        <v>87</v>
      </c>
      <c r="G128" s="53" t="s">
        <v>154</v>
      </c>
      <c r="H128" s="53" t="s">
        <v>191</v>
      </c>
      <c r="I128" s="53" t="s">
        <v>663</v>
      </c>
      <c r="J128" s="53" t="s">
        <v>49</v>
      </c>
      <c r="K128" s="53" t="s">
        <v>144</v>
      </c>
      <c r="L128" s="53" t="s">
        <v>199</v>
      </c>
      <c r="M128" s="53" t="s">
        <v>206</v>
      </c>
      <c r="N128" s="53">
        <v>1</v>
      </c>
      <c r="O128" s="54" t="s">
        <v>195</v>
      </c>
      <c r="P128" s="238" t="s">
        <v>59</v>
      </c>
      <c r="Q128" s="58" t="s">
        <v>59</v>
      </c>
      <c r="R128" s="58"/>
      <c r="S128" s="58"/>
      <c r="T128" s="58" t="s">
        <v>59</v>
      </c>
      <c r="U128" s="59"/>
      <c r="V128" s="57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9"/>
      <c r="AH128" s="57"/>
      <c r="AI128" s="58"/>
      <c r="AJ128" s="59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</row>
    <row r="129" spans="1:396" s="217" customFormat="1" ht="11.1" customHeight="1" x14ac:dyDescent="0.15">
      <c r="A129" s="208"/>
      <c r="B129" s="209"/>
      <c r="C129" s="209" t="s">
        <v>263</v>
      </c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>
        <f>SUM(N130:N137)</f>
        <v>8</v>
      </c>
      <c r="O129" s="210"/>
      <c r="P129" s="208">
        <f>COUNTIF(P130:P137,"si")</f>
        <v>1</v>
      </c>
      <c r="Q129" s="209">
        <f t="shared" ref="Q129:AD129" si="78">COUNTIF(Q130:Q137,"si")</f>
        <v>1</v>
      </c>
      <c r="R129" s="209">
        <f t="shared" si="78"/>
        <v>0</v>
      </c>
      <c r="S129" s="209">
        <f t="shared" si="78"/>
        <v>0</v>
      </c>
      <c r="T129" s="209">
        <f t="shared" si="78"/>
        <v>0</v>
      </c>
      <c r="U129" s="210">
        <f t="shared" si="78"/>
        <v>0</v>
      </c>
      <c r="V129" s="208">
        <f t="shared" si="78"/>
        <v>0</v>
      </c>
      <c r="W129" s="209">
        <f t="shared" si="78"/>
        <v>0</v>
      </c>
      <c r="X129" s="209">
        <f t="shared" si="78"/>
        <v>0</v>
      </c>
      <c r="Y129" s="209">
        <f t="shared" si="78"/>
        <v>0</v>
      </c>
      <c r="Z129" s="209">
        <f t="shared" si="78"/>
        <v>0</v>
      </c>
      <c r="AA129" s="214">
        <f t="shared" ref="AA129:AE129" si="79">SUM(AA130:AA137)</f>
        <v>0</v>
      </c>
      <c r="AB129" s="209">
        <f t="shared" si="78"/>
        <v>0</v>
      </c>
      <c r="AC129" s="214">
        <f t="shared" si="79"/>
        <v>0</v>
      </c>
      <c r="AD129" s="209">
        <f t="shared" si="78"/>
        <v>0</v>
      </c>
      <c r="AE129" s="214">
        <f t="shared" si="79"/>
        <v>0</v>
      </c>
      <c r="AF129" s="209">
        <f t="shared" ref="AF129" si="80">COUNTIF(AF130:AF137,"si")</f>
        <v>0</v>
      </c>
      <c r="AG129" s="210">
        <f t="shared" ref="AG129" si="81">COUNTIF(AG130:AG137,"si")</f>
        <v>0</v>
      </c>
      <c r="AH129" s="208">
        <f t="shared" ref="AH129" si="82">COUNTIF(AH130:AH137,"si")</f>
        <v>0</v>
      </c>
      <c r="AI129" s="209">
        <f t="shared" ref="AI129" si="83">COUNTIF(AI130:AI137,"si")</f>
        <v>0</v>
      </c>
      <c r="AJ129" s="210">
        <f t="shared" ref="AJ129" si="84">COUNTIF(AJ130:AJ137,"si")</f>
        <v>0</v>
      </c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</row>
    <row r="130" spans="1:396" s="61" customFormat="1" ht="11.1" customHeight="1" x14ac:dyDescent="0.15">
      <c r="A130" s="51" t="s">
        <v>804</v>
      </c>
      <c r="B130" s="52" t="s">
        <v>966</v>
      </c>
      <c r="C130" s="53" t="s">
        <v>263</v>
      </c>
      <c r="D130" s="53" t="s">
        <v>122</v>
      </c>
      <c r="E130" s="53" t="s">
        <v>136</v>
      </c>
      <c r="F130" s="53" t="s">
        <v>111</v>
      </c>
      <c r="G130" s="53" t="s">
        <v>263</v>
      </c>
      <c r="H130" s="53" t="s">
        <v>51</v>
      </c>
      <c r="I130" s="53" t="s">
        <v>263</v>
      </c>
      <c r="J130" s="53" t="s">
        <v>49</v>
      </c>
      <c r="K130" s="53" t="s">
        <v>144</v>
      </c>
      <c r="L130" s="53" t="s">
        <v>199</v>
      </c>
      <c r="M130" s="53" t="s">
        <v>200</v>
      </c>
      <c r="N130" s="53">
        <v>1</v>
      </c>
      <c r="O130" s="54" t="s">
        <v>195</v>
      </c>
      <c r="P130" s="238" t="s">
        <v>59</v>
      </c>
      <c r="Q130" s="58" t="s">
        <v>59</v>
      </c>
      <c r="R130" s="58"/>
      <c r="S130" s="58"/>
      <c r="T130" s="58" t="s">
        <v>59</v>
      </c>
      <c r="U130" s="59"/>
      <c r="V130" s="57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9"/>
      <c r="AH130" s="57"/>
      <c r="AI130" s="58"/>
      <c r="AJ130" s="59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</row>
    <row r="131" spans="1:396" s="61" customFormat="1" ht="11.1" customHeight="1" x14ac:dyDescent="0.15">
      <c r="A131" s="51" t="s">
        <v>869</v>
      </c>
      <c r="B131" s="52" t="s">
        <v>966</v>
      </c>
      <c r="C131" s="53" t="s">
        <v>870</v>
      </c>
      <c r="D131" s="53" t="s">
        <v>122</v>
      </c>
      <c r="E131" s="53" t="s">
        <v>136</v>
      </c>
      <c r="F131" s="53" t="s">
        <v>111</v>
      </c>
      <c r="G131" s="53" t="s">
        <v>263</v>
      </c>
      <c r="H131" s="53" t="s">
        <v>51</v>
      </c>
      <c r="I131" s="53" t="s">
        <v>263</v>
      </c>
      <c r="J131" s="53" t="s">
        <v>49</v>
      </c>
      <c r="K131" s="53" t="s">
        <v>144</v>
      </c>
      <c r="L131" s="53" t="s">
        <v>199</v>
      </c>
      <c r="M131" s="53" t="s">
        <v>219</v>
      </c>
      <c r="N131" s="53">
        <v>1</v>
      </c>
      <c r="O131" s="54" t="s">
        <v>219</v>
      </c>
      <c r="P131" s="238" t="s">
        <v>59</v>
      </c>
      <c r="Q131" s="58" t="s">
        <v>55</v>
      </c>
      <c r="R131" s="58"/>
      <c r="S131" s="58"/>
      <c r="T131" s="58" t="s">
        <v>59</v>
      </c>
      <c r="U131" s="59"/>
      <c r="V131" s="57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9"/>
      <c r="AH131" s="57"/>
      <c r="AI131" s="58"/>
      <c r="AJ131" s="59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</row>
    <row r="132" spans="1:396" s="61" customFormat="1" ht="11.1" customHeight="1" x14ac:dyDescent="0.15">
      <c r="A132" s="51" t="s">
        <v>884</v>
      </c>
      <c r="B132" s="52" t="s">
        <v>966</v>
      </c>
      <c r="C132" s="53" t="s">
        <v>1306</v>
      </c>
      <c r="D132" s="53" t="s">
        <v>122</v>
      </c>
      <c r="E132" s="53" t="s">
        <v>136</v>
      </c>
      <c r="F132" s="53" t="s">
        <v>111</v>
      </c>
      <c r="G132" s="53" t="s">
        <v>263</v>
      </c>
      <c r="H132" s="53" t="s">
        <v>51</v>
      </c>
      <c r="I132" s="53" t="s">
        <v>263</v>
      </c>
      <c r="J132" s="53" t="s">
        <v>49</v>
      </c>
      <c r="K132" s="53" t="s">
        <v>144</v>
      </c>
      <c r="L132" s="53" t="s">
        <v>199</v>
      </c>
      <c r="M132" s="53" t="s">
        <v>219</v>
      </c>
      <c r="N132" s="53">
        <v>1</v>
      </c>
      <c r="O132" s="54" t="s">
        <v>219</v>
      </c>
      <c r="P132" s="238" t="s">
        <v>55</v>
      </c>
      <c r="Q132" s="58" t="s">
        <v>59</v>
      </c>
      <c r="R132" s="58"/>
      <c r="S132" s="58"/>
      <c r="T132" s="58" t="s">
        <v>59</v>
      </c>
      <c r="U132" s="59"/>
      <c r="V132" s="57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9"/>
      <c r="AH132" s="57"/>
      <c r="AI132" s="58"/>
      <c r="AJ132" s="59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M132" s="53"/>
    </row>
    <row r="133" spans="1:396" s="61" customFormat="1" ht="11.1" customHeight="1" x14ac:dyDescent="0.15">
      <c r="A133" s="51" t="s">
        <v>740</v>
      </c>
      <c r="B133" s="52" t="s">
        <v>966</v>
      </c>
      <c r="C133" s="53" t="s">
        <v>741</v>
      </c>
      <c r="D133" s="53" t="s">
        <v>122</v>
      </c>
      <c r="E133" s="53" t="s">
        <v>136</v>
      </c>
      <c r="F133" s="53" t="s">
        <v>111</v>
      </c>
      <c r="G133" s="53" t="s">
        <v>263</v>
      </c>
      <c r="H133" s="53" t="s">
        <v>121</v>
      </c>
      <c r="I133" s="53" t="s">
        <v>741</v>
      </c>
      <c r="J133" s="53" t="s">
        <v>49</v>
      </c>
      <c r="K133" s="53" t="s">
        <v>144</v>
      </c>
      <c r="L133" s="53" t="s">
        <v>199</v>
      </c>
      <c r="M133" s="53" t="s">
        <v>204</v>
      </c>
      <c r="N133" s="53">
        <v>1</v>
      </c>
      <c r="O133" s="54" t="s">
        <v>195</v>
      </c>
      <c r="P133" s="238" t="s">
        <v>59</v>
      </c>
      <c r="Q133" s="58" t="s">
        <v>59</v>
      </c>
      <c r="R133" s="58"/>
      <c r="S133" s="58"/>
      <c r="T133" s="58" t="s">
        <v>59</v>
      </c>
      <c r="U133" s="59"/>
      <c r="V133" s="57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9"/>
      <c r="AH133" s="57"/>
      <c r="AI133" s="58"/>
      <c r="AJ133" s="59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M133" s="53"/>
    </row>
    <row r="134" spans="1:396" s="61" customFormat="1" ht="11.1" customHeight="1" x14ac:dyDescent="0.15">
      <c r="A134" s="51" t="s">
        <v>743</v>
      </c>
      <c r="B134" s="52" t="s">
        <v>966</v>
      </c>
      <c r="C134" s="53" t="s">
        <v>744</v>
      </c>
      <c r="D134" s="53" t="s">
        <v>122</v>
      </c>
      <c r="E134" s="53" t="s">
        <v>136</v>
      </c>
      <c r="F134" s="53" t="s">
        <v>111</v>
      </c>
      <c r="G134" s="53" t="s">
        <v>263</v>
      </c>
      <c r="H134" s="53" t="s">
        <v>130</v>
      </c>
      <c r="I134" s="53" t="s">
        <v>744</v>
      </c>
      <c r="J134" s="53" t="s">
        <v>49</v>
      </c>
      <c r="K134" s="53" t="s">
        <v>144</v>
      </c>
      <c r="L134" s="53" t="s">
        <v>199</v>
      </c>
      <c r="M134" s="53" t="s">
        <v>207</v>
      </c>
      <c r="N134" s="53">
        <v>1</v>
      </c>
      <c r="O134" s="54" t="s">
        <v>195</v>
      </c>
      <c r="P134" s="238" t="s">
        <v>59</v>
      </c>
      <c r="Q134" s="58" t="s">
        <v>59</v>
      </c>
      <c r="R134" s="58"/>
      <c r="S134" s="58"/>
      <c r="T134" s="58" t="s">
        <v>59</v>
      </c>
      <c r="U134" s="59"/>
      <c r="V134" s="57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9"/>
      <c r="AH134" s="57"/>
      <c r="AI134" s="58"/>
      <c r="AJ134" s="59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  <c r="CP134" s="53"/>
      <c r="CQ134" s="53"/>
      <c r="CR134" s="53"/>
      <c r="CS134" s="53"/>
      <c r="CT134" s="53"/>
      <c r="CU134" s="53"/>
      <c r="CV134" s="53"/>
      <c r="CW134" s="53"/>
      <c r="CX134" s="53"/>
      <c r="CY134" s="53"/>
      <c r="CZ134" s="53"/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/>
      <c r="DL134" s="53"/>
      <c r="DM134" s="53"/>
    </row>
    <row r="135" spans="1:396" s="61" customFormat="1" ht="11.1" customHeight="1" x14ac:dyDescent="0.15">
      <c r="A135" s="51" t="s">
        <v>746</v>
      </c>
      <c r="B135" s="52" t="s">
        <v>966</v>
      </c>
      <c r="C135" s="53" t="s">
        <v>127</v>
      </c>
      <c r="D135" s="53" t="s">
        <v>122</v>
      </c>
      <c r="E135" s="53" t="s">
        <v>136</v>
      </c>
      <c r="F135" s="53" t="s">
        <v>111</v>
      </c>
      <c r="G135" s="53" t="s">
        <v>263</v>
      </c>
      <c r="H135" s="53" t="s">
        <v>216</v>
      </c>
      <c r="I135" s="53" t="s">
        <v>127</v>
      </c>
      <c r="J135" s="53" t="s">
        <v>49</v>
      </c>
      <c r="K135" s="53" t="s">
        <v>144</v>
      </c>
      <c r="L135" s="53" t="s">
        <v>199</v>
      </c>
      <c r="M135" s="53" t="s">
        <v>207</v>
      </c>
      <c r="N135" s="53">
        <v>1</v>
      </c>
      <c r="O135" s="54" t="s">
        <v>195</v>
      </c>
      <c r="P135" s="238" t="s">
        <v>59</v>
      </c>
      <c r="Q135" s="58" t="s">
        <v>59</v>
      </c>
      <c r="R135" s="58"/>
      <c r="S135" s="58"/>
      <c r="T135" s="58" t="s">
        <v>59</v>
      </c>
      <c r="U135" s="59"/>
      <c r="V135" s="57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9"/>
      <c r="AH135" s="57"/>
      <c r="AI135" s="58"/>
      <c r="AJ135" s="59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  <c r="DM135" s="53"/>
    </row>
    <row r="136" spans="1:396" s="61" customFormat="1" ht="11.1" customHeight="1" x14ac:dyDescent="0.15">
      <c r="A136" s="51" t="s">
        <v>748</v>
      </c>
      <c r="B136" s="52" t="s">
        <v>966</v>
      </c>
      <c r="C136" s="53" t="s">
        <v>1289</v>
      </c>
      <c r="D136" s="53" t="s">
        <v>122</v>
      </c>
      <c r="E136" s="53" t="s">
        <v>136</v>
      </c>
      <c r="F136" s="53" t="s">
        <v>111</v>
      </c>
      <c r="G136" s="53" t="s">
        <v>263</v>
      </c>
      <c r="H136" s="53" t="s">
        <v>212</v>
      </c>
      <c r="I136" s="53" t="s">
        <v>749</v>
      </c>
      <c r="J136" s="53" t="s">
        <v>49</v>
      </c>
      <c r="K136" s="53" t="s">
        <v>144</v>
      </c>
      <c r="L136" s="53" t="s">
        <v>199</v>
      </c>
      <c r="M136" s="53" t="s">
        <v>207</v>
      </c>
      <c r="N136" s="53">
        <v>1</v>
      </c>
      <c r="O136" s="54" t="s">
        <v>195</v>
      </c>
      <c r="P136" s="238" t="s">
        <v>59</v>
      </c>
      <c r="Q136" s="58" t="s">
        <v>59</v>
      </c>
      <c r="R136" s="58"/>
      <c r="S136" s="58"/>
      <c r="T136" s="58" t="s">
        <v>59</v>
      </c>
      <c r="U136" s="59"/>
      <c r="V136" s="57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9"/>
      <c r="AH136" s="57"/>
      <c r="AI136" s="58"/>
      <c r="AJ136" s="59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  <c r="CP136" s="53"/>
      <c r="CQ136" s="53"/>
      <c r="CR136" s="53"/>
      <c r="CS136" s="53"/>
      <c r="CT136" s="53"/>
      <c r="CU136" s="53"/>
      <c r="CV136" s="53"/>
      <c r="CW136" s="53"/>
      <c r="CX136" s="53"/>
      <c r="CY136" s="53"/>
      <c r="CZ136" s="53"/>
      <c r="DA136" s="53"/>
      <c r="DB136" s="53"/>
      <c r="DC136" s="53"/>
      <c r="DD136" s="53"/>
      <c r="DE136" s="53"/>
      <c r="DF136" s="53"/>
      <c r="DG136" s="53"/>
      <c r="DH136" s="53"/>
      <c r="DI136" s="53"/>
      <c r="DJ136" s="53"/>
      <c r="DK136" s="53"/>
      <c r="DL136" s="53"/>
      <c r="DM136" s="53"/>
    </row>
    <row r="137" spans="1:396" s="61" customFormat="1" ht="11.1" customHeight="1" x14ac:dyDescent="0.15">
      <c r="A137" s="51" t="s">
        <v>751</v>
      </c>
      <c r="B137" s="52" t="s">
        <v>966</v>
      </c>
      <c r="C137" s="53" t="s">
        <v>1290</v>
      </c>
      <c r="D137" s="53" t="s">
        <v>122</v>
      </c>
      <c r="E137" s="53" t="s">
        <v>136</v>
      </c>
      <c r="F137" s="53" t="s">
        <v>111</v>
      </c>
      <c r="G137" s="53" t="s">
        <v>263</v>
      </c>
      <c r="H137" s="53" t="s">
        <v>212</v>
      </c>
      <c r="I137" s="53" t="s">
        <v>749</v>
      </c>
      <c r="J137" s="53" t="s">
        <v>49</v>
      </c>
      <c r="K137" s="53" t="s">
        <v>144</v>
      </c>
      <c r="L137" s="53" t="s">
        <v>199</v>
      </c>
      <c r="M137" s="53" t="s">
        <v>207</v>
      </c>
      <c r="N137" s="53">
        <v>1</v>
      </c>
      <c r="O137" s="54" t="s">
        <v>195</v>
      </c>
      <c r="P137" s="238" t="s">
        <v>59</v>
      </c>
      <c r="Q137" s="58" t="s">
        <v>59</v>
      </c>
      <c r="R137" s="58"/>
      <c r="S137" s="58"/>
      <c r="T137" s="58" t="s">
        <v>59</v>
      </c>
      <c r="U137" s="59"/>
      <c r="V137" s="57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9"/>
      <c r="AH137" s="57"/>
      <c r="AI137" s="58"/>
      <c r="AJ137" s="59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</row>
    <row r="138" spans="1:396" s="217" customFormat="1" ht="11.1" customHeight="1" x14ac:dyDescent="0.15">
      <c r="A138" s="208"/>
      <c r="B138" s="209"/>
      <c r="C138" s="209" t="s">
        <v>1330</v>
      </c>
      <c r="D138" s="209"/>
      <c r="E138" s="209"/>
      <c r="F138" s="209"/>
      <c r="G138" s="209"/>
      <c r="H138" s="209"/>
      <c r="I138" s="209"/>
      <c r="J138" s="209"/>
      <c r="K138" s="209"/>
      <c r="L138" s="209"/>
      <c r="M138" s="209"/>
      <c r="N138" s="209">
        <f>SUM(N139,N146,N157,N164,N174,N187)</f>
        <v>47</v>
      </c>
      <c r="O138" s="210"/>
      <c r="P138" s="208">
        <f t="shared" ref="P138:AJ138" si="85">SUM(P139,P146,P157,P164,P174,P187)</f>
        <v>10</v>
      </c>
      <c r="Q138" s="214">
        <f t="shared" si="85"/>
        <v>9</v>
      </c>
      <c r="R138" s="214">
        <f t="shared" si="85"/>
        <v>0</v>
      </c>
      <c r="S138" s="214">
        <f t="shared" si="85"/>
        <v>0</v>
      </c>
      <c r="T138" s="214">
        <f t="shared" si="85"/>
        <v>5</v>
      </c>
      <c r="U138" s="215">
        <f t="shared" si="85"/>
        <v>0</v>
      </c>
      <c r="V138" s="213">
        <f t="shared" si="85"/>
        <v>0</v>
      </c>
      <c r="W138" s="214">
        <f t="shared" si="85"/>
        <v>0</v>
      </c>
      <c r="X138" s="214">
        <f t="shared" si="85"/>
        <v>0</v>
      </c>
      <c r="Y138" s="214">
        <f t="shared" si="85"/>
        <v>0</v>
      </c>
      <c r="Z138" s="214">
        <f t="shared" si="85"/>
        <v>0</v>
      </c>
      <c r="AA138" s="214">
        <f t="shared" si="85"/>
        <v>0</v>
      </c>
      <c r="AB138" s="214">
        <f t="shared" si="85"/>
        <v>0</v>
      </c>
      <c r="AC138" s="214">
        <f t="shared" si="85"/>
        <v>0</v>
      </c>
      <c r="AD138" s="214">
        <f t="shared" si="85"/>
        <v>0</v>
      </c>
      <c r="AE138" s="214">
        <f t="shared" si="85"/>
        <v>0</v>
      </c>
      <c r="AF138" s="214">
        <f t="shared" si="85"/>
        <v>0</v>
      </c>
      <c r="AG138" s="215">
        <f t="shared" si="85"/>
        <v>0</v>
      </c>
      <c r="AH138" s="213">
        <f t="shared" si="85"/>
        <v>0</v>
      </c>
      <c r="AI138" s="214">
        <f t="shared" si="85"/>
        <v>0</v>
      </c>
      <c r="AJ138" s="215">
        <f t="shared" si="85"/>
        <v>0</v>
      </c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</row>
    <row r="139" spans="1:396" s="217" customFormat="1" ht="11.1" customHeight="1" x14ac:dyDescent="0.15">
      <c r="A139" s="208"/>
      <c r="B139" s="209"/>
      <c r="C139" s="209" t="s">
        <v>282</v>
      </c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>
        <f>SUM(N140:N145)</f>
        <v>6</v>
      </c>
      <c r="O139" s="210"/>
      <c r="P139" s="208">
        <f>COUNTIF(P140:P145,"si")</f>
        <v>0</v>
      </c>
      <c r="Q139" s="209">
        <f t="shared" ref="Q139:AD139" si="86">COUNTIF(Q140:Q145,"si")</f>
        <v>0</v>
      </c>
      <c r="R139" s="209">
        <f t="shared" si="86"/>
        <v>0</v>
      </c>
      <c r="S139" s="209">
        <f t="shared" si="86"/>
        <v>0</v>
      </c>
      <c r="T139" s="209">
        <f t="shared" si="86"/>
        <v>0</v>
      </c>
      <c r="U139" s="210">
        <f t="shared" si="86"/>
        <v>0</v>
      </c>
      <c r="V139" s="208">
        <f t="shared" si="86"/>
        <v>0</v>
      </c>
      <c r="W139" s="209">
        <f t="shared" si="86"/>
        <v>0</v>
      </c>
      <c r="X139" s="209">
        <f t="shared" si="86"/>
        <v>0</v>
      </c>
      <c r="Y139" s="209">
        <f t="shared" si="86"/>
        <v>0</v>
      </c>
      <c r="Z139" s="209">
        <f t="shared" si="86"/>
        <v>0</v>
      </c>
      <c r="AA139" s="214">
        <f t="shared" ref="AA139:AE139" si="87">SUM(AA140:AA145)</f>
        <v>0</v>
      </c>
      <c r="AB139" s="209">
        <f t="shared" si="86"/>
        <v>0</v>
      </c>
      <c r="AC139" s="214">
        <f t="shared" si="87"/>
        <v>0</v>
      </c>
      <c r="AD139" s="209">
        <f t="shared" si="86"/>
        <v>0</v>
      </c>
      <c r="AE139" s="214">
        <f t="shared" si="87"/>
        <v>0</v>
      </c>
      <c r="AF139" s="209">
        <f t="shared" ref="AF139" si="88">COUNTIF(AF140:AF145,"si")</f>
        <v>0</v>
      </c>
      <c r="AG139" s="210">
        <f t="shared" ref="AG139" si="89">COUNTIF(AG140:AG145,"si")</f>
        <v>0</v>
      </c>
      <c r="AH139" s="208">
        <f t="shared" ref="AH139" si="90">COUNTIF(AH140:AH145,"si")</f>
        <v>0</v>
      </c>
      <c r="AI139" s="209">
        <f t="shared" ref="AI139" si="91">COUNTIF(AI140:AI145,"si")</f>
        <v>0</v>
      </c>
      <c r="AJ139" s="210">
        <f t="shared" ref="AJ139" si="92">COUNTIF(AJ140:AJ145,"si")</f>
        <v>0</v>
      </c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</row>
    <row r="140" spans="1:396" s="61" customFormat="1" ht="11.1" customHeight="1" x14ac:dyDescent="0.15">
      <c r="A140" s="51" t="s">
        <v>801</v>
      </c>
      <c r="B140" s="52" t="s">
        <v>966</v>
      </c>
      <c r="C140" s="53" t="s">
        <v>282</v>
      </c>
      <c r="D140" s="53" t="s">
        <v>122</v>
      </c>
      <c r="E140" s="53" t="s">
        <v>136</v>
      </c>
      <c r="F140" s="53" t="s">
        <v>50</v>
      </c>
      <c r="G140" s="53" t="s">
        <v>282</v>
      </c>
      <c r="H140" s="53" t="s">
        <v>51</v>
      </c>
      <c r="I140" s="53" t="s">
        <v>282</v>
      </c>
      <c r="J140" s="53" t="s">
        <v>67</v>
      </c>
      <c r="K140" s="53" t="s">
        <v>149</v>
      </c>
      <c r="L140" s="53" t="s">
        <v>199</v>
      </c>
      <c r="M140" s="53" t="s">
        <v>202</v>
      </c>
      <c r="N140" s="53">
        <v>1</v>
      </c>
      <c r="O140" s="54" t="s">
        <v>195</v>
      </c>
      <c r="P140" s="238" t="s">
        <v>59</v>
      </c>
      <c r="Q140" s="58" t="s">
        <v>59</v>
      </c>
      <c r="R140" s="58"/>
      <c r="S140" s="58"/>
      <c r="T140" s="58" t="s">
        <v>59</v>
      </c>
      <c r="U140" s="59"/>
      <c r="V140" s="57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9"/>
      <c r="AH140" s="57"/>
      <c r="AI140" s="58"/>
      <c r="AJ140" s="59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</row>
    <row r="141" spans="1:396" s="61" customFormat="1" ht="11.1" customHeight="1" x14ac:dyDescent="0.15">
      <c r="A141" s="51" t="s">
        <v>280</v>
      </c>
      <c r="B141" s="52" t="s">
        <v>966</v>
      </c>
      <c r="C141" s="53" t="s">
        <v>1258</v>
      </c>
      <c r="D141" s="53" t="s">
        <v>122</v>
      </c>
      <c r="E141" s="53" t="s">
        <v>136</v>
      </c>
      <c r="F141" s="53" t="s">
        <v>50</v>
      </c>
      <c r="G141" s="53" t="s">
        <v>282</v>
      </c>
      <c r="H141" s="53" t="s">
        <v>130</v>
      </c>
      <c r="I141" s="53" t="s">
        <v>281</v>
      </c>
      <c r="J141" s="53" t="s">
        <v>67</v>
      </c>
      <c r="K141" s="53" t="s">
        <v>149</v>
      </c>
      <c r="L141" s="53" t="s">
        <v>199</v>
      </c>
      <c r="M141" s="53" t="s">
        <v>206</v>
      </c>
      <c r="N141" s="53">
        <v>1</v>
      </c>
      <c r="O141" s="54" t="s">
        <v>195</v>
      </c>
      <c r="P141" s="238" t="s">
        <v>59</v>
      </c>
      <c r="Q141" s="58" t="s">
        <v>59</v>
      </c>
      <c r="R141" s="58"/>
      <c r="S141" s="58"/>
      <c r="T141" s="58" t="s">
        <v>59</v>
      </c>
      <c r="U141" s="59"/>
      <c r="V141" s="57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9"/>
      <c r="AH141" s="57"/>
      <c r="AI141" s="58"/>
      <c r="AJ141" s="59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</row>
    <row r="142" spans="1:396" s="61" customFormat="1" ht="11.1" customHeight="1" x14ac:dyDescent="0.15">
      <c r="A142" s="51" t="s">
        <v>860</v>
      </c>
      <c r="B142" s="52" t="s">
        <v>966</v>
      </c>
      <c r="C142" s="53" t="s">
        <v>861</v>
      </c>
      <c r="D142" s="53" t="s">
        <v>122</v>
      </c>
      <c r="E142" s="53" t="s">
        <v>136</v>
      </c>
      <c r="F142" s="53" t="s">
        <v>50</v>
      </c>
      <c r="G142" s="53" t="s">
        <v>282</v>
      </c>
      <c r="H142" s="53" t="s">
        <v>130</v>
      </c>
      <c r="I142" s="53" t="s">
        <v>281</v>
      </c>
      <c r="J142" s="53" t="s">
        <v>67</v>
      </c>
      <c r="K142" s="53" t="s">
        <v>149</v>
      </c>
      <c r="L142" s="53" t="s">
        <v>199</v>
      </c>
      <c r="M142" s="53" t="s">
        <v>206</v>
      </c>
      <c r="N142" s="53">
        <v>1</v>
      </c>
      <c r="O142" s="54" t="s">
        <v>195</v>
      </c>
      <c r="P142" s="238" t="s">
        <v>59</v>
      </c>
      <c r="Q142" s="58" t="s">
        <v>59</v>
      </c>
      <c r="R142" s="58"/>
      <c r="S142" s="58"/>
      <c r="T142" s="58" t="s">
        <v>59</v>
      </c>
      <c r="U142" s="59"/>
      <c r="V142" s="57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9"/>
      <c r="AH142" s="57"/>
      <c r="AI142" s="58"/>
      <c r="AJ142" s="59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3"/>
      <c r="CT142" s="53"/>
      <c r="CU142" s="53"/>
      <c r="CV142" s="53"/>
      <c r="CW142" s="53"/>
      <c r="CX142" s="53"/>
      <c r="CY142" s="53"/>
      <c r="CZ142" s="53"/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  <c r="DM142" s="53"/>
    </row>
    <row r="143" spans="1:396" s="61" customFormat="1" ht="11.1" customHeight="1" x14ac:dyDescent="0.15">
      <c r="A143" s="51" t="s">
        <v>285</v>
      </c>
      <c r="B143" s="52" t="s">
        <v>966</v>
      </c>
      <c r="C143" s="53" t="s">
        <v>1259</v>
      </c>
      <c r="D143" s="53" t="s">
        <v>122</v>
      </c>
      <c r="E143" s="53" t="s">
        <v>136</v>
      </c>
      <c r="F143" s="53" t="s">
        <v>50</v>
      </c>
      <c r="G143" s="53" t="s">
        <v>282</v>
      </c>
      <c r="H143" s="53" t="s">
        <v>132</v>
      </c>
      <c r="I143" s="53" t="s">
        <v>286</v>
      </c>
      <c r="J143" s="53" t="s">
        <v>67</v>
      </c>
      <c r="K143" s="53" t="s">
        <v>149</v>
      </c>
      <c r="L143" s="53" t="s">
        <v>199</v>
      </c>
      <c r="M143" s="53" t="s">
        <v>206</v>
      </c>
      <c r="N143" s="53">
        <v>1</v>
      </c>
      <c r="O143" s="54" t="s">
        <v>195</v>
      </c>
      <c r="P143" s="238" t="s">
        <v>59</v>
      </c>
      <c r="Q143" s="58" t="s">
        <v>59</v>
      </c>
      <c r="R143" s="58"/>
      <c r="S143" s="58"/>
      <c r="T143" s="58" t="s">
        <v>59</v>
      </c>
      <c r="U143" s="59"/>
      <c r="V143" s="57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9"/>
      <c r="AH143" s="57"/>
      <c r="AI143" s="58"/>
      <c r="AJ143" s="59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3"/>
      <c r="CT143" s="53"/>
      <c r="CU143" s="53"/>
      <c r="CV143" s="53"/>
      <c r="CW143" s="53"/>
      <c r="CX143" s="53"/>
      <c r="CY143" s="53"/>
      <c r="CZ143" s="53"/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  <c r="DM143" s="53"/>
    </row>
    <row r="144" spans="1:396" s="61" customFormat="1" ht="11.1" customHeight="1" x14ac:dyDescent="0.15">
      <c r="A144" s="51" t="s">
        <v>288</v>
      </c>
      <c r="B144" s="52" t="s">
        <v>966</v>
      </c>
      <c r="C144" s="53" t="s">
        <v>267</v>
      </c>
      <c r="D144" s="53" t="s">
        <v>122</v>
      </c>
      <c r="E144" s="53" t="s">
        <v>136</v>
      </c>
      <c r="F144" s="53" t="s">
        <v>50</v>
      </c>
      <c r="G144" s="53" t="s">
        <v>282</v>
      </c>
      <c r="H144" s="53" t="s">
        <v>211</v>
      </c>
      <c r="I144" s="53" t="s">
        <v>267</v>
      </c>
      <c r="J144" s="53" t="s">
        <v>67</v>
      </c>
      <c r="K144" s="53" t="s">
        <v>149</v>
      </c>
      <c r="L144" s="53" t="s">
        <v>199</v>
      </c>
      <c r="M144" s="53" t="s">
        <v>206</v>
      </c>
      <c r="N144" s="53">
        <v>1</v>
      </c>
      <c r="O144" s="54" t="s">
        <v>195</v>
      </c>
      <c r="P144" s="238" t="s">
        <v>59</v>
      </c>
      <c r="Q144" s="58" t="s">
        <v>59</v>
      </c>
      <c r="R144" s="58"/>
      <c r="S144" s="58"/>
      <c r="T144" s="58" t="s">
        <v>59</v>
      </c>
      <c r="U144" s="59"/>
      <c r="V144" s="57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9"/>
      <c r="AH144" s="57"/>
      <c r="AI144" s="58"/>
      <c r="AJ144" s="59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M144" s="53"/>
    </row>
    <row r="145" spans="1:396" s="61" customFormat="1" ht="11.1" customHeight="1" x14ac:dyDescent="0.15">
      <c r="A145" s="51" t="s">
        <v>291</v>
      </c>
      <c r="B145" s="52" t="s">
        <v>966</v>
      </c>
      <c r="C145" s="53" t="s">
        <v>292</v>
      </c>
      <c r="D145" s="53" t="s">
        <v>122</v>
      </c>
      <c r="E145" s="53" t="s">
        <v>136</v>
      </c>
      <c r="F145" s="53" t="s">
        <v>50</v>
      </c>
      <c r="G145" s="53" t="s">
        <v>282</v>
      </c>
      <c r="H145" s="53" t="s">
        <v>197</v>
      </c>
      <c r="I145" s="53" t="s">
        <v>292</v>
      </c>
      <c r="J145" s="53" t="s">
        <v>67</v>
      </c>
      <c r="K145" s="53" t="s">
        <v>149</v>
      </c>
      <c r="L145" s="53" t="s">
        <v>199</v>
      </c>
      <c r="M145" s="53" t="s">
        <v>215</v>
      </c>
      <c r="N145" s="53">
        <v>1</v>
      </c>
      <c r="O145" s="54" t="s">
        <v>195</v>
      </c>
      <c r="P145" s="238" t="s">
        <v>59</v>
      </c>
      <c r="Q145" s="58" t="s">
        <v>59</v>
      </c>
      <c r="R145" s="58"/>
      <c r="S145" s="58"/>
      <c r="T145" s="58" t="s">
        <v>59</v>
      </c>
      <c r="U145" s="59"/>
      <c r="V145" s="57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9"/>
      <c r="AH145" s="57"/>
      <c r="AI145" s="58"/>
      <c r="AJ145" s="59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</row>
    <row r="146" spans="1:396" s="217" customFormat="1" ht="11.1" customHeight="1" x14ac:dyDescent="0.15">
      <c r="A146" s="208"/>
      <c r="B146" s="209"/>
      <c r="C146" s="209" t="s">
        <v>149</v>
      </c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>
        <f>SUM(N147:N156)</f>
        <v>10</v>
      </c>
      <c r="O146" s="210"/>
      <c r="P146" s="208">
        <f>COUNTIF(P147:P156,"si")</f>
        <v>3</v>
      </c>
      <c r="Q146" s="209">
        <f t="shared" ref="Q146:AD146" si="93">COUNTIF(Q147:Q156,"si")</f>
        <v>2</v>
      </c>
      <c r="R146" s="209">
        <f t="shared" si="93"/>
        <v>0</v>
      </c>
      <c r="S146" s="209">
        <f t="shared" si="93"/>
        <v>0</v>
      </c>
      <c r="T146" s="209">
        <f t="shared" si="93"/>
        <v>2</v>
      </c>
      <c r="U146" s="210">
        <f t="shared" si="93"/>
        <v>0</v>
      </c>
      <c r="V146" s="208">
        <f t="shared" si="93"/>
        <v>0</v>
      </c>
      <c r="W146" s="209">
        <f t="shared" si="93"/>
        <v>0</v>
      </c>
      <c r="X146" s="209">
        <f t="shared" si="93"/>
        <v>0</v>
      </c>
      <c r="Y146" s="209">
        <f t="shared" si="93"/>
        <v>0</v>
      </c>
      <c r="Z146" s="209">
        <f t="shared" si="93"/>
        <v>0</v>
      </c>
      <c r="AA146" s="214">
        <f t="shared" ref="AA146:AE146" si="94">SUM(AA147:AA156)</f>
        <v>0</v>
      </c>
      <c r="AB146" s="209">
        <f t="shared" si="93"/>
        <v>0</v>
      </c>
      <c r="AC146" s="214">
        <f t="shared" si="94"/>
        <v>0</v>
      </c>
      <c r="AD146" s="209">
        <f t="shared" si="93"/>
        <v>0</v>
      </c>
      <c r="AE146" s="214">
        <f t="shared" si="94"/>
        <v>0</v>
      </c>
      <c r="AF146" s="209">
        <f t="shared" ref="AF146" si="95">COUNTIF(AF147:AF156,"si")</f>
        <v>0</v>
      </c>
      <c r="AG146" s="210">
        <f t="shared" ref="AG146" si="96">COUNTIF(AG147:AG156,"si")</f>
        <v>0</v>
      </c>
      <c r="AH146" s="208">
        <f t="shared" ref="AH146" si="97">COUNTIF(AH147:AH156,"si")</f>
        <v>0</v>
      </c>
      <c r="AI146" s="209">
        <f t="shared" ref="AI146" si="98">COUNTIF(AI147:AI156,"si")</f>
        <v>0</v>
      </c>
      <c r="AJ146" s="210">
        <f t="shared" ref="AJ146" si="99">COUNTIF(AJ147:AJ156,"si")</f>
        <v>0</v>
      </c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</row>
    <row r="147" spans="1:396" s="61" customFormat="1" ht="11.1" customHeight="1" x14ac:dyDescent="0.15">
      <c r="A147" s="51" t="s">
        <v>527</v>
      </c>
      <c r="B147" s="52" t="s">
        <v>966</v>
      </c>
      <c r="C147" s="53" t="s">
        <v>528</v>
      </c>
      <c r="D147" s="53" t="s">
        <v>122</v>
      </c>
      <c r="E147" s="53" t="s">
        <v>136</v>
      </c>
      <c r="F147" s="53" t="s">
        <v>98</v>
      </c>
      <c r="G147" s="53" t="s">
        <v>149</v>
      </c>
      <c r="H147" s="53" t="s">
        <v>51</v>
      </c>
      <c r="I147" s="53" t="s">
        <v>149</v>
      </c>
      <c r="J147" s="53" t="s">
        <v>67</v>
      </c>
      <c r="K147" s="53" t="s">
        <v>149</v>
      </c>
      <c r="L147" s="53" t="s">
        <v>199</v>
      </c>
      <c r="M147" s="53" t="s">
        <v>207</v>
      </c>
      <c r="N147" s="53">
        <v>1</v>
      </c>
      <c r="O147" s="54" t="s">
        <v>195</v>
      </c>
      <c r="P147" s="238" t="s">
        <v>59</v>
      </c>
      <c r="Q147" s="58" t="s">
        <v>59</v>
      </c>
      <c r="R147" s="58"/>
      <c r="S147" s="58"/>
      <c r="T147" s="58" t="s">
        <v>59</v>
      </c>
      <c r="U147" s="59"/>
      <c r="V147" s="57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9"/>
      <c r="AH147" s="57"/>
      <c r="AI147" s="58"/>
      <c r="AJ147" s="59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</row>
    <row r="148" spans="1:396" s="61" customFormat="1" ht="11.1" customHeight="1" x14ac:dyDescent="0.15">
      <c r="A148" s="51" t="s">
        <v>530</v>
      </c>
      <c r="B148" s="52" t="s">
        <v>966</v>
      </c>
      <c r="C148" s="53" t="s">
        <v>149</v>
      </c>
      <c r="D148" s="53" t="s">
        <v>122</v>
      </c>
      <c r="E148" s="53" t="s">
        <v>136</v>
      </c>
      <c r="F148" s="53" t="s">
        <v>98</v>
      </c>
      <c r="G148" s="53" t="s">
        <v>149</v>
      </c>
      <c r="H148" s="53" t="s">
        <v>51</v>
      </c>
      <c r="I148" s="53" t="s">
        <v>149</v>
      </c>
      <c r="J148" s="53" t="s">
        <v>67</v>
      </c>
      <c r="K148" s="53" t="s">
        <v>149</v>
      </c>
      <c r="L148" s="53" t="s">
        <v>199</v>
      </c>
      <c r="M148" s="53" t="s">
        <v>204</v>
      </c>
      <c r="N148" s="53">
        <v>1</v>
      </c>
      <c r="O148" s="54" t="s">
        <v>195</v>
      </c>
      <c r="P148" s="238" t="s">
        <v>55</v>
      </c>
      <c r="Q148" s="58" t="s">
        <v>55</v>
      </c>
      <c r="R148" s="58"/>
      <c r="S148" s="58"/>
      <c r="T148" s="58" t="s">
        <v>55</v>
      </c>
      <c r="U148" s="59"/>
      <c r="V148" s="57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9"/>
      <c r="AH148" s="57"/>
      <c r="AI148" s="58"/>
      <c r="AJ148" s="59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</row>
    <row r="149" spans="1:396" s="61" customFormat="1" ht="11.1" customHeight="1" x14ac:dyDescent="0.15">
      <c r="A149" s="51" t="s">
        <v>830</v>
      </c>
      <c r="B149" s="52" t="s">
        <v>966</v>
      </c>
      <c r="C149" s="53" t="s">
        <v>1301</v>
      </c>
      <c r="D149" s="53" t="s">
        <v>122</v>
      </c>
      <c r="E149" s="53" t="s">
        <v>136</v>
      </c>
      <c r="F149" s="53" t="s">
        <v>98</v>
      </c>
      <c r="G149" s="53" t="s">
        <v>149</v>
      </c>
      <c r="H149" s="53" t="s">
        <v>51</v>
      </c>
      <c r="I149" s="53" t="s">
        <v>149</v>
      </c>
      <c r="J149" s="53" t="s">
        <v>67</v>
      </c>
      <c r="K149" s="53" t="s">
        <v>149</v>
      </c>
      <c r="L149" s="53" t="s">
        <v>199</v>
      </c>
      <c r="M149" s="53" t="s">
        <v>217</v>
      </c>
      <c r="N149" s="53">
        <v>1</v>
      </c>
      <c r="O149" s="54" t="s">
        <v>218</v>
      </c>
      <c r="P149" s="238" t="s">
        <v>59</v>
      </c>
      <c r="Q149" s="58" t="s">
        <v>59</v>
      </c>
      <c r="R149" s="58"/>
      <c r="S149" s="58"/>
      <c r="T149" s="58" t="s">
        <v>59</v>
      </c>
      <c r="U149" s="59"/>
      <c r="V149" s="57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9"/>
      <c r="AH149" s="57"/>
      <c r="AI149" s="58"/>
      <c r="AJ149" s="59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</row>
    <row r="150" spans="1:396" s="61" customFormat="1" ht="11.1" customHeight="1" x14ac:dyDescent="0.15">
      <c r="A150" s="51" t="s">
        <v>882</v>
      </c>
      <c r="B150" s="52" t="s">
        <v>966</v>
      </c>
      <c r="C150" s="53" t="s">
        <v>883</v>
      </c>
      <c r="D150" s="53" t="s">
        <v>122</v>
      </c>
      <c r="E150" s="53" t="s">
        <v>136</v>
      </c>
      <c r="F150" s="53" t="s">
        <v>98</v>
      </c>
      <c r="G150" s="53" t="s">
        <v>149</v>
      </c>
      <c r="H150" s="53" t="s">
        <v>51</v>
      </c>
      <c r="I150" s="53" t="s">
        <v>149</v>
      </c>
      <c r="J150" s="53" t="s">
        <v>67</v>
      </c>
      <c r="K150" s="53" t="s">
        <v>149</v>
      </c>
      <c r="L150" s="53" t="s">
        <v>199</v>
      </c>
      <c r="M150" s="53" t="s">
        <v>219</v>
      </c>
      <c r="N150" s="53">
        <v>1</v>
      </c>
      <c r="O150" s="54" t="s">
        <v>219</v>
      </c>
      <c r="P150" s="238" t="s">
        <v>55</v>
      </c>
      <c r="Q150" s="58" t="s">
        <v>55</v>
      </c>
      <c r="R150" s="58"/>
      <c r="S150" s="58"/>
      <c r="T150" s="58" t="s">
        <v>55</v>
      </c>
      <c r="U150" s="59"/>
      <c r="V150" s="57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9"/>
      <c r="AH150" s="57"/>
      <c r="AI150" s="58"/>
      <c r="AJ150" s="59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</row>
    <row r="151" spans="1:396" s="61" customFormat="1" ht="11.1" customHeight="1" x14ac:dyDescent="0.15">
      <c r="A151" s="51" t="s">
        <v>532</v>
      </c>
      <c r="B151" s="52" t="s">
        <v>966</v>
      </c>
      <c r="C151" s="53" t="s">
        <v>1274</v>
      </c>
      <c r="D151" s="53" t="s">
        <v>122</v>
      </c>
      <c r="E151" s="53" t="s">
        <v>136</v>
      </c>
      <c r="F151" s="53" t="s">
        <v>98</v>
      </c>
      <c r="G151" s="53" t="s">
        <v>149</v>
      </c>
      <c r="H151" s="53" t="s">
        <v>191</v>
      </c>
      <c r="I151" s="53" t="s">
        <v>533</v>
      </c>
      <c r="J151" s="53" t="s">
        <v>67</v>
      </c>
      <c r="K151" s="53" t="s">
        <v>149</v>
      </c>
      <c r="L151" s="53" t="s">
        <v>199</v>
      </c>
      <c r="M151" s="53" t="s">
        <v>207</v>
      </c>
      <c r="N151" s="53">
        <v>1</v>
      </c>
      <c r="O151" s="54" t="s">
        <v>195</v>
      </c>
      <c r="P151" s="238" t="s">
        <v>59</v>
      </c>
      <c r="Q151" s="58" t="s">
        <v>59</v>
      </c>
      <c r="R151" s="58"/>
      <c r="S151" s="58"/>
      <c r="T151" s="58" t="s">
        <v>59</v>
      </c>
      <c r="U151" s="59"/>
      <c r="V151" s="57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9"/>
      <c r="AH151" s="57"/>
      <c r="AI151" s="58"/>
      <c r="AJ151" s="59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</row>
    <row r="152" spans="1:396" s="61" customFormat="1" ht="11.1" customHeight="1" x14ac:dyDescent="0.15">
      <c r="A152" s="51" t="s">
        <v>535</v>
      </c>
      <c r="B152" s="52" t="s">
        <v>966</v>
      </c>
      <c r="C152" s="53" t="s">
        <v>536</v>
      </c>
      <c r="D152" s="53" t="s">
        <v>122</v>
      </c>
      <c r="E152" s="53" t="s">
        <v>136</v>
      </c>
      <c r="F152" s="53" t="s">
        <v>98</v>
      </c>
      <c r="G152" s="53" t="s">
        <v>149</v>
      </c>
      <c r="H152" s="53" t="s">
        <v>197</v>
      </c>
      <c r="I152" s="53" t="s">
        <v>536</v>
      </c>
      <c r="J152" s="53" t="s">
        <v>67</v>
      </c>
      <c r="K152" s="53" t="s">
        <v>149</v>
      </c>
      <c r="L152" s="53" t="s">
        <v>199</v>
      </c>
      <c r="M152" s="53" t="s">
        <v>207</v>
      </c>
      <c r="N152" s="53">
        <v>1</v>
      </c>
      <c r="O152" s="54" t="s">
        <v>195</v>
      </c>
      <c r="P152" s="238" t="s">
        <v>59</v>
      </c>
      <c r="Q152" s="58" t="s">
        <v>59</v>
      </c>
      <c r="R152" s="58"/>
      <c r="S152" s="58"/>
      <c r="T152" s="58" t="s">
        <v>59</v>
      </c>
      <c r="U152" s="59"/>
      <c r="V152" s="57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9"/>
      <c r="AH152" s="57"/>
      <c r="AI152" s="58"/>
      <c r="AJ152" s="59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</row>
    <row r="153" spans="1:396" s="61" customFormat="1" ht="11.1" customHeight="1" x14ac:dyDescent="0.15">
      <c r="A153" s="51" t="s">
        <v>809</v>
      </c>
      <c r="B153" s="52" t="s">
        <v>966</v>
      </c>
      <c r="C153" s="53" t="s">
        <v>269</v>
      </c>
      <c r="D153" s="53" t="s">
        <v>122</v>
      </c>
      <c r="E153" s="53" t="s">
        <v>136</v>
      </c>
      <c r="F153" s="53" t="s">
        <v>98</v>
      </c>
      <c r="G153" s="53" t="s">
        <v>149</v>
      </c>
      <c r="H153" s="53" t="s">
        <v>209</v>
      </c>
      <c r="I153" s="53" t="s">
        <v>269</v>
      </c>
      <c r="J153" s="53" t="s">
        <v>67</v>
      </c>
      <c r="K153" s="53" t="s">
        <v>149</v>
      </c>
      <c r="L153" s="53" t="s">
        <v>199</v>
      </c>
      <c r="M153" s="53" t="s">
        <v>247</v>
      </c>
      <c r="N153" s="53">
        <v>1</v>
      </c>
      <c r="O153" s="54" t="s">
        <v>195</v>
      </c>
      <c r="P153" s="238" t="s">
        <v>55</v>
      </c>
      <c r="Q153" s="58" t="s">
        <v>59</v>
      </c>
      <c r="R153" s="58"/>
      <c r="S153" s="58"/>
      <c r="T153" s="58" t="s">
        <v>59</v>
      </c>
      <c r="U153" s="59"/>
      <c r="V153" s="57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9"/>
      <c r="AH153" s="57"/>
      <c r="AI153" s="58"/>
      <c r="AJ153" s="59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</row>
    <row r="154" spans="1:396" s="61" customFormat="1" ht="11.1" customHeight="1" x14ac:dyDescent="0.15">
      <c r="A154" s="51" t="s">
        <v>911</v>
      </c>
      <c r="B154" s="52" t="s">
        <v>966</v>
      </c>
      <c r="C154" s="53" t="s">
        <v>912</v>
      </c>
      <c r="D154" s="53" t="s">
        <v>122</v>
      </c>
      <c r="E154" s="53" t="s">
        <v>136</v>
      </c>
      <c r="F154" s="53" t="s">
        <v>98</v>
      </c>
      <c r="G154" s="53" t="s">
        <v>149</v>
      </c>
      <c r="H154" s="53" t="s">
        <v>214</v>
      </c>
      <c r="I154" s="53" t="s">
        <v>912</v>
      </c>
      <c r="J154" s="53" t="s">
        <v>67</v>
      </c>
      <c r="K154" s="53" t="s">
        <v>149</v>
      </c>
      <c r="L154" s="53" t="s">
        <v>199</v>
      </c>
      <c r="M154" s="53" t="s">
        <v>200</v>
      </c>
      <c r="N154" s="53">
        <v>1</v>
      </c>
      <c r="O154" s="54" t="s">
        <v>195</v>
      </c>
      <c r="P154" s="238" t="s">
        <v>59</v>
      </c>
      <c r="Q154" s="58" t="s">
        <v>59</v>
      </c>
      <c r="R154" s="58"/>
      <c r="S154" s="58"/>
      <c r="T154" s="58" t="s">
        <v>59</v>
      </c>
      <c r="U154" s="59"/>
      <c r="V154" s="57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9"/>
      <c r="AH154" s="57"/>
      <c r="AI154" s="58"/>
      <c r="AJ154" s="59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</row>
    <row r="155" spans="1:396" s="61" customFormat="1" ht="11.1" customHeight="1" x14ac:dyDescent="0.15">
      <c r="A155" s="51" t="s">
        <v>948</v>
      </c>
      <c r="B155" s="52" t="s">
        <v>966</v>
      </c>
      <c r="C155" s="53" t="s">
        <v>949</v>
      </c>
      <c r="D155" s="53" t="s">
        <v>122</v>
      </c>
      <c r="E155" s="53" t="s">
        <v>136</v>
      </c>
      <c r="F155" s="53" t="s">
        <v>98</v>
      </c>
      <c r="G155" s="53" t="s">
        <v>149</v>
      </c>
      <c r="H155" s="53" t="s">
        <v>190</v>
      </c>
      <c r="I155" s="53" t="s">
        <v>950</v>
      </c>
      <c r="J155" s="53" t="s">
        <v>67</v>
      </c>
      <c r="K155" s="53" t="s">
        <v>149</v>
      </c>
      <c r="L155" s="53" t="s">
        <v>199</v>
      </c>
      <c r="M155" s="53" t="s">
        <v>207</v>
      </c>
      <c r="N155" s="53">
        <v>1</v>
      </c>
      <c r="O155" s="54" t="s">
        <v>195</v>
      </c>
      <c r="P155" s="238" t="s">
        <v>59</v>
      </c>
      <c r="Q155" s="58" t="s">
        <v>59</v>
      </c>
      <c r="R155" s="58"/>
      <c r="S155" s="58"/>
      <c r="T155" s="58" t="s">
        <v>59</v>
      </c>
      <c r="U155" s="59"/>
      <c r="V155" s="57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9"/>
      <c r="AH155" s="57"/>
      <c r="AI155" s="58"/>
      <c r="AJ155" s="59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M155" s="53"/>
    </row>
    <row r="156" spans="1:396" s="61" customFormat="1" ht="11.1" customHeight="1" x14ac:dyDescent="0.15">
      <c r="A156" s="51" t="s">
        <v>539</v>
      </c>
      <c r="B156" s="52" t="s">
        <v>966</v>
      </c>
      <c r="C156" s="53" t="s">
        <v>540</v>
      </c>
      <c r="D156" s="53" t="s">
        <v>122</v>
      </c>
      <c r="E156" s="53" t="s">
        <v>136</v>
      </c>
      <c r="F156" s="53" t="s">
        <v>98</v>
      </c>
      <c r="G156" s="53" t="s">
        <v>149</v>
      </c>
      <c r="H156" s="53" t="s">
        <v>94</v>
      </c>
      <c r="I156" s="53" t="s">
        <v>541</v>
      </c>
      <c r="J156" s="53" t="s">
        <v>67</v>
      </c>
      <c r="K156" s="53" t="s">
        <v>149</v>
      </c>
      <c r="L156" s="53" t="s">
        <v>199</v>
      </c>
      <c r="M156" s="53" t="s">
        <v>206</v>
      </c>
      <c r="N156" s="53">
        <v>1</v>
      </c>
      <c r="O156" s="54" t="s">
        <v>195</v>
      </c>
      <c r="P156" s="238" t="s">
        <v>59</v>
      </c>
      <c r="Q156" s="58" t="s">
        <v>59</v>
      </c>
      <c r="R156" s="58"/>
      <c r="S156" s="58"/>
      <c r="T156" s="58" t="s">
        <v>59</v>
      </c>
      <c r="U156" s="59"/>
      <c r="V156" s="57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9"/>
      <c r="AH156" s="57"/>
      <c r="AI156" s="58"/>
      <c r="AJ156" s="59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</row>
    <row r="157" spans="1:396" s="217" customFormat="1" ht="11.1" customHeight="1" x14ac:dyDescent="0.15">
      <c r="A157" s="208"/>
      <c r="B157" s="209"/>
      <c r="C157" s="209" t="s">
        <v>158</v>
      </c>
      <c r="D157" s="209"/>
      <c r="E157" s="209"/>
      <c r="F157" s="209"/>
      <c r="G157" s="209"/>
      <c r="H157" s="209"/>
      <c r="I157" s="209"/>
      <c r="J157" s="209"/>
      <c r="K157" s="209"/>
      <c r="L157" s="209"/>
      <c r="M157" s="209"/>
      <c r="N157" s="209">
        <f>SUM(N158:N163)</f>
        <v>6</v>
      </c>
      <c r="O157" s="210"/>
      <c r="P157" s="208">
        <f>COUNTIF(P158:P163,"si")</f>
        <v>1</v>
      </c>
      <c r="Q157" s="209">
        <f t="shared" ref="Q157:AD157" si="100">COUNTIF(Q158:Q163,"si")</f>
        <v>1</v>
      </c>
      <c r="R157" s="209">
        <f t="shared" si="100"/>
        <v>0</v>
      </c>
      <c r="S157" s="209">
        <f t="shared" si="100"/>
        <v>0</v>
      </c>
      <c r="T157" s="209">
        <f t="shared" si="100"/>
        <v>2</v>
      </c>
      <c r="U157" s="210">
        <f t="shared" si="100"/>
        <v>0</v>
      </c>
      <c r="V157" s="208">
        <f t="shared" si="100"/>
        <v>0</v>
      </c>
      <c r="W157" s="209">
        <f t="shared" si="100"/>
        <v>0</v>
      </c>
      <c r="X157" s="209">
        <f t="shared" si="100"/>
        <v>0</v>
      </c>
      <c r="Y157" s="209">
        <f t="shared" si="100"/>
        <v>0</v>
      </c>
      <c r="Z157" s="209">
        <f t="shared" si="100"/>
        <v>0</v>
      </c>
      <c r="AA157" s="214">
        <f t="shared" ref="AA157:AE157" si="101">SUM(AA158:AA163)</f>
        <v>0</v>
      </c>
      <c r="AB157" s="209">
        <f t="shared" si="100"/>
        <v>0</v>
      </c>
      <c r="AC157" s="214">
        <f t="shared" si="101"/>
        <v>0</v>
      </c>
      <c r="AD157" s="209">
        <f t="shared" si="100"/>
        <v>0</v>
      </c>
      <c r="AE157" s="214">
        <f t="shared" si="101"/>
        <v>0</v>
      </c>
      <c r="AF157" s="209">
        <f t="shared" ref="AF157" si="102">COUNTIF(AF158:AF163,"si")</f>
        <v>0</v>
      </c>
      <c r="AG157" s="210">
        <f t="shared" ref="AG157" si="103">COUNTIF(AG158:AG163,"si")</f>
        <v>0</v>
      </c>
      <c r="AH157" s="208">
        <f t="shared" ref="AH157" si="104">COUNTIF(AH158:AH163,"si")</f>
        <v>0</v>
      </c>
      <c r="AI157" s="209">
        <f t="shared" ref="AI157" si="105">COUNTIF(AI158:AI163,"si")</f>
        <v>0</v>
      </c>
      <c r="AJ157" s="210">
        <f t="shared" ref="AJ157" si="106">COUNTIF(AJ158:AJ163,"si")</f>
        <v>0</v>
      </c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</row>
    <row r="158" spans="1:396" s="61" customFormat="1" ht="11.1" customHeight="1" x14ac:dyDescent="0.15">
      <c r="A158" s="51" t="s">
        <v>580</v>
      </c>
      <c r="B158" s="52" t="s">
        <v>966</v>
      </c>
      <c r="C158" s="53" t="s">
        <v>581</v>
      </c>
      <c r="D158" s="53" t="s">
        <v>122</v>
      </c>
      <c r="E158" s="53" t="s">
        <v>136</v>
      </c>
      <c r="F158" s="53" t="s">
        <v>85</v>
      </c>
      <c r="G158" s="53" t="s">
        <v>158</v>
      </c>
      <c r="H158" s="53" t="s">
        <v>121</v>
      </c>
      <c r="I158" s="53" t="s">
        <v>581</v>
      </c>
      <c r="J158" s="53" t="s">
        <v>67</v>
      </c>
      <c r="K158" s="53" t="s">
        <v>149</v>
      </c>
      <c r="L158" s="53" t="s">
        <v>199</v>
      </c>
      <c r="M158" s="53" t="s">
        <v>206</v>
      </c>
      <c r="N158" s="53">
        <v>1</v>
      </c>
      <c r="O158" s="54" t="s">
        <v>195</v>
      </c>
      <c r="P158" s="238" t="s">
        <v>59</v>
      </c>
      <c r="Q158" s="58" t="s">
        <v>59</v>
      </c>
      <c r="R158" s="58"/>
      <c r="S158" s="58"/>
      <c r="T158" s="58" t="s">
        <v>59</v>
      </c>
      <c r="U158" s="59"/>
      <c r="V158" s="57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9"/>
      <c r="AH158" s="57"/>
      <c r="AI158" s="58"/>
      <c r="AJ158" s="59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</row>
    <row r="159" spans="1:396" s="61" customFormat="1" ht="11.1" customHeight="1" x14ac:dyDescent="0.15">
      <c r="A159" s="51" t="s">
        <v>583</v>
      </c>
      <c r="B159" s="52" t="s">
        <v>966</v>
      </c>
      <c r="C159" s="53" t="s">
        <v>584</v>
      </c>
      <c r="D159" s="53" t="s">
        <v>122</v>
      </c>
      <c r="E159" s="53" t="s">
        <v>136</v>
      </c>
      <c r="F159" s="53" t="s">
        <v>85</v>
      </c>
      <c r="G159" s="53" t="s">
        <v>158</v>
      </c>
      <c r="H159" s="53" t="s">
        <v>216</v>
      </c>
      <c r="I159" s="53" t="s">
        <v>584</v>
      </c>
      <c r="J159" s="53" t="s">
        <v>67</v>
      </c>
      <c r="K159" s="53" t="s">
        <v>149</v>
      </c>
      <c r="L159" s="53" t="s">
        <v>199</v>
      </c>
      <c r="M159" s="53" t="s">
        <v>206</v>
      </c>
      <c r="N159" s="53">
        <v>1</v>
      </c>
      <c r="O159" s="54" t="s">
        <v>195</v>
      </c>
      <c r="P159" s="238" t="s">
        <v>59</v>
      </c>
      <c r="Q159" s="58" t="s">
        <v>59</v>
      </c>
      <c r="R159" s="58"/>
      <c r="S159" s="58"/>
      <c r="T159" s="58" t="s">
        <v>59</v>
      </c>
      <c r="U159" s="59"/>
      <c r="V159" s="57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9"/>
      <c r="AH159" s="57"/>
      <c r="AI159" s="58"/>
      <c r="AJ159" s="59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</row>
    <row r="160" spans="1:396" s="61" customFormat="1" ht="11.1" customHeight="1" x14ac:dyDescent="0.15">
      <c r="A160" s="51" t="s">
        <v>888</v>
      </c>
      <c r="B160" s="52" t="s">
        <v>966</v>
      </c>
      <c r="C160" s="53" t="s">
        <v>889</v>
      </c>
      <c r="D160" s="53" t="s">
        <v>122</v>
      </c>
      <c r="E160" s="53" t="s">
        <v>136</v>
      </c>
      <c r="F160" s="53" t="s">
        <v>85</v>
      </c>
      <c r="G160" s="53" t="s">
        <v>158</v>
      </c>
      <c r="H160" s="53" t="s">
        <v>211</v>
      </c>
      <c r="I160" s="53" t="s">
        <v>889</v>
      </c>
      <c r="J160" s="53" t="s">
        <v>67</v>
      </c>
      <c r="K160" s="53" t="s">
        <v>149</v>
      </c>
      <c r="L160" s="53" t="s">
        <v>199</v>
      </c>
      <c r="M160" s="53" t="s">
        <v>200</v>
      </c>
      <c r="N160" s="53">
        <v>1</v>
      </c>
      <c r="O160" s="54" t="s">
        <v>195</v>
      </c>
      <c r="P160" s="238" t="s">
        <v>59</v>
      </c>
      <c r="Q160" s="58" t="s">
        <v>59</v>
      </c>
      <c r="R160" s="58"/>
      <c r="S160" s="58"/>
      <c r="T160" s="58" t="s">
        <v>55</v>
      </c>
      <c r="U160" s="59"/>
      <c r="V160" s="57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9"/>
      <c r="AH160" s="57"/>
      <c r="AI160" s="58"/>
      <c r="AJ160" s="59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</row>
    <row r="161" spans="1:396" s="61" customFormat="1" ht="11.1" customHeight="1" x14ac:dyDescent="0.15">
      <c r="A161" s="51" t="s">
        <v>585</v>
      </c>
      <c r="B161" s="52" t="s">
        <v>966</v>
      </c>
      <c r="C161" s="53" t="s">
        <v>1276</v>
      </c>
      <c r="D161" s="53" t="s">
        <v>122</v>
      </c>
      <c r="E161" s="53" t="s">
        <v>136</v>
      </c>
      <c r="F161" s="53" t="s">
        <v>85</v>
      </c>
      <c r="G161" s="53" t="s">
        <v>158</v>
      </c>
      <c r="H161" s="53" t="s">
        <v>197</v>
      </c>
      <c r="I161" s="53" t="s">
        <v>586</v>
      </c>
      <c r="J161" s="53" t="s">
        <v>67</v>
      </c>
      <c r="K161" s="53" t="s">
        <v>149</v>
      </c>
      <c r="L161" s="53" t="s">
        <v>199</v>
      </c>
      <c r="M161" s="53" t="s">
        <v>207</v>
      </c>
      <c r="N161" s="53">
        <v>1</v>
      </c>
      <c r="O161" s="54" t="s">
        <v>195</v>
      </c>
      <c r="P161" s="238" t="s">
        <v>59</v>
      </c>
      <c r="Q161" s="58" t="s">
        <v>59</v>
      </c>
      <c r="R161" s="58"/>
      <c r="S161" s="58"/>
      <c r="T161" s="58" t="s">
        <v>59</v>
      </c>
      <c r="U161" s="59"/>
      <c r="V161" s="57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9"/>
      <c r="AH161" s="57"/>
      <c r="AI161" s="58"/>
      <c r="AJ161" s="59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M161" s="53"/>
    </row>
    <row r="162" spans="1:396" s="61" customFormat="1" ht="11.1" customHeight="1" x14ac:dyDescent="0.15">
      <c r="A162" s="51" t="s">
        <v>588</v>
      </c>
      <c r="B162" s="52" t="s">
        <v>966</v>
      </c>
      <c r="C162" s="53" t="s">
        <v>589</v>
      </c>
      <c r="D162" s="53" t="s">
        <v>122</v>
      </c>
      <c r="E162" s="53" t="s">
        <v>136</v>
      </c>
      <c r="F162" s="53" t="s">
        <v>85</v>
      </c>
      <c r="G162" s="53" t="s">
        <v>158</v>
      </c>
      <c r="H162" s="53" t="s">
        <v>128</v>
      </c>
      <c r="I162" s="53" t="s">
        <v>589</v>
      </c>
      <c r="J162" s="53" t="s">
        <v>67</v>
      </c>
      <c r="K162" s="53" t="s">
        <v>149</v>
      </c>
      <c r="L162" s="53" t="s">
        <v>199</v>
      </c>
      <c r="M162" s="53" t="s">
        <v>224</v>
      </c>
      <c r="N162" s="53">
        <v>1</v>
      </c>
      <c r="O162" s="54" t="s">
        <v>195</v>
      </c>
      <c r="P162" s="238" t="s">
        <v>55</v>
      </c>
      <c r="Q162" s="58" t="s">
        <v>55</v>
      </c>
      <c r="R162" s="58"/>
      <c r="S162" s="58"/>
      <c r="T162" s="58" t="s">
        <v>55</v>
      </c>
      <c r="U162" s="59"/>
      <c r="V162" s="57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9"/>
      <c r="AH162" s="57"/>
      <c r="AI162" s="58"/>
      <c r="AJ162" s="59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M162" s="53"/>
    </row>
    <row r="163" spans="1:396" s="61" customFormat="1" ht="11.1" customHeight="1" x14ac:dyDescent="0.15">
      <c r="A163" s="51" t="s">
        <v>828</v>
      </c>
      <c r="B163" s="52" t="s">
        <v>966</v>
      </c>
      <c r="C163" s="53" t="s">
        <v>1300</v>
      </c>
      <c r="D163" s="53" t="s">
        <v>122</v>
      </c>
      <c r="E163" s="53" t="s">
        <v>136</v>
      </c>
      <c r="F163" s="53" t="s">
        <v>85</v>
      </c>
      <c r="G163" s="53" t="s">
        <v>158</v>
      </c>
      <c r="H163" s="53" t="s">
        <v>236</v>
      </c>
      <c r="I163" s="53" t="s">
        <v>829</v>
      </c>
      <c r="J163" s="53" t="s">
        <v>67</v>
      </c>
      <c r="K163" s="53" t="s">
        <v>149</v>
      </c>
      <c r="L163" s="53" t="s">
        <v>199</v>
      </c>
      <c r="M163" s="53" t="s">
        <v>217</v>
      </c>
      <c r="N163" s="53">
        <v>1</v>
      </c>
      <c r="O163" s="54" t="s">
        <v>218</v>
      </c>
      <c r="P163" s="238" t="s">
        <v>59</v>
      </c>
      <c r="Q163" s="58" t="s">
        <v>59</v>
      </c>
      <c r="R163" s="58"/>
      <c r="S163" s="58"/>
      <c r="T163" s="58" t="s">
        <v>59</v>
      </c>
      <c r="U163" s="59"/>
      <c r="V163" s="57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9"/>
      <c r="AH163" s="57"/>
      <c r="AI163" s="58"/>
      <c r="AJ163" s="59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</row>
    <row r="164" spans="1:396" s="217" customFormat="1" ht="11.1" customHeight="1" x14ac:dyDescent="0.15">
      <c r="A164" s="208"/>
      <c r="B164" s="209"/>
      <c r="C164" s="209" t="s">
        <v>1282</v>
      </c>
      <c r="D164" s="209"/>
      <c r="E164" s="209"/>
      <c r="F164" s="209"/>
      <c r="G164" s="209"/>
      <c r="H164" s="209"/>
      <c r="I164" s="209"/>
      <c r="J164" s="209"/>
      <c r="K164" s="209"/>
      <c r="L164" s="209"/>
      <c r="M164" s="209"/>
      <c r="N164" s="209">
        <f>SUM(N165:N173)</f>
        <v>9</v>
      </c>
      <c r="O164" s="210"/>
      <c r="P164" s="208">
        <f>COUNTIF(P165:P173,"si")</f>
        <v>2</v>
      </c>
      <c r="Q164" s="209">
        <f t="shared" ref="Q164:AD164" si="107">COUNTIF(Q165:Q173,"si")</f>
        <v>3</v>
      </c>
      <c r="R164" s="209">
        <f t="shared" si="107"/>
        <v>0</v>
      </c>
      <c r="S164" s="209">
        <f t="shared" si="107"/>
        <v>0</v>
      </c>
      <c r="T164" s="209">
        <f t="shared" si="107"/>
        <v>0</v>
      </c>
      <c r="U164" s="210">
        <f t="shared" si="107"/>
        <v>0</v>
      </c>
      <c r="V164" s="208">
        <f t="shared" si="107"/>
        <v>0</v>
      </c>
      <c r="W164" s="209">
        <f t="shared" si="107"/>
        <v>0</v>
      </c>
      <c r="X164" s="209">
        <f t="shared" si="107"/>
        <v>0</v>
      </c>
      <c r="Y164" s="209">
        <f t="shared" si="107"/>
        <v>0</v>
      </c>
      <c r="Z164" s="209">
        <f t="shared" si="107"/>
        <v>0</v>
      </c>
      <c r="AA164" s="214">
        <f t="shared" ref="AA164:AE164" si="108">SUM(AA165:AA173)</f>
        <v>0</v>
      </c>
      <c r="AB164" s="209">
        <f t="shared" si="107"/>
        <v>0</v>
      </c>
      <c r="AC164" s="214">
        <f t="shared" si="108"/>
        <v>0</v>
      </c>
      <c r="AD164" s="209">
        <f t="shared" si="107"/>
        <v>0</v>
      </c>
      <c r="AE164" s="214">
        <f t="shared" si="108"/>
        <v>0</v>
      </c>
      <c r="AF164" s="209">
        <f t="shared" ref="AF164" si="109">COUNTIF(AF165:AF173,"si")</f>
        <v>0</v>
      </c>
      <c r="AG164" s="210">
        <f t="shared" ref="AG164" si="110">COUNTIF(AG165:AG173,"si")</f>
        <v>0</v>
      </c>
      <c r="AH164" s="208">
        <f t="shared" ref="AH164" si="111">COUNTIF(AH165:AH173,"si")</f>
        <v>0</v>
      </c>
      <c r="AI164" s="209">
        <f t="shared" ref="AI164" si="112">COUNTIF(AI165:AI173,"si")</f>
        <v>0</v>
      </c>
      <c r="AJ164" s="210">
        <f t="shared" ref="AJ164" si="113">COUNTIF(AJ165:AJ173,"si")</f>
        <v>0</v>
      </c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</row>
    <row r="165" spans="1:396" s="61" customFormat="1" ht="11.1" customHeight="1" x14ac:dyDescent="0.15">
      <c r="A165" s="51" t="s">
        <v>675</v>
      </c>
      <c r="B165" s="52" t="s">
        <v>966</v>
      </c>
      <c r="C165" s="53" t="s">
        <v>1282</v>
      </c>
      <c r="D165" s="53" t="s">
        <v>122</v>
      </c>
      <c r="E165" s="53" t="s">
        <v>136</v>
      </c>
      <c r="F165" s="53" t="s">
        <v>92</v>
      </c>
      <c r="G165" s="53" t="s">
        <v>963</v>
      </c>
      <c r="H165" s="53" t="s">
        <v>51</v>
      </c>
      <c r="I165" s="53" t="s">
        <v>676</v>
      </c>
      <c r="J165" s="53" t="s">
        <v>67</v>
      </c>
      <c r="K165" s="53" t="s">
        <v>149</v>
      </c>
      <c r="L165" s="53" t="s">
        <v>199</v>
      </c>
      <c r="M165" s="53" t="s">
        <v>247</v>
      </c>
      <c r="N165" s="53">
        <v>1</v>
      </c>
      <c r="O165" s="54" t="s">
        <v>195</v>
      </c>
      <c r="P165" s="238" t="s">
        <v>55</v>
      </c>
      <c r="Q165" s="58" t="s">
        <v>55</v>
      </c>
      <c r="R165" s="58"/>
      <c r="S165" s="58"/>
      <c r="T165" s="58" t="s">
        <v>59</v>
      </c>
      <c r="U165" s="59"/>
      <c r="V165" s="57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9"/>
      <c r="AH165" s="57"/>
      <c r="AI165" s="58"/>
      <c r="AJ165" s="59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  <c r="CP165" s="53"/>
      <c r="CQ165" s="53"/>
      <c r="CR165" s="53"/>
      <c r="CS165" s="53"/>
      <c r="CT165" s="53"/>
      <c r="CU165" s="53"/>
      <c r="CV165" s="53"/>
      <c r="CW165" s="53"/>
      <c r="CX165" s="53"/>
      <c r="CY165" s="53"/>
      <c r="CZ165" s="53"/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  <c r="DM165" s="53"/>
    </row>
    <row r="166" spans="1:396" s="61" customFormat="1" ht="11.1" customHeight="1" x14ac:dyDescent="0.15">
      <c r="A166" s="51" t="s">
        <v>678</v>
      </c>
      <c r="B166" s="52" t="s">
        <v>966</v>
      </c>
      <c r="C166" s="53" t="s">
        <v>679</v>
      </c>
      <c r="D166" s="53" t="s">
        <v>122</v>
      </c>
      <c r="E166" s="53" t="s">
        <v>136</v>
      </c>
      <c r="F166" s="53" t="s">
        <v>92</v>
      </c>
      <c r="G166" s="53" t="s">
        <v>963</v>
      </c>
      <c r="H166" s="53" t="s">
        <v>121</v>
      </c>
      <c r="I166" s="53" t="s">
        <v>679</v>
      </c>
      <c r="J166" s="53" t="s">
        <v>67</v>
      </c>
      <c r="K166" s="53" t="s">
        <v>149</v>
      </c>
      <c r="L166" s="53" t="s">
        <v>199</v>
      </c>
      <c r="M166" s="53" t="s">
        <v>206</v>
      </c>
      <c r="N166" s="53">
        <v>1</v>
      </c>
      <c r="O166" s="54" t="s">
        <v>195</v>
      </c>
      <c r="P166" s="238" t="s">
        <v>59</v>
      </c>
      <c r="Q166" s="58" t="s">
        <v>59</v>
      </c>
      <c r="R166" s="58"/>
      <c r="S166" s="58"/>
      <c r="T166" s="58" t="s">
        <v>59</v>
      </c>
      <c r="U166" s="59"/>
      <c r="V166" s="57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9"/>
      <c r="AH166" s="57"/>
      <c r="AI166" s="58"/>
      <c r="AJ166" s="59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M166" s="53"/>
    </row>
    <row r="167" spans="1:396" s="61" customFormat="1" ht="11.1" customHeight="1" x14ac:dyDescent="0.15">
      <c r="A167" s="51" t="s">
        <v>681</v>
      </c>
      <c r="B167" s="52" t="s">
        <v>966</v>
      </c>
      <c r="C167" s="53" t="s">
        <v>682</v>
      </c>
      <c r="D167" s="53" t="s">
        <v>122</v>
      </c>
      <c r="E167" s="53" t="s">
        <v>136</v>
      </c>
      <c r="F167" s="53" t="s">
        <v>92</v>
      </c>
      <c r="G167" s="53" t="s">
        <v>963</v>
      </c>
      <c r="H167" s="53" t="s">
        <v>191</v>
      </c>
      <c r="I167" s="53" t="s">
        <v>682</v>
      </c>
      <c r="J167" s="53" t="s">
        <v>67</v>
      </c>
      <c r="K167" s="53" t="s">
        <v>149</v>
      </c>
      <c r="L167" s="53" t="s">
        <v>199</v>
      </c>
      <c r="M167" s="53" t="s">
        <v>206</v>
      </c>
      <c r="N167" s="53">
        <v>1</v>
      </c>
      <c r="O167" s="54" t="s">
        <v>195</v>
      </c>
      <c r="P167" s="238" t="s">
        <v>59</v>
      </c>
      <c r="Q167" s="58" t="s">
        <v>59</v>
      </c>
      <c r="R167" s="58"/>
      <c r="S167" s="58"/>
      <c r="T167" s="58" t="s">
        <v>59</v>
      </c>
      <c r="U167" s="59"/>
      <c r="V167" s="57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9"/>
      <c r="AH167" s="57"/>
      <c r="AI167" s="58"/>
      <c r="AJ167" s="59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3"/>
      <c r="CT167" s="53"/>
      <c r="CU167" s="53"/>
      <c r="CV167" s="53"/>
      <c r="CW167" s="53"/>
      <c r="CX167" s="53"/>
      <c r="CY167" s="53"/>
      <c r="CZ167" s="53"/>
      <c r="DA167" s="53"/>
      <c r="DB167" s="53"/>
      <c r="DC167" s="53"/>
      <c r="DD167" s="53"/>
      <c r="DE167" s="53"/>
      <c r="DF167" s="53"/>
      <c r="DG167" s="53"/>
      <c r="DH167" s="53"/>
      <c r="DI167" s="53"/>
      <c r="DJ167" s="53"/>
      <c r="DK167" s="53"/>
      <c r="DL167" s="53"/>
      <c r="DM167" s="53"/>
    </row>
    <row r="168" spans="1:396" s="61" customFormat="1" ht="11.1" customHeight="1" x14ac:dyDescent="0.15">
      <c r="A168" s="51" t="s">
        <v>684</v>
      </c>
      <c r="B168" s="52" t="s">
        <v>966</v>
      </c>
      <c r="C168" s="53" t="s">
        <v>685</v>
      </c>
      <c r="D168" s="53" t="s">
        <v>122</v>
      </c>
      <c r="E168" s="53" t="s">
        <v>136</v>
      </c>
      <c r="F168" s="53" t="s">
        <v>92</v>
      </c>
      <c r="G168" s="53" t="s">
        <v>963</v>
      </c>
      <c r="H168" s="53" t="s">
        <v>216</v>
      </c>
      <c r="I168" s="53" t="s">
        <v>685</v>
      </c>
      <c r="J168" s="53" t="s">
        <v>67</v>
      </c>
      <c r="K168" s="53" t="s">
        <v>149</v>
      </c>
      <c r="L168" s="53" t="s">
        <v>199</v>
      </c>
      <c r="M168" s="53" t="s">
        <v>206</v>
      </c>
      <c r="N168" s="53">
        <v>1</v>
      </c>
      <c r="O168" s="54" t="s">
        <v>195</v>
      </c>
      <c r="P168" s="238" t="s">
        <v>59</v>
      </c>
      <c r="Q168" s="58" t="s">
        <v>59</v>
      </c>
      <c r="R168" s="58"/>
      <c r="S168" s="58"/>
      <c r="T168" s="58" t="s">
        <v>59</v>
      </c>
      <c r="U168" s="59"/>
      <c r="V168" s="57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9"/>
      <c r="AH168" s="57"/>
      <c r="AI168" s="58"/>
      <c r="AJ168" s="59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M168" s="53"/>
    </row>
    <row r="169" spans="1:396" s="61" customFormat="1" ht="11.1" customHeight="1" x14ac:dyDescent="0.15">
      <c r="A169" s="51" t="s">
        <v>961</v>
      </c>
      <c r="B169" s="52" t="s">
        <v>966</v>
      </c>
      <c r="C169" s="53" t="s">
        <v>962</v>
      </c>
      <c r="D169" s="53" t="s">
        <v>122</v>
      </c>
      <c r="E169" s="53" t="s">
        <v>136</v>
      </c>
      <c r="F169" s="53" t="s">
        <v>92</v>
      </c>
      <c r="G169" s="53" t="s">
        <v>963</v>
      </c>
      <c r="H169" s="53" t="s">
        <v>209</v>
      </c>
      <c r="I169" s="53" t="s">
        <v>964</v>
      </c>
      <c r="J169" s="53" t="s">
        <v>67</v>
      </c>
      <c r="K169" s="53" t="s">
        <v>149</v>
      </c>
      <c r="L169" s="53" t="s">
        <v>199</v>
      </c>
      <c r="M169" s="53" t="s">
        <v>206</v>
      </c>
      <c r="N169" s="53">
        <v>1</v>
      </c>
      <c r="O169" s="54" t="s">
        <v>195</v>
      </c>
      <c r="P169" s="238" t="s">
        <v>59</v>
      </c>
      <c r="Q169" s="58" t="s">
        <v>59</v>
      </c>
      <c r="R169" s="58"/>
      <c r="S169" s="58"/>
      <c r="T169" s="58" t="s">
        <v>59</v>
      </c>
      <c r="U169" s="59"/>
      <c r="V169" s="57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9"/>
      <c r="AH169" s="57"/>
      <c r="AI169" s="58"/>
      <c r="AJ169" s="59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M169" s="53"/>
    </row>
    <row r="170" spans="1:396" s="61" customFormat="1" ht="11.1" customHeight="1" x14ac:dyDescent="0.15">
      <c r="A170" s="51" t="s">
        <v>687</v>
      </c>
      <c r="B170" s="52" t="s">
        <v>966</v>
      </c>
      <c r="C170" s="53" t="s">
        <v>1283</v>
      </c>
      <c r="D170" s="53" t="s">
        <v>122</v>
      </c>
      <c r="E170" s="53" t="s">
        <v>136</v>
      </c>
      <c r="F170" s="53" t="s">
        <v>92</v>
      </c>
      <c r="G170" s="53" t="s">
        <v>963</v>
      </c>
      <c r="H170" s="53" t="s">
        <v>214</v>
      </c>
      <c r="I170" s="53" t="s">
        <v>688</v>
      </c>
      <c r="J170" s="53" t="s">
        <v>67</v>
      </c>
      <c r="K170" s="53" t="s">
        <v>149</v>
      </c>
      <c r="L170" s="53" t="s">
        <v>199</v>
      </c>
      <c r="M170" s="53" t="s">
        <v>207</v>
      </c>
      <c r="N170" s="53">
        <v>1</v>
      </c>
      <c r="O170" s="54" t="s">
        <v>195</v>
      </c>
      <c r="P170" s="238" t="s">
        <v>59</v>
      </c>
      <c r="Q170" s="58" t="s">
        <v>59</v>
      </c>
      <c r="R170" s="58"/>
      <c r="S170" s="58"/>
      <c r="T170" s="58" t="s">
        <v>59</v>
      </c>
      <c r="U170" s="59"/>
      <c r="V170" s="57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9"/>
      <c r="AH170" s="57"/>
      <c r="AI170" s="58"/>
      <c r="AJ170" s="59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  <c r="CP170" s="53"/>
      <c r="CQ170" s="53"/>
      <c r="CR170" s="53"/>
      <c r="CS170" s="53"/>
      <c r="CT170" s="53"/>
      <c r="CU170" s="53"/>
      <c r="CV170" s="53"/>
      <c r="CW170" s="53"/>
      <c r="CX170" s="53"/>
      <c r="CY170" s="53"/>
      <c r="CZ170" s="53"/>
      <c r="DA170" s="53"/>
      <c r="DB170" s="53"/>
      <c r="DC170" s="53"/>
      <c r="DD170" s="53"/>
      <c r="DE170" s="53"/>
      <c r="DF170" s="53"/>
      <c r="DG170" s="53"/>
      <c r="DH170" s="53"/>
      <c r="DI170" s="53"/>
      <c r="DJ170" s="53"/>
      <c r="DK170" s="53"/>
      <c r="DL170" s="53"/>
      <c r="DM170" s="53"/>
    </row>
    <row r="171" spans="1:396" s="61" customFormat="1" ht="11.1" customHeight="1" x14ac:dyDescent="0.15">
      <c r="A171" s="51" t="s">
        <v>850</v>
      </c>
      <c r="B171" s="52" t="s">
        <v>966</v>
      </c>
      <c r="C171" s="53" t="s">
        <v>851</v>
      </c>
      <c r="D171" s="53" t="s">
        <v>122</v>
      </c>
      <c r="E171" s="53" t="s">
        <v>136</v>
      </c>
      <c r="F171" s="53" t="s">
        <v>92</v>
      </c>
      <c r="G171" s="53" t="s">
        <v>963</v>
      </c>
      <c r="H171" s="53" t="s">
        <v>190</v>
      </c>
      <c r="I171" s="53" t="s">
        <v>852</v>
      </c>
      <c r="J171" s="53" t="s">
        <v>67</v>
      </c>
      <c r="K171" s="53" t="s">
        <v>149</v>
      </c>
      <c r="L171" s="53" t="s">
        <v>199</v>
      </c>
      <c r="M171" s="53" t="s">
        <v>201</v>
      </c>
      <c r="N171" s="53">
        <v>1</v>
      </c>
      <c r="O171" s="54" t="s">
        <v>195</v>
      </c>
      <c r="P171" s="238" t="s">
        <v>55</v>
      </c>
      <c r="Q171" s="58" t="s">
        <v>55</v>
      </c>
      <c r="R171" s="58"/>
      <c r="S171" s="58"/>
      <c r="T171" s="58" t="s">
        <v>59</v>
      </c>
      <c r="U171" s="59"/>
      <c r="V171" s="57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9"/>
      <c r="AH171" s="57"/>
      <c r="AI171" s="58"/>
      <c r="AJ171" s="59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53"/>
      <c r="CS171" s="53"/>
      <c r="CT171" s="53"/>
      <c r="CU171" s="53"/>
      <c r="CV171" s="53"/>
      <c r="CW171" s="53"/>
      <c r="CX171" s="53"/>
      <c r="CY171" s="53"/>
      <c r="CZ171" s="53"/>
      <c r="DA171" s="53"/>
      <c r="DB171" s="53"/>
      <c r="DC171" s="53"/>
      <c r="DD171" s="53"/>
      <c r="DE171" s="53"/>
      <c r="DF171" s="53"/>
      <c r="DG171" s="53"/>
      <c r="DH171" s="53"/>
      <c r="DI171" s="53"/>
      <c r="DJ171" s="53"/>
      <c r="DK171" s="53"/>
      <c r="DL171" s="53"/>
      <c r="DM171" s="53"/>
    </row>
    <row r="172" spans="1:396" s="61" customFormat="1" ht="11.1" customHeight="1" x14ac:dyDescent="0.15">
      <c r="A172" s="51" t="s">
        <v>891</v>
      </c>
      <c r="B172" s="52" t="s">
        <v>966</v>
      </c>
      <c r="C172" s="53" t="s">
        <v>892</v>
      </c>
      <c r="D172" s="53" t="s">
        <v>122</v>
      </c>
      <c r="E172" s="53" t="s">
        <v>136</v>
      </c>
      <c r="F172" s="53" t="s">
        <v>92</v>
      </c>
      <c r="G172" s="53" t="s">
        <v>963</v>
      </c>
      <c r="H172" s="53" t="s">
        <v>113</v>
      </c>
      <c r="I172" s="53" t="s">
        <v>892</v>
      </c>
      <c r="J172" s="53" t="s">
        <v>67</v>
      </c>
      <c r="K172" s="53" t="s">
        <v>149</v>
      </c>
      <c r="L172" s="53" t="s">
        <v>199</v>
      </c>
      <c r="M172" s="53" t="s">
        <v>206</v>
      </c>
      <c r="N172" s="53">
        <v>1</v>
      </c>
      <c r="O172" s="54" t="s">
        <v>195</v>
      </c>
      <c r="P172" s="238" t="s">
        <v>59</v>
      </c>
      <c r="Q172" s="58" t="s">
        <v>55</v>
      </c>
      <c r="R172" s="58"/>
      <c r="S172" s="58"/>
      <c r="T172" s="58" t="s">
        <v>59</v>
      </c>
      <c r="U172" s="59"/>
      <c r="V172" s="57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9"/>
      <c r="AH172" s="57"/>
      <c r="AI172" s="58"/>
      <c r="AJ172" s="59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M172" s="53"/>
    </row>
    <row r="173" spans="1:396" s="61" customFormat="1" ht="11.1" customHeight="1" x14ac:dyDescent="0.15">
      <c r="A173" s="51" t="s">
        <v>831</v>
      </c>
      <c r="B173" s="52" t="s">
        <v>966</v>
      </c>
      <c r="C173" s="53" t="s">
        <v>1302</v>
      </c>
      <c r="D173" s="53" t="s">
        <v>122</v>
      </c>
      <c r="E173" s="53" t="s">
        <v>136</v>
      </c>
      <c r="F173" s="53" t="s">
        <v>92</v>
      </c>
      <c r="G173" s="53" t="s">
        <v>963</v>
      </c>
      <c r="H173" s="53" t="s">
        <v>242</v>
      </c>
      <c r="I173" s="53" t="s">
        <v>832</v>
      </c>
      <c r="J173" s="53" t="s">
        <v>67</v>
      </c>
      <c r="K173" s="53" t="s">
        <v>149</v>
      </c>
      <c r="L173" s="53" t="s">
        <v>199</v>
      </c>
      <c r="M173" s="53" t="s">
        <v>217</v>
      </c>
      <c r="N173" s="53">
        <v>1</v>
      </c>
      <c r="O173" s="54" t="s">
        <v>218</v>
      </c>
      <c r="P173" s="238" t="s">
        <v>59</v>
      </c>
      <c r="Q173" s="58" t="s">
        <v>59</v>
      </c>
      <c r="R173" s="58"/>
      <c r="S173" s="58"/>
      <c r="T173" s="58" t="s">
        <v>59</v>
      </c>
      <c r="U173" s="59"/>
      <c r="V173" s="57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9"/>
      <c r="AH173" s="57"/>
      <c r="AI173" s="58"/>
      <c r="AJ173" s="59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  <c r="DM173" s="53"/>
    </row>
    <row r="174" spans="1:396" s="217" customFormat="1" ht="11.1" customHeight="1" x14ac:dyDescent="0.15">
      <c r="A174" s="208"/>
      <c r="B174" s="209"/>
      <c r="C174" s="209" t="s">
        <v>691</v>
      </c>
      <c r="D174" s="209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>
        <f>SUM(N175:N186)</f>
        <v>12</v>
      </c>
      <c r="O174" s="210"/>
      <c r="P174" s="208">
        <f>COUNTIF(P175:P186,"si")</f>
        <v>0</v>
      </c>
      <c r="Q174" s="209">
        <f t="shared" ref="Q174:AD174" si="114">COUNTIF(Q175:Q186,"si")</f>
        <v>0</v>
      </c>
      <c r="R174" s="209">
        <f t="shared" si="114"/>
        <v>0</v>
      </c>
      <c r="S174" s="209">
        <f t="shared" si="114"/>
        <v>0</v>
      </c>
      <c r="T174" s="209">
        <f t="shared" si="114"/>
        <v>0</v>
      </c>
      <c r="U174" s="210">
        <f t="shared" si="114"/>
        <v>0</v>
      </c>
      <c r="V174" s="208">
        <f t="shared" si="114"/>
        <v>0</v>
      </c>
      <c r="W174" s="209">
        <f t="shared" si="114"/>
        <v>0</v>
      </c>
      <c r="X174" s="209">
        <f t="shared" si="114"/>
        <v>0</v>
      </c>
      <c r="Y174" s="209">
        <f t="shared" si="114"/>
        <v>0</v>
      </c>
      <c r="Z174" s="209">
        <f t="shared" si="114"/>
        <v>0</v>
      </c>
      <c r="AA174" s="214">
        <f t="shared" ref="AA174:AE174" si="115">SUM(AA175:AA186)</f>
        <v>0</v>
      </c>
      <c r="AB174" s="209">
        <f t="shared" si="114"/>
        <v>0</v>
      </c>
      <c r="AC174" s="214">
        <f t="shared" si="115"/>
        <v>0</v>
      </c>
      <c r="AD174" s="209">
        <f t="shared" si="114"/>
        <v>0</v>
      </c>
      <c r="AE174" s="214">
        <f t="shared" si="115"/>
        <v>0</v>
      </c>
      <c r="AF174" s="209">
        <f t="shared" ref="AF174" si="116">COUNTIF(AF175:AF186,"si")</f>
        <v>0</v>
      </c>
      <c r="AG174" s="210">
        <f t="shared" ref="AG174" si="117">COUNTIF(AG175:AG186,"si")</f>
        <v>0</v>
      </c>
      <c r="AH174" s="208">
        <f t="shared" ref="AH174" si="118">COUNTIF(AH175:AH186,"si")</f>
        <v>0</v>
      </c>
      <c r="AI174" s="209">
        <f t="shared" ref="AI174" si="119">COUNTIF(AI175:AI186,"si")</f>
        <v>0</v>
      </c>
      <c r="AJ174" s="210">
        <f t="shared" ref="AJ174" si="120">COUNTIF(AJ175:AJ186,"si")</f>
        <v>0</v>
      </c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</row>
    <row r="175" spans="1:396" s="61" customFormat="1" ht="11.1" customHeight="1" x14ac:dyDescent="0.15">
      <c r="A175" s="51" t="s">
        <v>690</v>
      </c>
      <c r="B175" s="52" t="s">
        <v>966</v>
      </c>
      <c r="C175" s="53" t="s">
        <v>691</v>
      </c>
      <c r="D175" s="53" t="s">
        <v>122</v>
      </c>
      <c r="E175" s="53" t="s">
        <v>136</v>
      </c>
      <c r="F175" s="53" t="s">
        <v>89</v>
      </c>
      <c r="G175" s="53" t="s">
        <v>691</v>
      </c>
      <c r="H175" s="53" t="s">
        <v>51</v>
      </c>
      <c r="I175" s="53" t="s">
        <v>691</v>
      </c>
      <c r="J175" s="53" t="s">
        <v>67</v>
      </c>
      <c r="K175" s="53" t="s">
        <v>149</v>
      </c>
      <c r="L175" s="53" t="s">
        <v>199</v>
      </c>
      <c r="M175" s="53" t="s">
        <v>202</v>
      </c>
      <c r="N175" s="53">
        <v>1</v>
      </c>
      <c r="O175" s="54" t="s">
        <v>195</v>
      </c>
      <c r="P175" s="238" t="s">
        <v>59</v>
      </c>
      <c r="Q175" s="58" t="s">
        <v>59</v>
      </c>
      <c r="R175" s="58"/>
      <c r="S175" s="58"/>
      <c r="T175" s="58" t="s">
        <v>59</v>
      </c>
      <c r="U175" s="59"/>
      <c r="V175" s="57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9"/>
      <c r="AH175" s="57"/>
      <c r="AI175" s="58"/>
      <c r="AJ175" s="59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  <c r="CP175" s="53"/>
      <c r="CQ175" s="53"/>
      <c r="CR175" s="53"/>
      <c r="CS175" s="53"/>
      <c r="CT175" s="53"/>
      <c r="CU175" s="53"/>
      <c r="CV175" s="53"/>
      <c r="CW175" s="53"/>
      <c r="CX175" s="53"/>
      <c r="CY175" s="53"/>
      <c r="CZ175" s="53"/>
      <c r="DA175" s="53"/>
      <c r="DB175" s="53"/>
      <c r="DC175" s="53"/>
      <c r="DD175" s="53"/>
      <c r="DE175" s="53"/>
      <c r="DF175" s="53"/>
      <c r="DG175" s="53"/>
      <c r="DH175" s="53"/>
      <c r="DI175" s="53"/>
      <c r="DJ175" s="53"/>
      <c r="DK175" s="53"/>
      <c r="DL175" s="53"/>
      <c r="DM175" s="53"/>
    </row>
    <row r="176" spans="1:396" s="61" customFormat="1" ht="11.1" customHeight="1" x14ac:dyDescent="0.15">
      <c r="A176" s="51" t="s">
        <v>944</v>
      </c>
      <c r="B176" s="52" t="s">
        <v>966</v>
      </c>
      <c r="C176" s="53" t="s">
        <v>945</v>
      </c>
      <c r="D176" s="53" t="s">
        <v>122</v>
      </c>
      <c r="E176" s="53" t="s">
        <v>136</v>
      </c>
      <c r="F176" s="53" t="s">
        <v>89</v>
      </c>
      <c r="G176" s="53" t="s">
        <v>691</v>
      </c>
      <c r="H176" s="53" t="s">
        <v>121</v>
      </c>
      <c r="I176" s="53" t="s">
        <v>946</v>
      </c>
      <c r="J176" s="53" t="s">
        <v>67</v>
      </c>
      <c r="K176" s="53" t="s">
        <v>149</v>
      </c>
      <c r="L176" s="53" t="s">
        <v>199</v>
      </c>
      <c r="M176" s="53" t="s">
        <v>206</v>
      </c>
      <c r="N176" s="53">
        <v>1</v>
      </c>
      <c r="O176" s="54" t="s">
        <v>195</v>
      </c>
      <c r="P176" s="238" t="s">
        <v>59</v>
      </c>
      <c r="Q176" s="58" t="s">
        <v>59</v>
      </c>
      <c r="R176" s="58"/>
      <c r="S176" s="58"/>
      <c r="T176" s="58" t="s">
        <v>59</v>
      </c>
      <c r="U176" s="59"/>
      <c r="V176" s="57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9"/>
      <c r="AH176" s="57"/>
      <c r="AI176" s="58"/>
      <c r="AJ176" s="59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  <c r="CP176" s="53"/>
      <c r="CQ176" s="53"/>
      <c r="CR176" s="53"/>
      <c r="CS176" s="53"/>
      <c r="CT176" s="53"/>
      <c r="CU176" s="53"/>
      <c r="CV176" s="53"/>
      <c r="CW176" s="53"/>
      <c r="CX176" s="53"/>
      <c r="CY176" s="53"/>
      <c r="CZ176" s="53"/>
      <c r="DA176" s="53"/>
      <c r="DB176" s="53"/>
      <c r="DC176" s="53"/>
      <c r="DD176" s="53"/>
      <c r="DE176" s="53"/>
      <c r="DF176" s="53"/>
      <c r="DG176" s="53"/>
      <c r="DH176" s="53"/>
      <c r="DI176" s="53"/>
      <c r="DJ176" s="53"/>
      <c r="DK176" s="53"/>
      <c r="DL176" s="53"/>
      <c r="DM176" s="53"/>
    </row>
    <row r="177" spans="1:396" s="61" customFormat="1" ht="11.1" customHeight="1" x14ac:dyDescent="0.15">
      <c r="A177" s="51" t="s">
        <v>695</v>
      </c>
      <c r="B177" s="52" t="s">
        <v>966</v>
      </c>
      <c r="C177" s="53" t="s">
        <v>1284</v>
      </c>
      <c r="D177" s="53" t="s">
        <v>122</v>
      </c>
      <c r="E177" s="53" t="s">
        <v>136</v>
      </c>
      <c r="F177" s="53" t="s">
        <v>89</v>
      </c>
      <c r="G177" s="53" t="s">
        <v>691</v>
      </c>
      <c r="H177" s="53" t="s">
        <v>191</v>
      </c>
      <c r="I177" s="53" t="s">
        <v>696</v>
      </c>
      <c r="J177" s="53" t="s">
        <v>67</v>
      </c>
      <c r="K177" s="53" t="s">
        <v>149</v>
      </c>
      <c r="L177" s="53" t="s">
        <v>199</v>
      </c>
      <c r="M177" s="53" t="s">
        <v>206</v>
      </c>
      <c r="N177" s="53">
        <v>1</v>
      </c>
      <c r="O177" s="54" t="s">
        <v>195</v>
      </c>
      <c r="P177" s="238" t="s">
        <v>59</v>
      </c>
      <c r="Q177" s="58" t="s">
        <v>59</v>
      </c>
      <c r="R177" s="58"/>
      <c r="S177" s="58"/>
      <c r="T177" s="58" t="s">
        <v>59</v>
      </c>
      <c r="U177" s="59"/>
      <c r="V177" s="57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9"/>
      <c r="AH177" s="57"/>
      <c r="AI177" s="58"/>
      <c r="AJ177" s="59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3"/>
      <c r="CT177" s="53"/>
      <c r="CU177" s="53"/>
      <c r="CV177" s="53"/>
      <c r="CW177" s="53"/>
      <c r="CX177" s="53"/>
      <c r="CY177" s="53"/>
      <c r="CZ177" s="53"/>
      <c r="DA177" s="53"/>
      <c r="DB177" s="53"/>
      <c r="DC177" s="53"/>
      <c r="DD177" s="53"/>
      <c r="DE177" s="53"/>
      <c r="DF177" s="53"/>
      <c r="DG177" s="53"/>
      <c r="DH177" s="53"/>
      <c r="DI177" s="53"/>
      <c r="DJ177" s="53"/>
      <c r="DK177" s="53"/>
      <c r="DL177" s="53"/>
      <c r="DM177" s="53"/>
    </row>
    <row r="178" spans="1:396" s="61" customFormat="1" ht="11.1" customHeight="1" x14ac:dyDescent="0.15">
      <c r="A178" s="51" t="s">
        <v>697</v>
      </c>
      <c r="B178" s="52" t="s">
        <v>966</v>
      </c>
      <c r="C178" s="53" t="s">
        <v>266</v>
      </c>
      <c r="D178" s="53" t="s">
        <v>122</v>
      </c>
      <c r="E178" s="53" t="s">
        <v>136</v>
      </c>
      <c r="F178" s="53" t="s">
        <v>89</v>
      </c>
      <c r="G178" s="53" t="s">
        <v>691</v>
      </c>
      <c r="H178" s="53" t="s">
        <v>128</v>
      </c>
      <c r="I178" s="53" t="s">
        <v>266</v>
      </c>
      <c r="J178" s="53" t="s">
        <v>67</v>
      </c>
      <c r="K178" s="53" t="s">
        <v>149</v>
      </c>
      <c r="L178" s="53" t="s">
        <v>199</v>
      </c>
      <c r="M178" s="53" t="s">
        <v>206</v>
      </c>
      <c r="N178" s="53">
        <v>1</v>
      </c>
      <c r="O178" s="54" t="s">
        <v>195</v>
      </c>
      <c r="P178" s="238" t="s">
        <v>59</v>
      </c>
      <c r="Q178" s="58" t="s">
        <v>59</v>
      </c>
      <c r="R178" s="58"/>
      <c r="S178" s="58"/>
      <c r="T178" s="58" t="s">
        <v>59</v>
      </c>
      <c r="U178" s="59"/>
      <c r="V178" s="57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9"/>
      <c r="AH178" s="57"/>
      <c r="AI178" s="58"/>
      <c r="AJ178" s="59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3"/>
      <c r="CT178" s="53"/>
      <c r="CU178" s="53"/>
      <c r="CV178" s="53"/>
      <c r="CW178" s="53"/>
      <c r="CX178" s="53"/>
      <c r="CY178" s="53"/>
      <c r="CZ178" s="53"/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  <c r="DM178" s="53"/>
    </row>
    <row r="179" spans="1:396" s="61" customFormat="1" ht="11.1" customHeight="1" x14ac:dyDescent="0.15">
      <c r="A179" s="51" t="s">
        <v>699</v>
      </c>
      <c r="B179" s="52" t="s">
        <v>966</v>
      </c>
      <c r="C179" s="53" t="s">
        <v>700</v>
      </c>
      <c r="D179" s="53" t="s">
        <v>122</v>
      </c>
      <c r="E179" s="53" t="s">
        <v>136</v>
      </c>
      <c r="F179" s="53" t="s">
        <v>89</v>
      </c>
      <c r="G179" s="53" t="s">
        <v>691</v>
      </c>
      <c r="H179" s="53" t="s">
        <v>190</v>
      </c>
      <c r="I179" s="53" t="s">
        <v>701</v>
      </c>
      <c r="J179" s="53" t="s">
        <v>67</v>
      </c>
      <c r="K179" s="53" t="s">
        <v>149</v>
      </c>
      <c r="L179" s="53" t="s">
        <v>199</v>
      </c>
      <c r="M179" s="53" t="s">
        <v>206</v>
      </c>
      <c r="N179" s="53">
        <v>1</v>
      </c>
      <c r="O179" s="54" t="s">
        <v>195</v>
      </c>
      <c r="P179" s="238" t="s">
        <v>59</v>
      </c>
      <c r="Q179" s="58" t="s">
        <v>59</v>
      </c>
      <c r="R179" s="58"/>
      <c r="S179" s="58"/>
      <c r="T179" s="58" t="s">
        <v>59</v>
      </c>
      <c r="U179" s="59"/>
      <c r="V179" s="57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9"/>
      <c r="AH179" s="57"/>
      <c r="AI179" s="58"/>
      <c r="AJ179" s="59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3"/>
      <c r="CT179" s="53"/>
      <c r="CU179" s="53"/>
      <c r="CV179" s="53"/>
      <c r="CW179" s="53"/>
      <c r="CX179" s="53"/>
      <c r="CY179" s="53"/>
      <c r="CZ179" s="53"/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  <c r="DM179" s="53"/>
    </row>
    <row r="180" spans="1:396" s="61" customFormat="1" ht="11.1" customHeight="1" x14ac:dyDescent="0.15">
      <c r="A180" s="51" t="s">
        <v>702</v>
      </c>
      <c r="B180" s="52" t="s">
        <v>966</v>
      </c>
      <c r="C180" s="53" t="s">
        <v>273</v>
      </c>
      <c r="D180" s="53" t="s">
        <v>122</v>
      </c>
      <c r="E180" s="53" t="s">
        <v>136</v>
      </c>
      <c r="F180" s="53" t="s">
        <v>89</v>
      </c>
      <c r="G180" s="53" t="s">
        <v>691</v>
      </c>
      <c r="H180" s="53" t="s">
        <v>94</v>
      </c>
      <c r="I180" s="53" t="s">
        <v>273</v>
      </c>
      <c r="J180" s="53" t="s">
        <v>67</v>
      </c>
      <c r="K180" s="53" t="s">
        <v>149</v>
      </c>
      <c r="L180" s="53" t="s">
        <v>199</v>
      </c>
      <c r="M180" s="53" t="s">
        <v>206</v>
      </c>
      <c r="N180" s="53">
        <v>1</v>
      </c>
      <c r="O180" s="54" t="s">
        <v>195</v>
      </c>
      <c r="P180" s="238" t="s">
        <v>59</v>
      </c>
      <c r="Q180" s="58" t="s">
        <v>59</v>
      </c>
      <c r="R180" s="58"/>
      <c r="S180" s="58"/>
      <c r="T180" s="58" t="s">
        <v>59</v>
      </c>
      <c r="U180" s="59"/>
      <c r="V180" s="57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9"/>
      <c r="AH180" s="57"/>
      <c r="AI180" s="58"/>
      <c r="AJ180" s="59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53"/>
      <c r="CS180" s="53"/>
      <c r="CT180" s="53"/>
      <c r="CU180" s="53"/>
      <c r="CV180" s="53"/>
      <c r="CW180" s="53"/>
      <c r="CX180" s="53"/>
      <c r="CY180" s="53"/>
      <c r="CZ180" s="53"/>
      <c r="DA180" s="53"/>
      <c r="DB180" s="53"/>
      <c r="DC180" s="53"/>
      <c r="DD180" s="53"/>
      <c r="DE180" s="53"/>
      <c r="DF180" s="53"/>
      <c r="DG180" s="53"/>
      <c r="DH180" s="53"/>
      <c r="DI180" s="53"/>
      <c r="DJ180" s="53"/>
      <c r="DK180" s="53"/>
      <c r="DL180" s="53"/>
      <c r="DM180" s="53"/>
    </row>
    <row r="181" spans="1:396" s="61" customFormat="1" ht="11.1" customHeight="1" x14ac:dyDescent="0.15">
      <c r="A181" s="51" t="s">
        <v>704</v>
      </c>
      <c r="B181" s="52" t="s">
        <v>966</v>
      </c>
      <c r="C181" s="53" t="s">
        <v>705</v>
      </c>
      <c r="D181" s="53" t="s">
        <v>122</v>
      </c>
      <c r="E181" s="53" t="s">
        <v>136</v>
      </c>
      <c r="F181" s="53" t="s">
        <v>89</v>
      </c>
      <c r="G181" s="53" t="s">
        <v>691</v>
      </c>
      <c r="H181" s="53" t="s">
        <v>113</v>
      </c>
      <c r="I181" s="53" t="s">
        <v>705</v>
      </c>
      <c r="J181" s="53" t="s">
        <v>67</v>
      </c>
      <c r="K181" s="53" t="s">
        <v>149</v>
      </c>
      <c r="L181" s="53" t="s">
        <v>199</v>
      </c>
      <c r="M181" s="53" t="s">
        <v>206</v>
      </c>
      <c r="N181" s="53">
        <v>1</v>
      </c>
      <c r="O181" s="54" t="s">
        <v>195</v>
      </c>
      <c r="P181" s="238" t="s">
        <v>59</v>
      </c>
      <c r="Q181" s="58" t="s">
        <v>59</v>
      </c>
      <c r="R181" s="58"/>
      <c r="S181" s="58"/>
      <c r="T181" s="58" t="s">
        <v>59</v>
      </c>
      <c r="U181" s="59"/>
      <c r="V181" s="57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9"/>
      <c r="AH181" s="57"/>
      <c r="AI181" s="58"/>
      <c r="AJ181" s="59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3"/>
      <c r="CT181" s="53"/>
      <c r="CU181" s="53"/>
      <c r="CV181" s="53"/>
      <c r="CW181" s="53"/>
      <c r="CX181" s="53"/>
      <c r="CY181" s="53"/>
      <c r="CZ181" s="53"/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  <c r="DM181" s="53"/>
    </row>
    <row r="182" spans="1:396" s="61" customFormat="1" ht="11.1" customHeight="1" x14ac:dyDescent="0.15">
      <c r="A182" s="51" t="s">
        <v>707</v>
      </c>
      <c r="B182" s="52" t="s">
        <v>966</v>
      </c>
      <c r="C182" s="53" t="s">
        <v>1285</v>
      </c>
      <c r="D182" s="53" t="s">
        <v>122</v>
      </c>
      <c r="E182" s="53" t="s">
        <v>136</v>
      </c>
      <c r="F182" s="53" t="s">
        <v>89</v>
      </c>
      <c r="G182" s="53" t="s">
        <v>691</v>
      </c>
      <c r="H182" s="53" t="s">
        <v>133</v>
      </c>
      <c r="I182" s="53" t="s">
        <v>708</v>
      </c>
      <c r="J182" s="53" t="s">
        <v>67</v>
      </c>
      <c r="K182" s="53" t="s">
        <v>149</v>
      </c>
      <c r="L182" s="53" t="s">
        <v>199</v>
      </c>
      <c r="M182" s="53" t="s">
        <v>206</v>
      </c>
      <c r="N182" s="53">
        <v>1</v>
      </c>
      <c r="O182" s="54" t="s">
        <v>195</v>
      </c>
      <c r="P182" s="238" t="s">
        <v>59</v>
      </c>
      <c r="Q182" s="58" t="s">
        <v>59</v>
      </c>
      <c r="R182" s="58"/>
      <c r="S182" s="58"/>
      <c r="T182" s="58" t="s">
        <v>59</v>
      </c>
      <c r="U182" s="59"/>
      <c r="V182" s="57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9"/>
      <c r="AH182" s="57"/>
      <c r="AI182" s="58"/>
      <c r="AJ182" s="59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  <c r="CP182" s="53"/>
      <c r="CQ182" s="53"/>
      <c r="CR182" s="53"/>
      <c r="CS182" s="53"/>
      <c r="CT182" s="53"/>
      <c r="CU182" s="53"/>
      <c r="CV182" s="53"/>
      <c r="CW182" s="53"/>
      <c r="CX182" s="53"/>
      <c r="CY182" s="53"/>
      <c r="CZ182" s="53"/>
      <c r="DA182" s="53"/>
      <c r="DB182" s="53"/>
      <c r="DC182" s="53"/>
      <c r="DD182" s="53"/>
      <c r="DE182" s="53"/>
      <c r="DF182" s="53"/>
      <c r="DG182" s="53"/>
      <c r="DH182" s="53"/>
      <c r="DI182" s="53"/>
      <c r="DJ182" s="53"/>
      <c r="DK182" s="53"/>
      <c r="DL182" s="53"/>
      <c r="DM182" s="53"/>
    </row>
    <row r="183" spans="1:396" s="61" customFormat="1" ht="11.1" customHeight="1" x14ac:dyDescent="0.15">
      <c r="A183" s="51" t="s">
        <v>710</v>
      </c>
      <c r="B183" s="52" t="s">
        <v>966</v>
      </c>
      <c r="C183" s="53" t="s">
        <v>1286</v>
      </c>
      <c r="D183" s="53" t="s">
        <v>122</v>
      </c>
      <c r="E183" s="53" t="s">
        <v>136</v>
      </c>
      <c r="F183" s="53" t="s">
        <v>89</v>
      </c>
      <c r="G183" s="53" t="s">
        <v>691</v>
      </c>
      <c r="H183" s="53" t="s">
        <v>129</v>
      </c>
      <c r="I183" s="53" t="s">
        <v>711</v>
      </c>
      <c r="J183" s="53" t="s">
        <v>67</v>
      </c>
      <c r="K183" s="53" t="s">
        <v>149</v>
      </c>
      <c r="L183" s="53" t="s">
        <v>199</v>
      </c>
      <c r="M183" s="53" t="s">
        <v>206</v>
      </c>
      <c r="N183" s="53">
        <v>1</v>
      </c>
      <c r="O183" s="54" t="s">
        <v>195</v>
      </c>
      <c r="P183" s="238" t="s">
        <v>59</v>
      </c>
      <c r="Q183" s="58" t="s">
        <v>59</v>
      </c>
      <c r="R183" s="58"/>
      <c r="S183" s="58"/>
      <c r="T183" s="58" t="s">
        <v>59</v>
      </c>
      <c r="U183" s="59"/>
      <c r="V183" s="57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9"/>
      <c r="AH183" s="57"/>
      <c r="AI183" s="58"/>
      <c r="AJ183" s="59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  <c r="CP183" s="53"/>
      <c r="CQ183" s="53"/>
      <c r="CR183" s="53"/>
      <c r="CS183" s="53"/>
      <c r="CT183" s="53"/>
      <c r="CU183" s="53"/>
      <c r="CV183" s="53"/>
      <c r="CW183" s="53"/>
      <c r="CX183" s="53"/>
      <c r="CY183" s="53"/>
      <c r="CZ183" s="53"/>
      <c r="DA183" s="53"/>
      <c r="DB183" s="53"/>
      <c r="DC183" s="53"/>
      <c r="DD183" s="53"/>
      <c r="DE183" s="53"/>
      <c r="DF183" s="53"/>
      <c r="DG183" s="53"/>
      <c r="DH183" s="53"/>
      <c r="DI183" s="53"/>
      <c r="DJ183" s="53"/>
      <c r="DK183" s="53"/>
      <c r="DL183" s="53"/>
      <c r="DM183" s="53"/>
    </row>
    <row r="184" spans="1:396" s="61" customFormat="1" ht="11.1" customHeight="1" x14ac:dyDescent="0.15">
      <c r="A184" s="51" t="s">
        <v>713</v>
      </c>
      <c r="B184" s="52" t="s">
        <v>966</v>
      </c>
      <c r="C184" s="53" t="s">
        <v>714</v>
      </c>
      <c r="D184" s="53" t="s">
        <v>122</v>
      </c>
      <c r="E184" s="53" t="s">
        <v>136</v>
      </c>
      <c r="F184" s="53" t="s">
        <v>89</v>
      </c>
      <c r="G184" s="53" t="s">
        <v>691</v>
      </c>
      <c r="H184" s="53" t="s">
        <v>193</v>
      </c>
      <c r="I184" s="53" t="s">
        <v>714</v>
      </c>
      <c r="J184" s="53" t="s">
        <v>67</v>
      </c>
      <c r="K184" s="53" t="s">
        <v>149</v>
      </c>
      <c r="L184" s="53" t="s">
        <v>199</v>
      </c>
      <c r="M184" s="53" t="s">
        <v>206</v>
      </c>
      <c r="N184" s="53">
        <v>1</v>
      </c>
      <c r="O184" s="54" t="s">
        <v>195</v>
      </c>
      <c r="P184" s="238" t="s">
        <v>59</v>
      </c>
      <c r="Q184" s="58" t="s">
        <v>59</v>
      </c>
      <c r="R184" s="58"/>
      <c r="S184" s="58"/>
      <c r="T184" s="58" t="s">
        <v>59</v>
      </c>
      <c r="U184" s="59"/>
      <c r="V184" s="57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9"/>
      <c r="AH184" s="57"/>
      <c r="AI184" s="58"/>
      <c r="AJ184" s="59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  <c r="CP184" s="53"/>
      <c r="CQ184" s="53"/>
      <c r="CR184" s="53"/>
      <c r="CS184" s="53"/>
      <c r="CT184" s="53"/>
      <c r="CU184" s="53"/>
      <c r="CV184" s="53"/>
      <c r="CW184" s="53"/>
      <c r="CX184" s="53"/>
      <c r="CY184" s="53"/>
      <c r="CZ184" s="53"/>
      <c r="DA184" s="53"/>
      <c r="DB184" s="53"/>
      <c r="DC184" s="53"/>
      <c r="DD184" s="53"/>
      <c r="DE184" s="53"/>
      <c r="DF184" s="53"/>
      <c r="DG184" s="53"/>
      <c r="DH184" s="53"/>
      <c r="DI184" s="53"/>
      <c r="DJ184" s="53"/>
      <c r="DK184" s="53"/>
      <c r="DL184" s="53"/>
      <c r="DM184" s="53"/>
    </row>
    <row r="185" spans="1:396" s="61" customFormat="1" ht="11.1" customHeight="1" x14ac:dyDescent="0.15">
      <c r="A185" s="51" t="s">
        <v>716</v>
      </c>
      <c r="B185" s="52" t="s">
        <v>966</v>
      </c>
      <c r="C185" s="53" t="s">
        <v>270</v>
      </c>
      <c r="D185" s="53" t="s">
        <v>122</v>
      </c>
      <c r="E185" s="53" t="s">
        <v>136</v>
      </c>
      <c r="F185" s="53" t="s">
        <v>89</v>
      </c>
      <c r="G185" s="53" t="s">
        <v>691</v>
      </c>
      <c r="H185" s="53" t="s">
        <v>120</v>
      </c>
      <c r="I185" s="53" t="s">
        <v>270</v>
      </c>
      <c r="J185" s="53" t="s">
        <v>67</v>
      </c>
      <c r="K185" s="53" t="s">
        <v>149</v>
      </c>
      <c r="L185" s="53" t="s">
        <v>199</v>
      </c>
      <c r="M185" s="53" t="s">
        <v>206</v>
      </c>
      <c r="N185" s="53">
        <v>1</v>
      </c>
      <c r="O185" s="54" t="s">
        <v>195</v>
      </c>
      <c r="P185" s="238" t="s">
        <v>59</v>
      </c>
      <c r="Q185" s="58" t="s">
        <v>59</v>
      </c>
      <c r="R185" s="58"/>
      <c r="S185" s="58"/>
      <c r="T185" s="58" t="s">
        <v>59</v>
      </c>
      <c r="U185" s="59"/>
      <c r="V185" s="57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9"/>
      <c r="AH185" s="57"/>
      <c r="AI185" s="58"/>
      <c r="AJ185" s="59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3"/>
      <c r="CT185" s="53"/>
      <c r="CU185" s="53"/>
      <c r="CV185" s="53"/>
      <c r="CW185" s="53"/>
      <c r="CX185" s="53"/>
      <c r="CY185" s="53"/>
      <c r="CZ185" s="53"/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  <c r="DM185" s="53"/>
    </row>
    <row r="186" spans="1:396" s="61" customFormat="1" ht="11.1" customHeight="1" x14ac:dyDescent="0.15">
      <c r="A186" s="51" t="s">
        <v>818</v>
      </c>
      <c r="B186" s="52" t="s">
        <v>966</v>
      </c>
      <c r="C186" s="53" t="s">
        <v>1294</v>
      </c>
      <c r="D186" s="53" t="s">
        <v>122</v>
      </c>
      <c r="E186" s="53" t="s">
        <v>136</v>
      </c>
      <c r="F186" s="53" t="s">
        <v>89</v>
      </c>
      <c r="G186" s="53" t="s">
        <v>691</v>
      </c>
      <c r="H186" s="53" t="s">
        <v>241</v>
      </c>
      <c r="I186" s="53" t="s">
        <v>819</v>
      </c>
      <c r="J186" s="53" t="s">
        <v>67</v>
      </c>
      <c r="K186" s="53" t="s">
        <v>149</v>
      </c>
      <c r="L186" s="53" t="s">
        <v>199</v>
      </c>
      <c r="M186" s="53" t="s">
        <v>217</v>
      </c>
      <c r="N186" s="53">
        <v>1</v>
      </c>
      <c r="O186" s="54" t="s">
        <v>218</v>
      </c>
      <c r="P186" s="238" t="s">
        <v>59</v>
      </c>
      <c r="Q186" s="58" t="s">
        <v>59</v>
      </c>
      <c r="R186" s="58"/>
      <c r="S186" s="58"/>
      <c r="T186" s="58" t="s">
        <v>59</v>
      </c>
      <c r="U186" s="59"/>
      <c r="V186" s="57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9"/>
      <c r="AH186" s="57"/>
      <c r="AI186" s="58"/>
      <c r="AJ186" s="59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  <c r="CP186" s="53"/>
      <c r="CQ186" s="53"/>
      <c r="CR186" s="53"/>
      <c r="CS186" s="53"/>
      <c r="CT186" s="53"/>
      <c r="CU186" s="53"/>
      <c r="CV186" s="53"/>
      <c r="CW186" s="53"/>
      <c r="CX186" s="53"/>
      <c r="CY186" s="53"/>
      <c r="CZ186" s="53"/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  <c r="DM186" s="53"/>
    </row>
    <row r="187" spans="1:396" s="217" customFormat="1" ht="11.1" customHeight="1" x14ac:dyDescent="0.15">
      <c r="A187" s="208"/>
      <c r="B187" s="209"/>
      <c r="C187" s="209" t="s">
        <v>782</v>
      </c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>
        <f>SUM(N188:N191)</f>
        <v>4</v>
      </c>
      <c r="O187" s="210"/>
      <c r="P187" s="208">
        <f>COUNTIF(P188:P191,"si")</f>
        <v>4</v>
      </c>
      <c r="Q187" s="209">
        <f t="shared" ref="Q187:AD187" si="121">COUNTIF(Q188:Q191,"si")</f>
        <v>3</v>
      </c>
      <c r="R187" s="209">
        <f t="shared" si="121"/>
        <v>0</v>
      </c>
      <c r="S187" s="209">
        <f t="shared" si="121"/>
        <v>0</v>
      </c>
      <c r="T187" s="209">
        <f t="shared" si="121"/>
        <v>1</v>
      </c>
      <c r="U187" s="210">
        <f t="shared" si="121"/>
        <v>0</v>
      </c>
      <c r="V187" s="208">
        <f t="shared" si="121"/>
        <v>0</v>
      </c>
      <c r="W187" s="209">
        <f t="shared" si="121"/>
        <v>0</v>
      </c>
      <c r="X187" s="209">
        <f t="shared" si="121"/>
        <v>0</v>
      </c>
      <c r="Y187" s="209">
        <f t="shared" si="121"/>
        <v>0</v>
      </c>
      <c r="Z187" s="209">
        <f t="shared" si="121"/>
        <v>0</v>
      </c>
      <c r="AA187" s="214">
        <f t="shared" ref="AA187:AE187" si="122">SUM(AA188:AA191)</f>
        <v>0</v>
      </c>
      <c r="AB187" s="209">
        <f t="shared" si="121"/>
        <v>0</v>
      </c>
      <c r="AC187" s="214">
        <f t="shared" si="122"/>
        <v>0</v>
      </c>
      <c r="AD187" s="209">
        <f t="shared" si="121"/>
        <v>0</v>
      </c>
      <c r="AE187" s="214">
        <f t="shared" si="122"/>
        <v>0</v>
      </c>
      <c r="AF187" s="209">
        <f t="shared" ref="AF187" si="123">COUNTIF(AF188:AF191,"si")</f>
        <v>0</v>
      </c>
      <c r="AG187" s="210">
        <f t="shared" ref="AG187" si="124">COUNTIF(AG188:AG191,"si")</f>
        <v>0</v>
      </c>
      <c r="AH187" s="208">
        <f t="shared" ref="AH187" si="125">COUNTIF(AH188:AH191,"si")</f>
        <v>0</v>
      </c>
      <c r="AI187" s="209">
        <f t="shared" ref="AI187" si="126">COUNTIF(AI188:AI191,"si")</f>
        <v>0</v>
      </c>
      <c r="AJ187" s="210">
        <f t="shared" ref="AJ187" si="127">COUNTIF(AJ188:AJ191,"si")</f>
        <v>0</v>
      </c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</row>
    <row r="188" spans="1:396" s="61" customFormat="1" ht="11.1" customHeight="1" x14ac:dyDescent="0.15">
      <c r="A188" s="51" t="s">
        <v>781</v>
      </c>
      <c r="B188" s="52" t="s">
        <v>966</v>
      </c>
      <c r="C188" s="53" t="s">
        <v>782</v>
      </c>
      <c r="D188" s="53" t="s">
        <v>122</v>
      </c>
      <c r="E188" s="53" t="s">
        <v>136</v>
      </c>
      <c r="F188" s="53" t="s">
        <v>118</v>
      </c>
      <c r="G188" s="53" t="s">
        <v>782</v>
      </c>
      <c r="H188" s="53" t="s">
        <v>51</v>
      </c>
      <c r="I188" s="53" t="s">
        <v>783</v>
      </c>
      <c r="J188" s="53" t="s">
        <v>67</v>
      </c>
      <c r="K188" s="53" t="s">
        <v>149</v>
      </c>
      <c r="L188" s="53" t="s">
        <v>199</v>
      </c>
      <c r="M188" s="53" t="s">
        <v>203</v>
      </c>
      <c r="N188" s="53">
        <v>1</v>
      </c>
      <c r="O188" s="54" t="s">
        <v>195</v>
      </c>
      <c r="P188" s="238" t="s">
        <v>55</v>
      </c>
      <c r="Q188" s="58" t="s">
        <v>55</v>
      </c>
      <c r="R188" s="58"/>
      <c r="S188" s="58"/>
      <c r="T188" s="58" t="s">
        <v>55</v>
      </c>
      <c r="U188" s="59"/>
      <c r="V188" s="57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9"/>
      <c r="AH188" s="57"/>
      <c r="AI188" s="58"/>
      <c r="AJ188" s="59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M188" s="53"/>
    </row>
    <row r="189" spans="1:396" s="61" customFormat="1" ht="11.1" customHeight="1" x14ac:dyDescent="0.15">
      <c r="A189" s="51" t="s">
        <v>842</v>
      </c>
      <c r="B189" s="52" t="s">
        <v>966</v>
      </c>
      <c r="C189" s="53" t="s">
        <v>843</v>
      </c>
      <c r="D189" s="53" t="s">
        <v>122</v>
      </c>
      <c r="E189" s="53" t="s">
        <v>136</v>
      </c>
      <c r="F189" s="53" t="s">
        <v>118</v>
      </c>
      <c r="G189" s="53" t="s">
        <v>782</v>
      </c>
      <c r="H189" s="53" t="s">
        <v>51</v>
      </c>
      <c r="I189" s="53" t="s">
        <v>783</v>
      </c>
      <c r="J189" s="53" t="s">
        <v>67</v>
      </c>
      <c r="K189" s="53" t="s">
        <v>149</v>
      </c>
      <c r="L189" s="53" t="s">
        <v>199</v>
      </c>
      <c r="M189" s="53" t="s">
        <v>219</v>
      </c>
      <c r="N189" s="53">
        <v>1</v>
      </c>
      <c r="O189" s="54" t="s">
        <v>219</v>
      </c>
      <c r="P189" s="238" t="s">
        <v>55</v>
      </c>
      <c r="Q189" s="58" t="s">
        <v>55</v>
      </c>
      <c r="R189" s="58"/>
      <c r="S189" s="58"/>
      <c r="T189" s="58" t="s">
        <v>59</v>
      </c>
      <c r="U189" s="59"/>
      <c r="V189" s="57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9"/>
      <c r="AH189" s="57"/>
      <c r="AI189" s="58"/>
      <c r="AJ189" s="59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  <c r="CU189" s="53"/>
      <c r="CV189" s="53"/>
      <c r="CW189" s="53"/>
      <c r="CX189" s="53"/>
      <c r="CY189" s="53"/>
      <c r="CZ189" s="53"/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  <c r="DM189" s="53"/>
    </row>
    <row r="190" spans="1:396" s="61" customFormat="1" ht="11.1" customHeight="1" x14ac:dyDescent="0.15">
      <c r="A190" s="51" t="s">
        <v>906</v>
      </c>
      <c r="B190" s="52" t="s">
        <v>966</v>
      </c>
      <c r="C190" s="53" t="s">
        <v>907</v>
      </c>
      <c r="D190" s="53" t="s">
        <v>122</v>
      </c>
      <c r="E190" s="53" t="s">
        <v>136</v>
      </c>
      <c r="F190" s="53" t="s">
        <v>118</v>
      </c>
      <c r="G190" s="53" t="s">
        <v>782</v>
      </c>
      <c r="H190" s="53" t="s">
        <v>51</v>
      </c>
      <c r="I190" s="53" t="s">
        <v>783</v>
      </c>
      <c r="J190" s="53" t="s">
        <v>67</v>
      </c>
      <c r="K190" s="53" t="s">
        <v>149</v>
      </c>
      <c r="L190" s="53" t="s">
        <v>199</v>
      </c>
      <c r="M190" s="53" t="s">
        <v>219</v>
      </c>
      <c r="N190" s="53">
        <v>1</v>
      </c>
      <c r="O190" s="54" t="s">
        <v>219</v>
      </c>
      <c r="P190" s="238" t="s">
        <v>55</v>
      </c>
      <c r="Q190" s="58" t="s">
        <v>59</v>
      </c>
      <c r="R190" s="58"/>
      <c r="S190" s="58"/>
      <c r="T190" s="58" t="s">
        <v>59</v>
      </c>
      <c r="U190" s="59"/>
      <c r="V190" s="57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9"/>
      <c r="AH190" s="57"/>
      <c r="AI190" s="58"/>
      <c r="AJ190" s="59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3"/>
      <c r="CT190" s="53"/>
      <c r="CU190" s="53"/>
      <c r="CV190" s="53"/>
      <c r="CW190" s="53"/>
      <c r="CX190" s="53"/>
      <c r="CY190" s="53"/>
      <c r="CZ190" s="53"/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  <c r="DM190" s="53"/>
    </row>
    <row r="191" spans="1:396" s="61" customFormat="1" ht="11.1" customHeight="1" x14ac:dyDescent="0.15">
      <c r="A191" s="51" t="s">
        <v>927</v>
      </c>
      <c r="B191" s="52" t="s">
        <v>966</v>
      </c>
      <c r="C191" s="53" t="s">
        <v>928</v>
      </c>
      <c r="D191" s="53" t="s">
        <v>122</v>
      </c>
      <c r="E191" s="53" t="s">
        <v>136</v>
      </c>
      <c r="F191" s="53" t="s">
        <v>118</v>
      </c>
      <c r="G191" s="53" t="s">
        <v>782</v>
      </c>
      <c r="H191" s="53" t="s">
        <v>51</v>
      </c>
      <c r="I191" s="53" t="s">
        <v>783</v>
      </c>
      <c r="J191" s="53" t="s">
        <v>67</v>
      </c>
      <c r="K191" s="53" t="s">
        <v>149</v>
      </c>
      <c r="L191" s="53" t="s">
        <v>199</v>
      </c>
      <c r="M191" s="53" t="s">
        <v>219</v>
      </c>
      <c r="N191" s="53">
        <v>1</v>
      </c>
      <c r="O191" s="54" t="s">
        <v>219</v>
      </c>
      <c r="P191" s="238" t="s">
        <v>55</v>
      </c>
      <c r="Q191" s="58" t="s">
        <v>55</v>
      </c>
      <c r="R191" s="58"/>
      <c r="S191" s="58"/>
      <c r="T191" s="58" t="s">
        <v>59</v>
      </c>
      <c r="U191" s="59"/>
      <c r="V191" s="57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9"/>
      <c r="AH191" s="57"/>
      <c r="AI191" s="58"/>
      <c r="AJ191" s="59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  <c r="CP191" s="53"/>
      <c r="CQ191" s="53"/>
      <c r="CR191" s="53"/>
      <c r="CS191" s="53"/>
      <c r="CT191" s="53"/>
      <c r="CU191" s="53"/>
      <c r="CV191" s="53"/>
      <c r="CW191" s="53"/>
      <c r="CX191" s="53"/>
      <c r="CY191" s="53"/>
      <c r="CZ191" s="53"/>
      <c r="DA191" s="53"/>
      <c r="DB191" s="53"/>
      <c r="DC191" s="53"/>
      <c r="DD191" s="53"/>
      <c r="DE191" s="53"/>
      <c r="DF191" s="53"/>
      <c r="DG191" s="53"/>
      <c r="DH191" s="53"/>
      <c r="DI191" s="53"/>
      <c r="DJ191" s="53"/>
      <c r="DK191" s="53"/>
      <c r="DL191" s="53"/>
      <c r="DM191" s="53"/>
    </row>
    <row r="192" spans="1:396" s="217" customFormat="1" ht="11.1" customHeight="1" x14ac:dyDescent="0.15">
      <c r="A192" s="208"/>
      <c r="B192" s="209"/>
      <c r="C192" s="209" t="s">
        <v>1331</v>
      </c>
      <c r="D192" s="209"/>
      <c r="E192" s="209"/>
      <c r="F192" s="209"/>
      <c r="G192" s="209"/>
      <c r="H192" s="209"/>
      <c r="I192" s="209"/>
      <c r="J192" s="209"/>
      <c r="K192" s="209"/>
      <c r="L192" s="209"/>
      <c r="M192" s="209"/>
      <c r="N192" s="209">
        <f>SUM(N193,N196,N204,N218,N232,N237,N242,N247,N256,N260,N264,N271,N274,N284,N293,N296)</f>
        <v>92</v>
      </c>
      <c r="O192" s="210"/>
      <c r="P192" s="208">
        <f t="shared" ref="P192:AJ192" si="128">SUM(P193,P196,P204,P218,P232,P237,P242,P247,P256,P260,P264,P271,P274,P284,P293,P296)</f>
        <v>9</v>
      </c>
      <c r="Q192" s="214">
        <f t="shared" si="128"/>
        <v>10</v>
      </c>
      <c r="R192" s="214">
        <f t="shared" si="128"/>
        <v>0</v>
      </c>
      <c r="S192" s="214">
        <f t="shared" si="128"/>
        <v>0</v>
      </c>
      <c r="T192" s="214">
        <f t="shared" si="128"/>
        <v>8</v>
      </c>
      <c r="U192" s="215">
        <f t="shared" si="128"/>
        <v>0</v>
      </c>
      <c r="V192" s="213">
        <f t="shared" si="128"/>
        <v>0</v>
      </c>
      <c r="W192" s="214">
        <f t="shared" si="128"/>
        <v>0</v>
      </c>
      <c r="X192" s="214">
        <f t="shared" si="128"/>
        <v>0</v>
      </c>
      <c r="Y192" s="214">
        <f t="shared" si="128"/>
        <v>0</v>
      </c>
      <c r="Z192" s="214">
        <f t="shared" si="128"/>
        <v>0</v>
      </c>
      <c r="AA192" s="214">
        <f t="shared" si="128"/>
        <v>0</v>
      </c>
      <c r="AB192" s="214">
        <f t="shared" si="128"/>
        <v>0</v>
      </c>
      <c r="AC192" s="214">
        <f t="shared" si="128"/>
        <v>0</v>
      </c>
      <c r="AD192" s="214">
        <f t="shared" si="128"/>
        <v>0</v>
      </c>
      <c r="AE192" s="214">
        <f t="shared" si="128"/>
        <v>0</v>
      </c>
      <c r="AF192" s="214">
        <f t="shared" si="128"/>
        <v>0</v>
      </c>
      <c r="AG192" s="215">
        <f t="shared" si="128"/>
        <v>0</v>
      </c>
      <c r="AH192" s="213">
        <f t="shared" si="128"/>
        <v>0</v>
      </c>
      <c r="AI192" s="214">
        <f t="shared" si="128"/>
        <v>0</v>
      </c>
      <c r="AJ192" s="215">
        <f t="shared" si="128"/>
        <v>0</v>
      </c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</row>
    <row r="193" spans="1:396" s="217" customFormat="1" ht="11.1" customHeight="1" x14ac:dyDescent="0.15">
      <c r="A193" s="208"/>
      <c r="B193" s="209"/>
      <c r="C193" s="209" t="s">
        <v>823</v>
      </c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>
        <f>SUM(N194:N195)</f>
        <v>2</v>
      </c>
      <c r="O193" s="210"/>
      <c r="P193" s="208">
        <f>COUNTIF(P194:P195,"si")</f>
        <v>0</v>
      </c>
      <c r="Q193" s="209">
        <f t="shared" ref="Q193:AD193" si="129">COUNTIF(Q194:Q195,"si")</f>
        <v>1</v>
      </c>
      <c r="R193" s="209">
        <f t="shared" si="129"/>
        <v>0</v>
      </c>
      <c r="S193" s="209">
        <f t="shared" si="129"/>
        <v>0</v>
      </c>
      <c r="T193" s="209">
        <f t="shared" si="129"/>
        <v>0</v>
      </c>
      <c r="U193" s="210">
        <f t="shared" si="129"/>
        <v>0</v>
      </c>
      <c r="V193" s="208">
        <f t="shared" si="129"/>
        <v>0</v>
      </c>
      <c r="W193" s="209">
        <f t="shared" si="129"/>
        <v>0</v>
      </c>
      <c r="X193" s="209">
        <f t="shared" si="129"/>
        <v>0</v>
      </c>
      <c r="Y193" s="209">
        <f t="shared" si="129"/>
        <v>0</v>
      </c>
      <c r="Z193" s="209">
        <f t="shared" si="129"/>
        <v>0</v>
      </c>
      <c r="AA193" s="214">
        <f t="shared" ref="AA193:AE193" si="130">SUM(AA194:AA195)</f>
        <v>0</v>
      </c>
      <c r="AB193" s="209">
        <f t="shared" si="129"/>
        <v>0</v>
      </c>
      <c r="AC193" s="214">
        <f t="shared" si="130"/>
        <v>0</v>
      </c>
      <c r="AD193" s="209">
        <f t="shared" si="129"/>
        <v>0</v>
      </c>
      <c r="AE193" s="214">
        <f t="shared" si="130"/>
        <v>0</v>
      </c>
      <c r="AF193" s="209">
        <f t="shared" ref="AF193" si="131">COUNTIF(AF194:AF195,"si")</f>
        <v>0</v>
      </c>
      <c r="AG193" s="210">
        <f t="shared" ref="AG193" si="132">COUNTIF(AG194:AG195,"si")</f>
        <v>0</v>
      </c>
      <c r="AH193" s="208">
        <f t="shared" ref="AH193" si="133">COUNTIF(AH194:AH195,"si")</f>
        <v>0</v>
      </c>
      <c r="AI193" s="209">
        <f t="shared" ref="AI193" si="134">COUNTIF(AI194:AI195,"si")</f>
        <v>0</v>
      </c>
      <c r="AJ193" s="210">
        <f t="shared" ref="AJ193" si="135">COUNTIF(AJ194:AJ195,"si")</f>
        <v>0</v>
      </c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</row>
    <row r="194" spans="1:396" s="61" customFormat="1" ht="11.1" customHeight="1" x14ac:dyDescent="0.15">
      <c r="A194" s="51" t="s">
        <v>901</v>
      </c>
      <c r="B194" s="52" t="s">
        <v>966</v>
      </c>
      <c r="C194" s="53" t="s">
        <v>823</v>
      </c>
      <c r="D194" s="53" t="s">
        <v>122</v>
      </c>
      <c r="E194" s="53" t="s">
        <v>136</v>
      </c>
      <c r="F194" s="53" t="s">
        <v>71</v>
      </c>
      <c r="G194" s="53" t="s">
        <v>823</v>
      </c>
      <c r="H194" s="53" t="s">
        <v>51</v>
      </c>
      <c r="I194" s="53" t="s">
        <v>823</v>
      </c>
      <c r="J194" s="53" t="s">
        <v>65</v>
      </c>
      <c r="K194" s="53" t="s">
        <v>137</v>
      </c>
      <c r="L194" s="53" t="s">
        <v>199</v>
      </c>
      <c r="M194" s="53" t="s">
        <v>201</v>
      </c>
      <c r="N194" s="53">
        <v>1</v>
      </c>
      <c r="O194" s="54" t="s">
        <v>195</v>
      </c>
      <c r="P194" s="238" t="s">
        <v>59</v>
      </c>
      <c r="Q194" s="58" t="s">
        <v>55</v>
      </c>
      <c r="R194" s="58"/>
      <c r="S194" s="58"/>
      <c r="T194" s="58" t="s">
        <v>59</v>
      </c>
      <c r="U194" s="59"/>
      <c r="V194" s="57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9"/>
      <c r="AH194" s="57"/>
      <c r="AI194" s="58"/>
      <c r="AJ194" s="59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  <c r="CP194" s="53"/>
      <c r="CQ194" s="53"/>
      <c r="CR194" s="53"/>
      <c r="CS194" s="53"/>
      <c r="CT194" s="53"/>
      <c r="CU194" s="53"/>
      <c r="CV194" s="53"/>
      <c r="CW194" s="53"/>
      <c r="CX194" s="53"/>
      <c r="CY194" s="53"/>
      <c r="CZ194" s="53"/>
      <c r="DA194" s="53"/>
      <c r="DB194" s="53"/>
      <c r="DC194" s="53"/>
      <c r="DD194" s="53"/>
      <c r="DE194" s="53"/>
      <c r="DF194" s="53"/>
      <c r="DG194" s="53"/>
      <c r="DH194" s="53"/>
      <c r="DI194" s="53"/>
      <c r="DJ194" s="53"/>
      <c r="DK194" s="53"/>
      <c r="DL194" s="53"/>
      <c r="DM194" s="53"/>
    </row>
    <row r="195" spans="1:396" s="61" customFormat="1" ht="11.1" customHeight="1" x14ac:dyDescent="0.15">
      <c r="A195" s="51" t="s">
        <v>822</v>
      </c>
      <c r="B195" s="52" t="s">
        <v>966</v>
      </c>
      <c r="C195" s="53" t="s">
        <v>1297</v>
      </c>
      <c r="D195" s="53" t="s">
        <v>122</v>
      </c>
      <c r="E195" s="53" t="s">
        <v>136</v>
      </c>
      <c r="F195" s="53" t="s">
        <v>71</v>
      </c>
      <c r="G195" s="53" t="s">
        <v>823</v>
      </c>
      <c r="H195" s="53" t="s">
        <v>112</v>
      </c>
      <c r="I195" s="53" t="s">
        <v>824</v>
      </c>
      <c r="J195" s="53" t="s">
        <v>65</v>
      </c>
      <c r="K195" s="53" t="s">
        <v>137</v>
      </c>
      <c r="L195" s="53" t="s">
        <v>199</v>
      </c>
      <c r="M195" s="53" t="s">
        <v>217</v>
      </c>
      <c r="N195" s="53">
        <v>1</v>
      </c>
      <c r="O195" s="54" t="s">
        <v>218</v>
      </c>
      <c r="P195" s="238" t="s">
        <v>59</v>
      </c>
      <c r="Q195" s="58" t="s">
        <v>59</v>
      </c>
      <c r="R195" s="58"/>
      <c r="S195" s="58"/>
      <c r="T195" s="58" t="s">
        <v>59</v>
      </c>
      <c r="U195" s="59"/>
      <c r="V195" s="57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9"/>
      <c r="AH195" s="57"/>
      <c r="AI195" s="58"/>
      <c r="AJ195" s="59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  <c r="CP195" s="53"/>
      <c r="CQ195" s="53"/>
      <c r="CR195" s="53"/>
      <c r="CS195" s="53"/>
      <c r="CT195" s="53"/>
      <c r="CU195" s="53"/>
      <c r="CV195" s="53"/>
      <c r="CW195" s="53"/>
      <c r="CX195" s="53"/>
      <c r="CY195" s="53"/>
      <c r="CZ195" s="53"/>
      <c r="DA195" s="53"/>
      <c r="DB195" s="53"/>
      <c r="DC195" s="53"/>
      <c r="DD195" s="53"/>
      <c r="DE195" s="53"/>
      <c r="DF195" s="53"/>
      <c r="DG195" s="53"/>
      <c r="DH195" s="53"/>
      <c r="DI195" s="53"/>
      <c r="DJ195" s="53"/>
      <c r="DK195" s="53"/>
      <c r="DL195" s="53"/>
      <c r="DM195" s="53"/>
    </row>
    <row r="196" spans="1:396" s="217" customFormat="1" ht="11.1" customHeight="1" x14ac:dyDescent="0.15">
      <c r="A196" s="208"/>
      <c r="B196" s="209"/>
      <c r="C196" s="209" t="s">
        <v>183</v>
      </c>
      <c r="D196" s="209"/>
      <c r="E196" s="209"/>
      <c r="F196" s="209"/>
      <c r="G196" s="209"/>
      <c r="H196" s="209"/>
      <c r="I196" s="209"/>
      <c r="J196" s="209"/>
      <c r="K196" s="209"/>
      <c r="L196" s="209"/>
      <c r="M196" s="209"/>
      <c r="N196" s="209">
        <f>SUM(N197:N203)</f>
        <v>7</v>
      </c>
      <c r="O196" s="210"/>
      <c r="P196" s="208">
        <f>COUNTIF(P197:P203,"si")</f>
        <v>1</v>
      </c>
      <c r="Q196" s="209">
        <f t="shared" ref="Q196:AD196" si="136">COUNTIF(Q197:Q203,"si")</f>
        <v>1</v>
      </c>
      <c r="R196" s="209">
        <f t="shared" si="136"/>
        <v>0</v>
      </c>
      <c r="S196" s="209">
        <f t="shared" si="136"/>
        <v>0</v>
      </c>
      <c r="T196" s="209">
        <f t="shared" si="136"/>
        <v>1</v>
      </c>
      <c r="U196" s="210">
        <f t="shared" si="136"/>
        <v>0</v>
      </c>
      <c r="V196" s="208">
        <f t="shared" si="136"/>
        <v>0</v>
      </c>
      <c r="W196" s="209">
        <f t="shared" si="136"/>
        <v>0</v>
      </c>
      <c r="X196" s="209">
        <f t="shared" si="136"/>
        <v>0</v>
      </c>
      <c r="Y196" s="209">
        <f t="shared" si="136"/>
        <v>0</v>
      </c>
      <c r="Z196" s="209">
        <f t="shared" si="136"/>
        <v>0</v>
      </c>
      <c r="AA196" s="214">
        <f t="shared" ref="AA196:AE196" si="137">SUM(AA197:AA203)</f>
        <v>0</v>
      </c>
      <c r="AB196" s="209">
        <f t="shared" si="136"/>
        <v>0</v>
      </c>
      <c r="AC196" s="214">
        <f t="shared" si="137"/>
        <v>0</v>
      </c>
      <c r="AD196" s="209">
        <f t="shared" si="136"/>
        <v>0</v>
      </c>
      <c r="AE196" s="214">
        <f t="shared" si="137"/>
        <v>0</v>
      </c>
      <c r="AF196" s="209">
        <f t="shared" ref="AF196" si="138">COUNTIF(AF197:AF203,"si")</f>
        <v>0</v>
      </c>
      <c r="AG196" s="210">
        <f t="shared" ref="AG196" si="139">COUNTIF(AG197:AG203,"si")</f>
        <v>0</v>
      </c>
      <c r="AH196" s="208">
        <f t="shared" ref="AH196" si="140">COUNTIF(AH197:AH203,"si")</f>
        <v>0</v>
      </c>
      <c r="AI196" s="209">
        <f t="shared" ref="AI196" si="141">COUNTIF(AI197:AI203,"si")</f>
        <v>0</v>
      </c>
      <c r="AJ196" s="210">
        <f t="shared" ref="AJ196" si="142">COUNTIF(AJ197:AJ203,"si")</f>
        <v>0</v>
      </c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</row>
    <row r="197" spans="1:396" s="61" customFormat="1" ht="11.1" customHeight="1" x14ac:dyDescent="0.15">
      <c r="A197" s="51" t="s">
        <v>295</v>
      </c>
      <c r="B197" s="52" t="s">
        <v>966</v>
      </c>
      <c r="C197" s="53" t="s">
        <v>183</v>
      </c>
      <c r="D197" s="53" t="s">
        <v>122</v>
      </c>
      <c r="E197" s="53" t="s">
        <v>136</v>
      </c>
      <c r="F197" s="53" t="s">
        <v>66</v>
      </c>
      <c r="G197" s="53" t="s">
        <v>183</v>
      </c>
      <c r="H197" s="53" t="s">
        <v>51</v>
      </c>
      <c r="I197" s="53" t="s">
        <v>183</v>
      </c>
      <c r="J197" s="53" t="s">
        <v>65</v>
      </c>
      <c r="K197" s="53" t="s">
        <v>137</v>
      </c>
      <c r="L197" s="53" t="s">
        <v>199</v>
      </c>
      <c r="M197" s="53" t="s">
        <v>201</v>
      </c>
      <c r="N197" s="53">
        <v>1</v>
      </c>
      <c r="O197" s="54" t="s">
        <v>195</v>
      </c>
      <c r="P197" s="238" t="s">
        <v>55</v>
      </c>
      <c r="Q197" s="58" t="s">
        <v>55</v>
      </c>
      <c r="R197" s="58"/>
      <c r="S197" s="58"/>
      <c r="T197" s="58" t="s">
        <v>55</v>
      </c>
      <c r="U197" s="59"/>
      <c r="V197" s="57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9"/>
      <c r="AH197" s="57"/>
      <c r="AI197" s="58"/>
      <c r="AJ197" s="59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  <c r="DM197" s="53"/>
    </row>
    <row r="198" spans="1:396" s="61" customFormat="1" ht="11.1" customHeight="1" x14ac:dyDescent="0.15">
      <c r="A198" s="51" t="s">
        <v>298</v>
      </c>
      <c r="B198" s="52" t="s">
        <v>966</v>
      </c>
      <c r="C198" s="53" t="s">
        <v>299</v>
      </c>
      <c r="D198" s="53" t="s">
        <v>122</v>
      </c>
      <c r="E198" s="53" t="s">
        <v>136</v>
      </c>
      <c r="F198" s="53" t="s">
        <v>66</v>
      </c>
      <c r="G198" s="53" t="s">
        <v>183</v>
      </c>
      <c r="H198" s="53" t="s">
        <v>130</v>
      </c>
      <c r="I198" s="53" t="s">
        <v>299</v>
      </c>
      <c r="J198" s="53" t="s">
        <v>65</v>
      </c>
      <c r="K198" s="53" t="s">
        <v>137</v>
      </c>
      <c r="L198" s="53" t="s">
        <v>199</v>
      </c>
      <c r="M198" s="53" t="s">
        <v>215</v>
      </c>
      <c r="N198" s="53">
        <v>1</v>
      </c>
      <c r="O198" s="54" t="s">
        <v>195</v>
      </c>
      <c r="P198" s="238" t="s">
        <v>59</v>
      </c>
      <c r="Q198" s="58" t="s">
        <v>59</v>
      </c>
      <c r="R198" s="58"/>
      <c r="S198" s="58"/>
      <c r="T198" s="58" t="s">
        <v>59</v>
      </c>
      <c r="U198" s="59"/>
      <c r="V198" s="57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9"/>
      <c r="AH198" s="57"/>
      <c r="AI198" s="58"/>
      <c r="AJ198" s="59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  <c r="CP198" s="53"/>
      <c r="CQ198" s="53"/>
      <c r="CR198" s="53"/>
      <c r="CS198" s="53"/>
      <c r="CT198" s="53"/>
      <c r="CU198" s="53"/>
      <c r="CV198" s="53"/>
      <c r="CW198" s="53"/>
      <c r="CX198" s="53"/>
      <c r="CY198" s="53"/>
      <c r="CZ198" s="53"/>
      <c r="DA198" s="53"/>
      <c r="DB198" s="53"/>
      <c r="DC198" s="53"/>
      <c r="DD198" s="53"/>
      <c r="DE198" s="53"/>
      <c r="DF198" s="53"/>
      <c r="DG198" s="53"/>
      <c r="DH198" s="53"/>
      <c r="DI198" s="53"/>
      <c r="DJ198" s="53"/>
      <c r="DK198" s="53"/>
      <c r="DL198" s="53"/>
      <c r="DM198" s="53"/>
    </row>
    <row r="199" spans="1:396" s="61" customFormat="1" ht="11.1" customHeight="1" x14ac:dyDescent="0.15">
      <c r="A199" s="51" t="s">
        <v>303</v>
      </c>
      <c r="B199" s="52" t="s">
        <v>966</v>
      </c>
      <c r="C199" s="53" t="s">
        <v>1260</v>
      </c>
      <c r="D199" s="53" t="s">
        <v>122</v>
      </c>
      <c r="E199" s="53" t="s">
        <v>136</v>
      </c>
      <c r="F199" s="53" t="s">
        <v>66</v>
      </c>
      <c r="G199" s="53" t="s">
        <v>183</v>
      </c>
      <c r="H199" s="53" t="s">
        <v>216</v>
      </c>
      <c r="I199" s="53" t="s">
        <v>1261</v>
      </c>
      <c r="J199" s="53" t="s">
        <v>65</v>
      </c>
      <c r="K199" s="53" t="s">
        <v>137</v>
      </c>
      <c r="L199" s="53" t="s">
        <v>199</v>
      </c>
      <c r="M199" s="53" t="s">
        <v>206</v>
      </c>
      <c r="N199" s="53">
        <v>1</v>
      </c>
      <c r="O199" s="54" t="s">
        <v>195</v>
      </c>
      <c r="P199" s="238" t="s">
        <v>59</v>
      </c>
      <c r="Q199" s="58" t="s">
        <v>59</v>
      </c>
      <c r="R199" s="58"/>
      <c r="S199" s="58"/>
      <c r="T199" s="58" t="s">
        <v>59</v>
      </c>
      <c r="U199" s="59"/>
      <c r="V199" s="57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9"/>
      <c r="AH199" s="57"/>
      <c r="AI199" s="58"/>
      <c r="AJ199" s="59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  <c r="CP199" s="53"/>
      <c r="CQ199" s="53"/>
      <c r="CR199" s="53"/>
      <c r="CS199" s="53"/>
      <c r="CT199" s="53"/>
      <c r="CU199" s="53"/>
      <c r="CV199" s="53"/>
      <c r="CW199" s="53"/>
      <c r="CX199" s="53"/>
      <c r="CY199" s="53"/>
      <c r="CZ199" s="53"/>
      <c r="DA199" s="53"/>
      <c r="DB199" s="53"/>
      <c r="DC199" s="53"/>
      <c r="DD199" s="53"/>
      <c r="DE199" s="53"/>
      <c r="DF199" s="53"/>
      <c r="DG199" s="53"/>
      <c r="DH199" s="53"/>
      <c r="DI199" s="53"/>
      <c r="DJ199" s="53"/>
      <c r="DK199" s="53"/>
      <c r="DL199" s="53"/>
      <c r="DM199" s="53"/>
    </row>
    <row r="200" spans="1:396" s="61" customFormat="1" ht="11.1" customHeight="1" x14ac:dyDescent="0.15">
      <c r="A200" s="51" t="s">
        <v>306</v>
      </c>
      <c r="B200" s="52" t="s">
        <v>966</v>
      </c>
      <c r="C200" s="53" t="s">
        <v>307</v>
      </c>
      <c r="D200" s="53" t="s">
        <v>122</v>
      </c>
      <c r="E200" s="53" t="s">
        <v>136</v>
      </c>
      <c r="F200" s="53" t="s">
        <v>66</v>
      </c>
      <c r="G200" s="53" t="s">
        <v>183</v>
      </c>
      <c r="H200" s="53" t="s">
        <v>211</v>
      </c>
      <c r="I200" s="53" t="s">
        <v>308</v>
      </c>
      <c r="J200" s="53" t="s">
        <v>65</v>
      </c>
      <c r="K200" s="53" t="s">
        <v>137</v>
      </c>
      <c r="L200" s="53" t="s">
        <v>199</v>
      </c>
      <c r="M200" s="53" t="s">
        <v>206</v>
      </c>
      <c r="N200" s="53">
        <v>1</v>
      </c>
      <c r="O200" s="54" t="s">
        <v>195</v>
      </c>
      <c r="P200" s="238" t="s">
        <v>59</v>
      </c>
      <c r="Q200" s="58" t="s">
        <v>59</v>
      </c>
      <c r="R200" s="58"/>
      <c r="S200" s="58"/>
      <c r="T200" s="58" t="s">
        <v>59</v>
      </c>
      <c r="U200" s="59"/>
      <c r="V200" s="57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9"/>
      <c r="AH200" s="57"/>
      <c r="AI200" s="58"/>
      <c r="AJ200" s="59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M200" s="53"/>
    </row>
    <row r="201" spans="1:396" s="61" customFormat="1" ht="11.1" customHeight="1" x14ac:dyDescent="0.15">
      <c r="A201" s="51" t="s">
        <v>310</v>
      </c>
      <c r="B201" s="52" t="s">
        <v>966</v>
      </c>
      <c r="C201" s="53" t="s">
        <v>311</v>
      </c>
      <c r="D201" s="53" t="s">
        <v>122</v>
      </c>
      <c r="E201" s="53" t="s">
        <v>136</v>
      </c>
      <c r="F201" s="53" t="s">
        <v>66</v>
      </c>
      <c r="G201" s="53" t="s">
        <v>183</v>
      </c>
      <c r="H201" s="53" t="s">
        <v>128</v>
      </c>
      <c r="I201" s="53" t="s">
        <v>311</v>
      </c>
      <c r="J201" s="53" t="s">
        <v>65</v>
      </c>
      <c r="K201" s="53" t="s">
        <v>137</v>
      </c>
      <c r="L201" s="53" t="s">
        <v>199</v>
      </c>
      <c r="M201" s="53" t="s">
        <v>206</v>
      </c>
      <c r="N201" s="53">
        <v>1</v>
      </c>
      <c r="O201" s="54" t="s">
        <v>195</v>
      </c>
      <c r="P201" s="238" t="s">
        <v>59</v>
      </c>
      <c r="Q201" s="58" t="s">
        <v>59</v>
      </c>
      <c r="R201" s="58"/>
      <c r="S201" s="58"/>
      <c r="T201" s="58" t="s">
        <v>59</v>
      </c>
      <c r="U201" s="59"/>
      <c r="V201" s="57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9"/>
      <c r="AH201" s="57"/>
      <c r="AI201" s="58"/>
      <c r="AJ201" s="59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M201" s="53"/>
    </row>
    <row r="202" spans="1:396" s="61" customFormat="1" ht="11.1" customHeight="1" x14ac:dyDescent="0.15">
      <c r="A202" s="51" t="s">
        <v>314</v>
      </c>
      <c r="B202" s="52" t="s">
        <v>966</v>
      </c>
      <c r="C202" s="53" t="s">
        <v>315</v>
      </c>
      <c r="D202" s="53" t="s">
        <v>122</v>
      </c>
      <c r="E202" s="53" t="s">
        <v>136</v>
      </c>
      <c r="F202" s="53" t="s">
        <v>66</v>
      </c>
      <c r="G202" s="53" t="s">
        <v>183</v>
      </c>
      <c r="H202" s="53" t="s">
        <v>119</v>
      </c>
      <c r="I202" s="53" t="s">
        <v>315</v>
      </c>
      <c r="J202" s="53" t="s">
        <v>65</v>
      </c>
      <c r="K202" s="53" t="s">
        <v>137</v>
      </c>
      <c r="L202" s="53" t="s">
        <v>199</v>
      </c>
      <c r="M202" s="53" t="s">
        <v>215</v>
      </c>
      <c r="N202" s="53">
        <v>1</v>
      </c>
      <c r="O202" s="54" t="s">
        <v>195</v>
      </c>
      <c r="P202" s="238" t="s">
        <v>59</v>
      </c>
      <c r="Q202" s="58" t="s">
        <v>59</v>
      </c>
      <c r="R202" s="58"/>
      <c r="S202" s="58"/>
      <c r="T202" s="58" t="s">
        <v>59</v>
      </c>
      <c r="U202" s="59"/>
      <c r="V202" s="57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9"/>
      <c r="AH202" s="57"/>
      <c r="AI202" s="58"/>
      <c r="AJ202" s="59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  <c r="CP202" s="53"/>
      <c r="CQ202" s="53"/>
      <c r="CR202" s="53"/>
      <c r="CS202" s="53"/>
      <c r="CT202" s="53"/>
      <c r="CU202" s="53"/>
      <c r="CV202" s="53"/>
      <c r="CW202" s="53"/>
      <c r="CX202" s="53"/>
      <c r="CY202" s="53"/>
      <c r="CZ202" s="53"/>
      <c r="DA202" s="53"/>
      <c r="DB202" s="53"/>
      <c r="DC202" s="53"/>
      <c r="DD202" s="53"/>
      <c r="DE202" s="53"/>
      <c r="DF202" s="53"/>
      <c r="DG202" s="53"/>
      <c r="DH202" s="53"/>
      <c r="DI202" s="53"/>
      <c r="DJ202" s="53"/>
      <c r="DK202" s="53"/>
      <c r="DL202" s="53"/>
      <c r="DM202" s="53"/>
    </row>
    <row r="203" spans="1:396" s="61" customFormat="1" ht="11.1" customHeight="1" x14ac:dyDescent="0.15">
      <c r="A203" s="51" t="s">
        <v>317</v>
      </c>
      <c r="B203" s="52" t="s">
        <v>966</v>
      </c>
      <c r="C203" s="53" t="s">
        <v>318</v>
      </c>
      <c r="D203" s="53" t="s">
        <v>122</v>
      </c>
      <c r="E203" s="53" t="s">
        <v>136</v>
      </c>
      <c r="F203" s="53" t="s">
        <v>66</v>
      </c>
      <c r="G203" s="53" t="s">
        <v>183</v>
      </c>
      <c r="H203" s="53" t="s">
        <v>209</v>
      </c>
      <c r="I203" s="53" t="s">
        <v>318</v>
      </c>
      <c r="J203" s="53" t="s">
        <v>65</v>
      </c>
      <c r="K203" s="53" t="s">
        <v>137</v>
      </c>
      <c r="L203" s="53" t="s">
        <v>199</v>
      </c>
      <c r="M203" s="53" t="s">
        <v>206</v>
      </c>
      <c r="N203" s="53">
        <v>1</v>
      </c>
      <c r="O203" s="54" t="s">
        <v>195</v>
      </c>
      <c r="P203" s="238" t="s">
        <v>59</v>
      </c>
      <c r="Q203" s="58" t="s">
        <v>59</v>
      </c>
      <c r="R203" s="58"/>
      <c r="S203" s="58"/>
      <c r="T203" s="58" t="s">
        <v>59</v>
      </c>
      <c r="U203" s="59"/>
      <c r="V203" s="57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9"/>
      <c r="AH203" s="57"/>
      <c r="AI203" s="58"/>
      <c r="AJ203" s="59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  <c r="CP203" s="53"/>
      <c r="CQ203" s="53"/>
      <c r="CR203" s="53"/>
      <c r="CS203" s="53"/>
      <c r="CT203" s="53"/>
      <c r="CU203" s="53"/>
      <c r="CV203" s="53"/>
      <c r="CW203" s="53"/>
      <c r="CX203" s="53"/>
      <c r="CY203" s="53"/>
      <c r="CZ203" s="53"/>
      <c r="DA203" s="53"/>
      <c r="DB203" s="53"/>
      <c r="DC203" s="53"/>
      <c r="DD203" s="53"/>
      <c r="DE203" s="53"/>
      <c r="DF203" s="53"/>
      <c r="DG203" s="53"/>
      <c r="DH203" s="53"/>
      <c r="DI203" s="53"/>
      <c r="DJ203" s="53"/>
      <c r="DK203" s="53"/>
      <c r="DL203" s="53"/>
      <c r="DM203" s="53"/>
    </row>
    <row r="204" spans="1:396" s="217" customFormat="1" ht="11.1" customHeight="1" x14ac:dyDescent="0.15">
      <c r="A204" s="208"/>
      <c r="B204" s="209"/>
      <c r="C204" s="209" t="s">
        <v>321</v>
      </c>
      <c r="D204" s="209"/>
      <c r="E204" s="209"/>
      <c r="F204" s="209"/>
      <c r="G204" s="209"/>
      <c r="H204" s="209"/>
      <c r="I204" s="209"/>
      <c r="J204" s="209"/>
      <c r="K204" s="209"/>
      <c r="L204" s="209"/>
      <c r="M204" s="209"/>
      <c r="N204" s="209">
        <f>SUM(N205:N217)</f>
        <v>13</v>
      </c>
      <c r="O204" s="210"/>
      <c r="P204" s="208">
        <f>COUNTIF(P205:P217,"si")</f>
        <v>0</v>
      </c>
      <c r="Q204" s="209">
        <f t="shared" ref="Q204:AD204" si="143">COUNTIF(Q205:Q217,"si")</f>
        <v>0</v>
      </c>
      <c r="R204" s="209">
        <f t="shared" si="143"/>
        <v>0</v>
      </c>
      <c r="S204" s="209">
        <f t="shared" si="143"/>
        <v>0</v>
      </c>
      <c r="T204" s="209">
        <f t="shared" si="143"/>
        <v>0</v>
      </c>
      <c r="U204" s="210">
        <f t="shared" si="143"/>
        <v>0</v>
      </c>
      <c r="V204" s="208">
        <f t="shared" si="143"/>
        <v>0</v>
      </c>
      <c r="W204" s="209">
        <f t="shared" si="143"/>
        <v>0</v>
      </c>
      <c r="X204" s="209">
        <f t="shared" si="143"/>
        <v>0</v>
      </c>
      <c r="Y204" s="209">
        <f t="shared" si="143"/>
        <v>0</v>
      </c>
      <c r="Z204" s="209">
        <f t="shared" si="143"/>
        <v>0</v>
      </c>
      <c r="AA204" s="214">
        <f t="shared" ref="AA204:AE204" si="144">SUM(AA205:AA217)</f>
        <v>0</v>
      </c>
      <c r="AB204" s="209">
        <f t="shared" si="143"/>
        <v>0</v>
      </c>
      <c r="AC204" s="214">
        <f t="shared" si="144"/>
        <v>0</v>
      </c>
      <c r="AD204" s="209">
        <f t="shared" si="143"/>
        <v>0</v>
      </c>
      <c r="AE204" s="214">
        <f t="shared" si="144"/>
        <v>0</v>
      </c>
      <c r="AF204" s="209">
        <f t="shared" ref="AF204" si="145">COUNTIF(AF205:AF217,"si")</f>
        <v>0</v>
      </c>
      <c r="AG204" s="210">
        <f t="shared" ref="AG204" si="146">COUNTIF(AG205:AG217,"si")</f>
        <v>0</v>
      </c>
      <c r="AH204" s="208">
        <f t="shared" ref="AH204" si="147">COUNTIF(AH205:AH217,"si")</f>
        <v>0</v>
      </c>
      <c r="AI204" s="209">
        <f t="shared" ref="AI204" si="148">COUNTIF(AI205:AI217,"si")</f>
        <v>0</v>
      </c>
      <c r="AJ204" s="210">
        <f t="shared" ref="AJ204" si="149">COUNTIF(AJ205:AJ217,"si")</f>
        <v>0</v>
      </c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</row>
    <row r="205" spans="1:396" s="61" customFormat="1" ht="11.1" customHeight="1" x14ac:dyDescent="0.15">
      <c r="A205" s="51" t="s">
        <v>320</v>
      </c>
      <c r="B205" s="52" t="s">
        <v>966</v>
      </c>
      <c r="C205" s="53" t="s">
        <v>321</v>
      </c>
      <c r="D205" s="53" t="s">
        <v>122</v>
      </c>
      <c r="E205" s="53" t="s">
        <v>136</v>
      </c>
      <c r="F205" s="53" t="s">
        <v>72</v>
      </c>
      <c r="G205" s="53" t="s">
        <v>322</v>
      </c>
      <c r="H205" s="53" t="s">
        <v>51</v>
      </c>
      <c r="I205" s="53" t="s">
        <v>323</v>
      </c>
      <c r="J205" s="53" t="s">
        <v>65</v>
      </c>
      <c r="K205" s="53" t="s">
        <v>137</v>
      </c>
      <c r="L205" s="53" t="s">
        <v>199</v>
      </c>
      <c r="M205" s="53" t="s">
        <v>207</v>
      </c>
      <c r="N205" s="53">
        <v>1</v>
      </c>
      <c r="O205" s="54" t="s">
        <v>195</v>
      </c>
      <c r="P205" s="238" t="s">
        <v>59</v>
      </c>
      <c r="Q205" s="58" t="s">
        <v>59</v>
      </c>
      <c r="R205" s="58"/>
      <c r="S205" s="58"/>
      <c r="T205" s="58" t="s">
        <v>59</v>
      </c>
      <c r="U205" s="59"/>
      <c r="V205" s="57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9"/>
      <c r="AH205" s="57"/>
      <c r="AI205" s="58"/>
      <c r="AJ205" s="59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  <c r="CP205" s="53"/>
      <c r="CQ205" s="53"/>
      <c r="CR205" s="53"/>
      <c r="CS205" s="53"/>
      <c r="CT205" s="53"/>
      <c r="CU205" s="53"/>
      <c r="CV205" s="53"/>
      <c r="CW205" s="53"/>
      <c r="CX205" s="53"/>
      <c r="CY205" s="53"/>
      <c r="CZ205" s="53"/>
      <c r="DA205" s="53"/>
      <c r="DB205" s="53"/>
      <c r="DC205" s="53"/>
      <c r="DD205" s="53"/>
      <c r="DE205" s="53"/>
      <c r="DF205" s="53"/>
      <c r="DG205" s="53"/>
      <c r="DH205" s="53"/>
      <c r="DI205" s="53"/>
      <c r="DJ205" s="53"/>
      <c r="DK205" s="53"/>
      <c r="DL205" s="53"/>
      <c r="DM205" s="53"/>
    </row>
    <row r="206" spans="1:396" s="61" customFormat="1" ht="11.1" customHeight="1" x14ac:dyDescent="0.15">
      <c r="A206" s="51" t="s">
        <v>325</v>
      </c>
      <c r="B206" s="52" t="s">
        <v>966</v>
      </c>
      <c r="C206" s="53" t="s">
        <v>1262</v>
      </c>
      <c r="D206" s="53" t="s">
        <v>122</v>
      </c>
      <c r="E206" s="53" t="s">
        <v>136</v>
      </c>
      <c r="F206" s="53" t="s">
        <v>72</v>
      </c>
      <c r="G206" s="53" t="s">
        <v>322</v>
      </c>
      <c r="H206" s="53" t="s">
        <v>121</v>
      </c>
      <c r="I206" s="53" t="s">
        <v>230</v>
      </c>
      <c r="J206" s="53" t="s">
        <v>65</v>
      </c>
      <c r="K206" s="53" t="s">
        <v>137</v>
      </c>
      <c r="L206" s="53" t="s">
        <v>199</v>
      </c>
      <c r="M206" s="53" t="s">
        <v>206</v>
      </c>
      <c r="N206" s="53">
        <v>1</v>
      </c>
      <c r="O206" s="54" t="s">
        <v>195</v>
      </c>
      <c r="P206" s="238" t="s">
        <v>59</v>
      </c>
      <c r="Q206" s="58" t="s">
        <v>59</v>
      </c>
      <c r="R206" s="58"/>
      <c r="S206" s="58"/>
      <c r="T206" s="58" t="s">
        <v>59</v>
      </c>
      <c r="U206" s="59"/>
      <c r="V206" s="57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9"/>
      <c r="AH206" s="57"/>
      <c r="AI206" s="58"/>
      <c r="AJ206" s="59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  <c r="CP206" s="53"/>
      <c r="CQ206" s="53"/>
      <c r="CR206" s="53"/>
      <c r="CS206" s="53"/>
      <c r="CT206" s="53"/>
      <c r="CU206" s="53"/>
      <c r="CV206" s="53"/>
      <c r="CW206" s="53"/>
      <c r="CX206" s="53"/>
      <c r="CY206" s="53"/>
      <c r="CZ206" s="53"/>
      <c r="DA206" s="53"/>
      <c r="DB206" s="53"/>
      <c r="DC206" s="53"/>
      <c r="DD206" s="53"/>
      <c r="DE206" s="53"/>
      <c r="DF206" s="53"/>
      <c r="DG206" s="53"/>
      <c r="DH206" s="53"/>
      <c r="DI206" s="53"/>
      <c r="DJ206" s="53"/>
      <c r="DK206" s="53"/>
      <c r="DL206" s="53"/>
      <c r="DM206" s="53"/>
    </row>
    <row r="207" spans="1:396" s="61" customFormat="1" ht="11.1" customHeight="1" x14ac:dyDescent="0.15">
      <c r="A207" s="51" t="s">
        <v>327</v>
      </c>
      <c r="B207" s="52" t="s">
        <v>966</v>
      </c>
      <c r="C207" s="53" t="s">
        <v>328</v>
      </c>
      <c r="D207" s="53" t="s">
        <v>122</v>
      </c>
      <c r="E207" s="53" t="s">
        <v>136</v>
      </c>
      <c r="F207" s="53" t="s">
        <v>72</v>
      </c>
      <c r="G207" s="53" t="s">
        <v>322</v>
      </c>
      <c r="H207" s="53" t="s">
        <v>132</v>
      </c>
      <c r="I207" s="53" t="s">
        <v>328</v>
      </c>
      <c r="J207" s="53" t="s">
        <v>65</v>
      </c>
      <c r="K207" s="53" t="s">
        <v>137</v>
      </c>
      <c r="L207" s="53" t="s">
        <v>199</v>
      </c>
      <c r="M207" s="53" t="s">
        <v>201</v>
      </c>
      <c r="N207" s="53">
        <v>1</v>
      </c>
      <c r="O207" s="54" t="s">
        <v>195</v>
      </c>
      <c r="P207" s="238" t="s">
        <v>59</v>
      </c>
      <c r="Q207" s="58" t="s">
        <v>59</v>
      </c>
      <c r="R207" s="58"/>
      <c r="S207" s="58"/>
      <c r="T207" s="58" t="s">
        <v>59</v>
      </c>
      <c r="U207" s="59"/>
      <c r="V207" s="57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9"/>
      <c r="AH207" s="57"/>
      <c r="AI207" s="58"/>
      <c r="AJ207" s="59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  <c r="CP207" s="53"/>
      <c r="CQ207" s="53"/>
      <c r="CR207" s="53"/>
      <c r="CS207" s="53"/>
      <c r="CT207" s="53"/>
      <c r="CU207" s="53"/>
      <c r="CV207" s="53"/>
      <c r="CW207" s="53"/>
      <c r="CX207" s="53"/>
      <c r="CY207" s="53"/>
      <c r="CZ207" s="53"/>
      <c r="DA207" s="53"/>
      <c r="DB207" s="53"/>
      <c r="DC207" s="53"/>
      <c r="DD207" s="53"/>
      <c r="DE207" s="53"/>
      <c r="DF207" s="53"/>
      <c r="DG207" s="53"/>
      <c r="DH207" s="53"/>
      <c r="DI207" s="53"/>
      <c r="DJ207" s="53"/>
      <c r="DK207" s="53"/>
      <c r="DL207" s="53"/>
      <c r="DM207" s="53"/>
    </row>
    <row r="208" spans="1:396" s="61" customFormat="1" ht="11.1" customHeight="1" x14ac:dyDescent="0.15">
      <c r="A208" s="51" t="s">
        <v>330</v>
      </c>
      <c r="B208" s="52" t="s">
        <v>966</v>
      </c>
      <c r="C208" s="53" t="s">
        <v>331</v>
      </c>
      <c r="D208" s="53" t="s">
        <v>122</v>
      </c>
      <c r="E208" s="53" t="s">
        <v>136</v>
      </c>
      <c r="F208" s="53" t="s">
        <v>72</v>
      </c>
      <c r="G208" s="53" t="s">
        <v>322</v>
      </c>
      <c r="H208" s="53" t="s">
        <v>197</v>
      </c>
      <c r="I208" s="53" t="s">
        <v>331</v>
      </c>
      <c r="J208" s="53" t="s">
        <v>65</v>
      </c>
      <c r="K208" s="53" t="s">
        <v>137</v>
      </c>
      <c r="L208" s="53" t="s">
        <v>199</v>
      </c>
      <c r="M208" s="53" t="s">
        <v>207</v>
      </c>
      <c r="N208" s="53">
        <v>1</v>
      </c>
      <c r="O208" s="54" t="s">
        <v>195</v>
      </c>
      <c r="P208" s="238" t="s">
        <v>59</v>
      </c>
      <c r="Q208" s="58" t="s">
        <v>59</v>
      </c>
      <c r="R208" s="58"/>
      <c r="S208" s="58"/>
      <c r="T208" s="58" t="s">
        <v>59</v>
      </c>
      <c r="U208" s="59"/>
      <c r="V208" s="57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9"/>
      <c r="AH208" s="57"/>
      <c r="AI208" s="58"/>
      <c r="AJ208" s="59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  <c r="CP208" s="53"/>
      <c r="CQ208" s="53"/>
      <c r="CR208" s="53"/>
      <c r="CS208" s="53"/>
      <c r="CT208" s="53"/>
      <c r="CU208" s="53"/>
      <c r="CV208" s="53"/>
      <c r="CW208" s="53"/>
      <c r="CX208" s="53"/>
      <c r="CY208" s="53"/>
      <c r="CZ208" s="53"/>
      <c r="DA208" s="53"/>
      <c r="DB208" s="53"/>
      <c r="DC208" s="53"/>
      <c r="DD208" s="53"/>
      <c r="DE208" s="53"/>
      <c r="DF208" s="53"/>
      <c r="DG208" s="53"/>
      <c r="DH208" s="53"/>
      <c r="DI208" s="53"/>
      <c r="DJ208" s="53"/>
      <c r="DK208" s="53"/>
      <c r="DL208" s="53"/>
      <c r="DM208" s="53"/>
    </row>
    <row r="209" spans="1:396" s="61" customFormat="1" ht="11.1" customHeight="1" x14ac:dyDescent="0.15">
      <c r="A209" s="51" t="s">
        <v>334</v>
      </c>
      <c r="B209" s="52" t="s">
        <v>966</v>
      </c>
      <c r="C209" s="53" t="s">
        <v>335</v>
      </c>
      <c r="D209" s="53" t="s">
        <v>122</v>
      </c>
      <c r="E209" s="53" t="s">
        <v>136</v>
      </c>
      <c r="F209" s="53" t="s">
        <v>72</v>
      </c>
      <c r="G209" s="53" t="s">
        <v>322</v>
      </c>
      <c r="H209" s="53" t="s">
        <v>214</v>
      </c>
      <c r="I209" s="53" t="s">
        <v>336</v>
      </c>
      <c r="J209" s="53" t="s">
        <v>65</v>
      </c>
      <c r="K209" s="53" t="s">
        <v>137</v>
      </c>
      <c r="L209" s="53" t="s">
        <v>199</v>
      </c>
      <c r="M209" s="53" t="s">
        <v>207</v>
      </c>
      <c r="N209" s="53">
        <v>1</v>
      </c>
      <c r="O209" s="54" t="s">
        <v>195</v>
      </c>
      <c r="P209" s="238" t="s">
        <v>59</v>
      </c>
      <c r="Q209" s="58" t="s">
        <v>59</v>
      </c>
      <c r="R209" s="58"/>
      <c r="S209" s="58"/>
      <c r="T209" s="58" t="s">
        <v>59</v>
      </c>
      <c r="U209" s="59"/>
      <c r="V209" s="57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9"/>
      <c r="AH209" s="57"/>
      <c r="AI209" s="58"/>
      <c r="AJ209" s="59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3"/>
      <c r="CT209" s="53"/>
      <c r="CU209" s="53"/>
      <c r="CV209" s="53"/>
      <c r="CW209" s="53"/>
      <c r="CX209" s="53"/>
      <c r="CY209" s="53"/>
      <c r="CZ209" s="53"/>
      <c r="DA209" s="53"/>
      <c r="DB209" s="53"/>
      <c r="DC209" s="53"/>
      <c r="DD209" s="53"/>
      <c r="DE209" s="53"/>
      <c r="DF209" s="53"/>
      <c r="DG209" s="53"/>
      <c r="DH209" s="53"/>
      <c r="DI209" s="53"/>
      <c r="DJ209" s="53"/>
      <c r="DK209" s="53"/>
      <c r="DL209" s="53"/>
      <c r="DM209" s="53"/>
    </row>
    <row r="210" spans="1:396" s="61" customFormat="1" ht="11.1" customHeight="1" x14ac:dyDescent="0.15">
      <c r="A210" s="51" t="s">
        <v>338</v>
      </c>
      <c r="B210" s="52" t="s">
        <v>966</v>
      </c>
      <c r="C210" s="53" t="s">
        <v>339</v>
      </c>
      <c r="D210" s="53" t="s">
        <v>122</v>
      </c>
      <c r="E210" s="53" t="s">
        <v>136</v>
      </c>
      <c r="F210" s="53" t="s">
        <v>72</v>
      </c>
      <c r="G210" s="53" t="s">
        <v>322</v>
      </c>
      <c r="H210" s="53" t="s">
        <v>94</v>
      </c>
      <c r="I210" s="53" t="s">
        <v>339</v>
      </c>
      <c r="J210" s="53" t="s">
        <v>65</v>
      </c>
      <c r="K210" s="53" t="s">
        <v>137</v>
      </c>
      <c r="L210" s="53" t="s">
        <v>199</v>
      </c>
      <c r="M210" s="53" t="s">
        <v>215</v>
      </c>
      <c r="N210" s="53">
        <v>1</v>
      </c>
      <c r="O210" s="54" t="s">
        <v>195</v>
      </c>
      <c r="P210" s="238" t="s">
        <v>59</v>
      </c>
      <c r="Q210" s="58" t="s">
        <v>59</v>
      </c>
      <c r="R210" s="58"/>
      <c r="S210" s="58"/>
      <c r="T210" s="58" t="s">
        <v>59</v>
      </c>
      <c r="U210" s="59"/>
      <c r="V210" s="57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9"/>
      <c r="AH210" s="57"/>
      <c r="AI210" s="58"/>
      <c r="AJ210" s="59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  <c r="CP210" s="53"/>
      <c r="CQ210" s="53"/>
      <c r="CR210" s="53"/>
      <c r="CS210" s="53"/>
      <c r="CT210" s="53"/>
      <c r="CU210" s="53"/>
      <c r="CV210" s="53"/>
      <c r="CW210" s="53"/>
      <c r="CX210" s="53"/>
      <c r="CY210" s="53"/>
      <c r="CZ210" s="53"/>
      <c r="DA210" s="53"/>
      <c r="DB210" s="53"/>
      <c r="DC210" s="53"/>
      <c r="DD210" s="53"/>
      <c r="DE210" s="53"/>
      <c r="DF210" s="53"/>
      <c r="DG210" s="53"/>
      <c r="DH210" s="53"/>
      <c r="DI210" s="53"/>
      <c r="DJ210" s="53"/>
      <c r="DK210" s="53"/>
      <c r="DL210" s="53"/>
      <c r="DM210" s="53"/>
    </row>
    <row r="211" spans="1:396" s="61" customFormat="1" ht="11.1" customHeight="1" x14ac:dyDescent="0.15">
      <c r="A211" s="51" t="s">
        <v>341</v>
      </c>
      <c r="B211" s="52" t="s">
        <v>966</v>
      </c>
      <c r="C211" s="53" t="s">
        <v>342</v>
      </c>
      <c r="D211" s="53" t="s">
        <v>122</v>
      </c>
      <c r="E211" s="53" t="s">
        <v>136</v>
      </c>
      <c r="F211" s="53" t="s">
        <v>72</v>
      </c>
      <c r="G211" s="53" t="s">
        <v>322</v>
      </c>
      <c r="H211" s="53" t="s">
        <v>213</v>
      </c>
      <c r="I211" s="53" t="s">
        <v>342</v>
      </c>
      <c r="J211" s="53" t="s">
        <v>65</v>
      </c>
      <c r="K211" s="53" t="s">
        <v>137</v>
      </c>
      <c r="L211" s="53" t="s">
        <v>199</v>
      </c>
      <c r="M211" s="53" t="s">
        <v>206</v>
      </c>
      <c r="N211" s="53">
        <v>1</v>
      </c>
      <c r="O211" s="54" t="s">
        <v>195</v>
      </c>
      <c r="P211" s="238" t="s">
        <v>59</v>
      </c>
      <c r="Q211" s="58" t="s">
        <v>59</v>
      </c>
      <c r="R211" s="58"/>
      <c r="S211" s="58"/>
      <c r="T211" s="58" t="s">
        <v>59</v>
      </c>
      <c r="U211" s="59"/>
      <c r="V211" s="57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9"/>
      <c r="AH211" s="57"/>
      <c r="AI211" s="58"/>
      <c r="AJ211" s="59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  <c r="CP211" s="53"/>
      <c r="CQ211" s="53"/>
      <c r="CR211" s="53"/>
      <c r="CS211" s="53"/>
      <c r="CT211" s="53"/>
      <c r="CU211" s="53"/>
      <c r="CV211" s="53"/>
      <c r="CW211" s="53"/>
      <c r="CX211" s="53"/>
      <c r="CY211" s="53"/>
      <c r="CZ211" s="53"/>
      <c r="DA211" s="53"/>
      <c r="DB211" s="53"/>
      <c r="DC211" s="53"/>
      <c r="DD211" s="53"/>
      <c r="DE211" s="53"/>
      <c r="DF211" s="53"/>
      <c r="DG211" s="53"/>
      <c r="DH211" s="53"/>
      <c r="DI211" s="53"/>
      <c r="DJ211" s="53"/>
      <c r="DK211" s="53"/>
      <c r="DL211" s="53"/>
      <c r="DM211" s="53"/>
    </row>
    <row r="212" spans="1:396" s="61" customFormat="1" ht="11.1" customHeight="1" x14ac:dyDescent="0.15">
      <c r="A212" s="51" t="s">
        <v>343</v>
      </c>
      <c r="B212" s="52" t="s">
        <v>966</v>
      </c>
      <c r="C212" s="53" t="s">
        <v>344</v>
      </c>
      <c r="D212" s="53" t="s">
        <v>122</v>
      </c>
      <c r="E212" s="53" t="s">
        <v>136</v>
      </c>
      <c r="F212" s="53" t="s">
        <v>72</v>
      </c>
      <c r="G212" s="53" t="s">
        <v>322</v>
      </c>
      <c r="H212" s="53" t="s">
        <v>112</v>
      </c>
      <c r="I212" s="53" t="s">
        <v>344</v>
      </c>
      <c r="J212" s="53" t="s">
        <v>65</v>
      </c>
      <c r="K212" s="53" t="s">
        <v>137</v>
      </c>
      <c r="L212" s="53" t="s">
        <v>199</v>
      </c>
      <c r="M212" s="53" t="s">
        <v>206</v>
      </c>
      <c r="N212" s="53">
        <v>1</v>
      </c>
      <c r="O212" s="54" t="s">
        <v>195</v>
      </c>
      <c r="P212" s="238" t="s">
        <v>59</v>
      </c>
      <c r="Q212" s="58" t="s">
        <v>59</v>
      </c>
      <c r="R212" s="58"/>
      <c r="S212" s="58"/>
      <c r="T212" s="58" t="s">
        <v>59</v>
      </c>
      <c r="U212" s="59"/>
      <c r="V212" s="57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9"/>
      <c r="AH212" s="57"/>
      <c r="AI212" s="58"/>
      <c r="AJ212" s="59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  <c r="CP212" s="53"/>
      <c r="CQ212" s="53"/>
      <c r="CR212" s="53"/>
      <c r="CS212" s="53"/>
      <c r="CT212" s="53"/>
      <c r="CU212" s="53"/>
      <c r="CV212" s="53"/>
      <c r="CW212" s="53"/>
      <c r="CX212" s="53"/>
      <c r="CY212" s="53"/>
      <c r="CZ212" s="53"/>
      <c r="DA212" s="53"/>
      <c r="DB212" s="53"/>
      <c r="DC212" s="53"/>
      <c r="DD212" s="53"/>
      <c r="DE212" s="53"/>
      <c r="DF212" s="53"/>
      <c r="DG212" s="53"/>
      <c r="DH212" s="53"/>
      <c r="DI212" s="53"/>
      <c r="DJ212" s="53"/>
      <c r="DK212" s="53"/>
      <c r="DL212" s="53"/>
      <c r="DM212" s="53"/>
    </row>
    <row r="213" spans="1:396" s="61" customFormat="1" ht="11.1" customHeight="1" x14ac:dyDescent="0.15">
      <c r="A213" s="51" t="s">
        <v>854</v>
      </c>
      <c r="B213" s="52" t="s">
        <v>966</v>
      </c>
      <c r="C213" s="53" t="s">
        <v>855</v>
      </c>
      <c r="D213" s="53" t="s">
        <v>122</v>
      </c>
      <c r="E213" s="53" t="s">
        <v>136</v>
      </c>
      <c r="F213" s="53" t="s">
        <v>72</v>
      </c>
      <c r="G213" s="53" t="s">
        <v>322</v>
      </c>
      <c r="H213" s="53" t="s">
        <v>115</v>
      </c>
      <c r="I213" s="53" t="s">
        <v>855</v>
      </c>
      <c r="J213" s="53" t="s">
        <v>65</v>
      </c>
      <c r="K213" s="53" t="s">
        <v>137</v>
      </c>
      <c r="L213" s="53" t="s">
        <v>199</v>
      </c>
      <c r="M213" s="53" t="s">
        <v>203</v>
      </c>
      <c r="N213" s="53">
        <v>1</v>
      </c>
      <c r="O213" s="54" t="s">
        <v>195</v>
      </c>
      <c r="P213" s="238" t="s">
        <v>59</v>
      </c>
      <c r="Q213" s="58" t="s">
        <v>59</v>
      </c>
      <c r="R213" s="58"/>
      <c r="S213" s="58"/>
      <c r="T213" s="58" t="s">
        <v>59</v>
      </c>
      <c r="U213" s="59"/>
      <c r="V213" s="57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9"/>
      <c r="AH213" s="57"/>
      <c r="AI213" s="58"/>
      <c r="AJ213" s="59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3"/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  <c r="DM213" s="53"/>
    </row>
    <row r="214" spans="1:396" s="61" customFormat="1" ht="11.1" customHeight="1" x14ac:dyDescent="0.15">
      <c r="A214" s="51" t="s">
        <v>346</v>
      </c>
      <c r="B214" s="52" t="s">
        <v>966</v>
      </c>
      <c r="C214" s="53" t="s">
        <v>347</v>
      </c>
      <c r="D214" s="53" t="s">
        <v>122</v>
      </c>
      <c r="E214" s="53" t="s">
        <v>136</v>
      </c>
      <c r="F214" s="53" t="s">
        <v>72</v>
      </c>
      <c r="G214" s="53" t="s">
        <v>322</v>
      </c>
      <c r="H214" s="53" t="s">
        <v>131</v>
      </c>
      <c r="I214" s="53" t="s">
        <v>347</v>
      </c>
      <c r="J214" s="53" t="s">
        <v>65</v>
      </c>
      <c r="K214" s="53" t="s">
        <v>137</v>
      </c>
      <c r="L214" s="53" t="s">
        <v>199</v>
      </c>
      <c r="M214" s="53" t="s">
        <v>208</v>
      </c>
      <c r="N214" s="53">
        <v>1</v>
      </c>
      <c r="O214" s="54" t="s">
        <v>195</v>
      </c>
      <c r="P214" s="238" t="s">
        <v>59</v>
      </c>
      <c r="Q214" s="58" t="s">
        <v>59</v>
      </c>
      <c r="R214" s="58"/>
      <c r="S214" s="58"/>
      <c r="T214" s="58" t="s">
        <v>59</v>
      </c>
      <c r="U214" s="59"/>
      <c r="V214" s="57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9"/>
      <c r="AH214" s="57"/>
      <c r="AI214" s="58"/>
      <c r="AJ214" s="59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  <c r="CP214" s="53"/>
      <c r="CQ214" s="53"/>
      <c r="CR214" s="53"/>
      <c r="CS214" s="53"/>
      <c r="CT214" s="53"/>
      <c r="CU214" s="53"/>
      <c r="CV214" s="53"/>
      <c r="CW214" s="53"/>
      <c r="CX214" s="53"/>
      <c r="CY214" s="53"/>
      <c r="CZ214" s="53"/>
      <c r="DA214" s="53"/>
      <c r="DB214" s="53"/>
      <c r="DC214" s="53"/>
      <c r="DD214" s="53"/>
      <c r="DE214" s="53"/>
      <c r="DF214" s="53"/>
      <c r="DG214" s="53"/>
      <c r="DH214" s="53"/>
      <c r="DI214" s="53"/>
      <c r="DJ214" s="53"/>
      <c r="DK214" s="53"/>
      <c r="DL214" s="53"/>
      <c r="DM214" s="53"/>
    </row>
    <row r="215" spans="1:396" s="61" customFormat="1" ht="11.1" customHeight="1" x14ac:dyDescent="0.15">
      <c r="A215" s="51" t="s">
        <v>349</v>
      </c>
      <c r="B215" s="52" t="s">
        <v>966</v>
      </c>
      <c r="C215" s="53" t="s">
        <v>256</v>
      </c>
      <c r="D215" s="53" t="s">
        <v>122</v>
      </c>
      <c r="E215" s="53" t="s">
        <v>136</v>
      </c>
      <c r="F215" s="53" t="s">
        <v>72</v>
      </c>
      <c r="G215" s="53" t="s">
        <v>322</v>
      </c>
      <c r="H215" s="53" t="s">
        <v>192</v>
      </c>
      <c r="I215" s="53" t="s">
        <v>256</v>
      </c>
      <c r="J215" s="53" t="s">
        <v>65</v>
      </c>
      <c r="K215" s="53" t="s">
        <v>137</v>
      </c>
      <c r="L215" s="53" t="s">
        <v>199</v>
      </c>
      <c r="M215" s="53" t="s">
        <v>206</v>
      </c>
      <c r="N215" s="53">
        <v>1</v>
      </c>
      <c r="O215" s="54" t="s">
        <v>195</v>
      </c>
      <c r="P215" s="238" t="s">
        <v>59</v>
      </c>
      <c r="Q215" s="58" t="s">
        <v>59</v>
      </c>
      <c r="R215" s="58"/>
      <c r="S215" s="58"/>
      <c r="T215" s="58" t="s">
        <v>59</v>
      </c>
      <c r="U215" s="59"/>
      <c r="V215" s="57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9"/>
      <c r="AH215" s="57"/>
      <c r="AI215" s="58"/>
      <c r="AJ215" s="59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  <c r="CP215" s="53"/>
      <c r="CQ215" s="53"/>
      <c r="CR215" s="53"/>
      <c r="CS215" s="53"/>
      <c r="CT215" s="53"/>
      <c r="CU215" s="53"/>
      <c r="CV215" s="53"/>
      <c r="CW215" s="53"/>
      <c r="CX215" s="53"/>
      <c r="CY215" s="53"/>
      <c r="CZ215" s="53"/>
      <c r="DA215" s="53"/>
      <c r="DB215" s="53"/>
      <c r="DC215" s="53"/>
      <c r="DD215" s="53"/>
      <c r="DE215" s="53"/>
      <c r="DF215" s="53"/>
      <c r="DG215" s="53"/>
      <c r="DH215" s="53"/>
      <c r="DI215" s="53"/>
      <c r="DJ215" s="53"/>
      <c r="DK215" s="53"/>
      <c r="DL215" s="53"/>
      <c r="DM215" s="53"/>
    </row>
    <row r="216" spans="1:396" s="61" customFormat="1" ht="11.1" customHeight="1" x14ac:dyDescent="0.15">
      <c r="A216" s="51" t="s">
        <v>350</v>
      </c>
      <c r="B216" s="52" t="s">
        <v>966</v>
      </c>
      <c r="C216" s="53" t="s">
        <v>351</v>
      </c>
      <c r="D216" s="53" t="s">
        <v>122</v>
      </c>
      <c r="E216" s="53" t="s">
        <v>136</v>
      </c>
      <c r="F216" s="53" t="s">
        <v>72</v>
      </c>
      <c r="G216" s="53" t="s">
        <v>322</v>
      </c>
      <c r="H216" s="53" t="s">
        <v>251</v>
      </c>
      <c r="I216" s="53" t="s">
        <v>351</v>
      </c>
      <c r="J216" s="53" t="s">
        <v>65</v>
      </c>
      <c r="K216" s="53" t="s">
        <v>137</v>
      </c>
      <c r="L216" s="53" t="s">
        <v>199</v>
      </c>
      <c r="M216" s="53" t="s">
        <v>205</v>
      </c>
      <c r="N216" s="53">
        <v>1</v>
      </c>
      <c r="O216" s="54" t="s">
        <v>195</v>
      </c>
      <c r="P216" s="238" t="s">
        <v>59</v>
      </c>
      <c r="Q216" s="58" t="s">
        <v>59</v>
      </c>
      <c r="R216" s="58"/>
      <c r="S216" s="58"/>
      <c r="T216" s="58" t="s">
        <v>59</v>
      </c>
      <c r="U216" s="59"/>
      <c r="V216" s="57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9"/>
      <c r="AH216" s="57"/>
      <c r="AI216" s="58"/>
      <c r="AJ216" s="59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  <c r="CP216" s="53"/>
      <c r="CQ216" s="53"/>
      <c r="CR216" s="53"/>
      <c r="CS216" s="53"/>
      <c r="CT216" s="53"/>
      <c r="CU216" s="53"/>
      <c r="CV216" s="53"/>
      <c r="CW216" s="53"/>
      <c r="CX216" s="53"/>
      <c r="CY216" s="53"/>
      <c r="CZ216" s="53"/>
      <c r="DA216" s="53"/>
      <c r="DB216" s="53"/>
      <c r="DC216" s="53"/>
      <c r="DD216" s="53"/>
      <c r="DE216" s="53"/>
      <c r="DF216" s="53"/>
      <c r="DG216" s="53"/>
      <c r="DH216" s="53"/>
      <c r="DI216" s="53"/>
      <c r="DJ216" s="53"/>
      <c r="DK216" s="53"/>
      <c r="DL216" s="53"/>
      <c r="DM216" s="53"/>
    </row>
    <row r="217" spans="1:396" s="61" customFormat="1" ht="11.1" customHeight="1" x14ac:dyDescent="0.15">
      <c r="A217" s="51" t="s">
        <v>815</v>
      </c>
      <c r="B217" s="52" t="s">
        <v>966</v>
      </c>
      <c r="C217" s="53" t="s">
        <v>816</v>
      </c>
      <c r="D217" s="53" t="s">
        <v>122</v>
      </c>
      <c r="E217" s="53" t="s">
        <v>136</v>
      </c>
      <c r="F217" s="53" t="s">
        <v>72</v>
      </c>
      <c r="G217" s="53" t="s">
        <v>322</v>
      </c>
      <c r="H217" s="53" t="s">
        <v>251</v>
      </c>
      <c r="I217" s="53" t="s">
        <v>351</v>
      </c>
      <c r="J217" s="53" t="s">
        <v>65</v>
      </c>
      <c r="K217" s="53" t="s">
        <v>137</v>
      </c>
      <c r="L217" s="53" t="s">
        <v>199</v>
      </c>
      <c r="M217" s="53" t="s">
        <v>219</v>
      </c>
      <c r="N217" s="53">
        <v>1</v>
      </c>
      <c r="O217" s="54" t="s">
        <v>219</v>
      </c>
      <c r="P217" s="238" t="s">
        <v>59</v>
      </c>
      <c r="Q217" s="58" t="s">
        <v>59</v>
      </c>
      <c r="R217" s="58"/>
      <c r="S217" s="58"/>
      <c r="T217" s="58" t="s">
        <v>59</v>
      </c>
      <c r="U217" s="59"/>
      <c r="V217" s="57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9"/>
      <c r="AH217" s="57"/>
      <c r="AI217" s="58"/>
      <c r="AJ217" s="59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M217" s="53"/>
    </row>
    <row r="218" spans="1:396" s="217" customFormat="1" ht="11.1" customHeight="1" x14ac:dyDescent="0.15">
      <c r="A218" s="208"/>
      <c r="B218" s="209"/>
      <c r="C218" s="209" t="s">
        <v>137</v>
      </c>
      <c r="D218" s="209"/>
      <c r="E218" s="209"/>
      <c r="F218" s="209"/>
      <c r="G218" s="209"/>
      <c r="H218" s="209"/>
      <c r="I218" s="209"/>
      <c r="J218" s="209"/>
      <c r="K218" s="209"/>
      <c r="L218" s="209"/>
      <c r="M218" s="209"/>
      <c r="N218" s="209">
        <f>SUM(N219:N231)</f>
        <v>13</v>
      </c>
      <c r="O218" s="210"/>
      <c r="P218" s="208">
        <f>COUNTIF(P219:P231,"si")</f>
        <v>2</v>
      </c>
      <c r="Q218" s="209">
        <f t="shared" ref="Q218:AD218" si="150">COUNTIF(Q219:Q231,"si")</f>
        <v>2</v>
      </c>
      <c r="R218" s="209">
        <f t="shared" si="150"/>
        <v>0</v>
      </c>
      <c r="S218" s="209">
        <f t="shared" si="150"/>
        <v>0</v>
      </c>
      <c r="T218" s="209">
        <f t="shared" si="150"/>
        <v>2</v>
      </c>
      <c r="U218" s="210">
        <f t="shared" si="150"/>
        <v>0</v>
      </c>
      <c r="V218" s="208">
        <f t="shared" si="150"/>
        <v>0</v>
      </c>
      <c r="W218" s="209">
        <f t="shared" si="150"/>
        <v>0</v>
      </c>
      <c r="X218" s="209">
        <f t="shared" si="150"/>
        <v>0</v>
      </c>
      <c r="Y218" s="209">
        <f t="shared" si="150"/>
        <v>0</v>
      </c>
      <c r="Z218" s="209">
        <f t="shared" si="150"/>
        <v>0</v>
      </c>
      <c r="AA218" s="214">
        <f t="shared" ref="AA218:AE218" si="151">SUM(AA219:AA231)</f>
        <v>0</v>
      </c>
      <c r="AB218" s="209">
        <f t="shared" si="150"/>
        <v>0</v>
      </c>
      <c r="AC218" s="214">
        <f t="shared" si="151"/>
        <v>0</v>
      </c>
      <c r="AD218" s="209">
        <f t="shared" si="150"/>
        <v>0</v>
      </c>
      <c r="AE218" s="214">
        <f t="shared" si="151"/>
        <v>0</v>
      </c>
      <c r="AF218" s="209">
        <f t="shared" ref="AF218" si="152">COUNTIF(AF219:AF231,"si")</f>
        <v>0</v>
      </c>
      <c r="AG218" s="210">
        <f t="shared" ref="AG218" si="153">COUNTIF(AG219:AG231,"si")</f>
        <v>0</v>
      </c>
      <c r="AH218" s="208">
        <f t="shared" ref="AH218" si="154">COUNTIF(AH219:AH231,"si")</f>
        <v>0</v>
      </c>
      <c r="AI218" s="209">
        <f t="shared" ref="AI218" si="155">COUNTIF(AI219:AI231,"si")</f>
        <v>0</v>
      </c>
      <c r="AJ218" s="210">
        <f t="shared" ref="AJ218" si="156">COUNTIF(AJ219:AJ231,"si")</f>
        <v>0</v>
      </c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</row>
    <row r="219" spans="1:396" s="61" customFormat="1" ht="11.1" customHeight="1" x14ac:dyDescent="0.15">
      <c r="A219" s="51" t="s">
        <v>378</v>
      </c>
      <c r="B219" s="52" t="s">
        <v>966</v>
      </c>
      <c r="C219" s="53" t="s">
        <v>108</v>
      </c>
      <c r="D219" s="53" t="s">
        <v>122</v>
      </c>
      <c r="E219" s="53" t="s">
        <v>136</v>
      </c>
      <c r="F219" s="53" t="s">
        <v>68</v>
      </c>
      <c r="G219" s="53" t="s">
        <v>137</v>
      </c>
      <c r="H219" s="53" t="s">
        <v>51</v>
      </c>
      <c r="I219" s="53" t="s">
        <v>137</v>
      </c>
      <c r="J219" s="53" t="s">
        <v>65</v>
      </c>
      <c r="K219" s="53" t="s">
        <v>137</v>
      </c>
      <c r="L219" s="53" t="s">
        <v>199</v>
      </c>
      <c r="M219" s="53" t="s">
        <v>207</v>
      </c>
      <c r="N219" s="53">
        <v>1</v>
      </c>
      <c r="O219" s="54" t="s">
        <v>195</v>
      </c>
      <c r="P219" s="238" t="s">
        <v>59</v>
      </c>
      <c r="Q219" s="58" t="s">
        <v>59</v>
      </c>
      <c r="R219" s="58"/>
      <c r="S219" s="58"/>
      <c r="T219" s="58" t="s">
        <v>59</v>
      </c>
      <c r="U219" s="59"/>
      <c r="V219" s="57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9"/>
      <c r="AH219" s="57"/>
      <c r="AI219" s="58"/>
      <c r="AJ219" s="59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  <c r="DM219" s="53"/>
    </row>
    <row r="220" spans="1:396" s="61" customFormat="1" ht="11.1" customHeight="1" x14ac:dyDescent="0.15">
      <c r="A220" s="51" t="s">
        <v>383</v>
      </c>
      <c r="B220" s="52" t="s">
        <v>966</v>
      </c>
      <c r="C220" s="53" t="s">
        <v>240</v>
      </c>
      <c r="D220" s="53" t="s">
        <v>122</v>
      </c>
      <c r="E220" s="53" t="s">
        <v>136</v>
      </c>
      <c r="F220" s="53" t="s">
        <v>68</v>
      </c>
      <c r="G220" s="53" t="s">
        <v>137</v>
      </c>
      <c r="H220" s="53" t="s">
        <v>51</v>
      </c>
      <c r="I220" s="53" t="s">
        <v>137</v>
      </c>
      <c r="J220" s="53" t="s">
        <v>65</v>
      </c>
      <c r="K220" s="53" t="s">
        <v>137</v>
      </c>
      <c r="L220" s="53" t="s">
        <v>199</v>
      </c>
      <c r="M220" s="53" t="s">
        <v>200</v>
      </c>
      <c r="N220" s="53">
        <v>1</v>
      </c>
      <c r="O220" s="54" t="s">
        <v>195</v>
      </c>
      <c r="P220" s="238" t="s">
        <v>59</v>
      </c>
      <c r="Q220" s="58" t="s">
        <v>59</v>
      </c>
      <c r="R220" s="58"/>
      <c r="S220" s="58"/>
      <c r="T220" s="58" t="s">
        <v>59</v>
      </c>
      <c r="U220" s="59"/>
      <c r="V220" s="57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9"/>
      <c r="AH220" s="57"/>
      <c r="AI220" s="58"/>
      <c r="AJ220" s="59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  <c r="CP220" s="53"/>
      <c r="CQ220" s="53"/>
      <c r="CR220" s="53"/>
      <c r="CS220" s="53"/>
      <c r="CT220" s="53"/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  <c r="DF220" s="53"/>
      <c r="DG220" s="53"/>
      <c r="DH220" s="53"/>
      <c r="DI220" s="53"/>
      <c r="DJ220" s="53"/>
      <c r="DK220" s="53"/>
      <c r="DL220" s="53"/>
      <c r="DM220" s="53"/>
    </row>
    <row r="221" spans="1:396" s="61" customFormat="1" ht="11.1" customHeight="1" x14ac:dyDescent="0.15">
      <c r="A221" s="51" t="s">
        <v>385</v>
      </c>
      <c r="B221" s="52" t="s">
        <v>966</v>
      </c>
      <c r="C221" s="53" t="s">
        <v>386</v>
      </c>
      <c r="D221" s="53" t="s">
        <v>122</v>
      </c>
      <c r="E221" s="53" t="s">
        <v>136</v>
      </c>
      <c r="F221" s="53" t="s">
        <v>68</v>
      </c>
      <c r="G221" s="53" t="s">
        <v>137</v>
      </c>
      <c r="H221" s="53" t="s">
        <v>51</v>
      </c>
      <c r="I221" s="53" t="s">
        <v>137</v>
      </c>
      <c r="J221" s="53" t="s">
        <v>65</v>
      </c>
      <c r="K221" s="53" t="s">
        <v>137</v>
      </c>
      <c r="L221" s="53" t="s">
        <v>199</v>
      </c>
      <c r="M221" s="53" t="s">
        <v>194</v>
      </c>
      <c r="N221" s="53">
        <v>1</v>
      </c>
      <c r="O221" s="54" t="s">
        <v>195</v>
      </c>
      <c r="P221" s="238" t="s">
        <v>55</v>
      </c>
      <c r="Q221" s="58" t="s">
        <v>55</v>
      </c>
      <c r="R221" s="58"/>
      <c r="S221" s="58"/>
      <c r="T221" s="58" t="s">
        <v>55</v>
      </c>
      <c r="U221" s="59"/>
      <c r="V221" s="57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9"/>
      <c r="AH221" s="57"/>
      <c r="AI221" s="58"/>
      <c r="AJ221" s="59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  <c r="DM221" s="53"/>
    </row>
    <row r="222" spans="1:396" s="61" customFormat="1" ht="11.1" customHeight="1" x14ac:dyDescent="0.15">
      <c r="A222" s="51" t="s">
        <v>389</v>
      </c>
      <c r="B222" s="52" t="s">
        <v>966</v>
      </c>
      <c r="C222" s="53" t="s">
        <v>137</v>
      </c>
      <c r="D222" s="53" t="s">
        <v>122</v>
      </c>
      <c r="E222" s="53" t="s">
        <v>136</v>
      </c>
      <c r="F222" s="53" t="s">
        <v>68</v>
      </c>
      <c r="G222" s="53" t="s">
        <v>137</v>
      </c>
      <c r="H222" s="53" t="s">
        <v>51</v>
      </c>
      <c r="I222" s="53" t="s">
        <v>137</v>
      </c>
      <c r="J222" s="53" t="s">
        <v>65</v>
      </c>
      <c r="K222" s="53" t="s">
        <v>137</v>
      </c>
      <c r="L222" s="53" t="s">
        <v>199</v>
      </c>
      <c r="M222" s="53" t="s">
        <v>220</v>
      </c>
      <c r="N222" s="53">
        <v>1</v>
      </c>
      <c r="O222" s="54" t="s">
        <v>195</v>
      </c>
      <c r="P222" s="238" t="s">
        <v>55</v>
      </c>
      <c r="Q222" s="58" t="s">
        <v>55</v>
      </c>
      <c r="R222" s="58"/>
      <c r="S222" s="58"/>
      <c r="T222" s="58" t="s">
        <v>55</v>
      </c>
      <c r="U222" s="59"/>
      <c r="V222" s="57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9"/>
      <c r="AH222" s="57"/>
      <c r="AI222" s="58"/>
      <c r="AJ222" s="59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  <c r="CP222" s="53"/>
      <c r="CQ222" s="53"/>
      <c r="CR222" s="53"/>
      <c r="CS222" s="53"/>
      <c r="CT222" s="53"/>
      <c r="CU222" s="53"/>
      <c r="CV222" s="53"/>
      <c r="CW222" s="53"/>
      <c r="CX222" s="53"/>
      <c r="CY222" s="53"/>
      <c r="CZ222" s="53"/>
      <c r="DA222" s="53"/>
      <c r="DB222" s="53"/>
      <c r="DC222" s="53"/>
      <c r="DD222" s="53"/>
      <c r="DE222" s="53"/>
      <c r="DF222" s="53"/>
      <c r="DG222" s="53"/>
      <c r="DH222" s="53"/>
      <c r="DI222" s="53"/>
      <c r="DJ222" s="53"/>
      <c r="DK222" s="53"/>
      <c r="DL222" s="53"/>
      <c r="DM222" s="53"/>
    </row>
    <row r="223" spans="1:396" s="61" customFormat="1" ht="11.1" customHeight="1" x14ac:dyDescent="0.15">
      <c r="A223" s="51" t="s">
        <v>396</v>
      </c>
      <c r="B223" s="52" t="s">
        <v>966</v>
      </c>
      <c r="C223" s="53" t="s">
        <v>397</v>
      </c>
      <c r="D223" s="53" t="s">
        <v>122</v>
      </c>
      <c r="E223" s="53" t="s">
        <v>136</v>
      </c>
      <c r="F223" s="53" t="s">
        <v>68</v>
      </c>
      <c r="G223" s="53" t="s">
        <v>137</v>
      </c>
      <c r="H223" s="53" t="s">
        <v>51</v>
      </c>
      <c r="I223" s="53" t="s">
        <v>137</v>
      </c>
      <c r="J223" s="53" t="s">
        <v>65</v>
      </c>
      <c r="K223" s="53" t="s">
        <v>137</v>
      </c>
      <c r="L223" s="53" t="s">
        <v>199</v>
      </c>
      <c r="M223" s="53" t="s">
        <v>200</v>
      </c>
      <c r="N223" s="53">
        <v>1</v>
      </c>
      <c r="O223" s="54" t="s">
        <v>195</v>
      </c>
      <c r="P223" s="238" t="s">
        <v>59</v>
      </c>
      <c r="Q223" s="58" t="s">
        <v>59</v>
      </c>
      <c r="R223" s="58"/>
      <c r="S223" s="58"/>
      <c r="T223" s="58" t="s">
        <v>59</v>
      </c>
      <c r="U223" s="59"/>
      <c r="V223" s="57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9"/>
      <c r="AH223" s="57"/>
      <c r="AI223" s="58"/>
      <c r="AJ223" s="59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  <c r="CP223" s="53"/>
      <c r="CQ223" s="53"/>
      <c r="CR223" s="53"/>
      <c r="CS223" s="53"/>
      <c r="CT223" s="53"/>
      <c r="CU223" s="53"/>
      <c r="CV223" s="53"/>
      <c r="CW223" s="53"/>
      <c r="CX223" s="53"/>
      <c r="CY223" s="53"/>
      <c r="CZ223" s="53"/>
      <c r="DA223" s="53"/>
      <c r="DB223" s="53"/>
      <c r="DC223" s="53"/>
      <c r="DD223" s="53"/>
      <c r="DE223" s="53"/>
      <c r="DF223" s="53"/>
      <c r="DG223" s="53"/>
      <c r="DH223" s="53"/>
      <c r="DI223" s="53"/>
      <c r="DJ223" s="53"/>
      <c r="DK223" s="53"/>
      <c r="DL223" s="53"/>
      <c r="DM223" s="53"/>
    </row>
    <row r="224" spans="1:396" s="61" customFormat="1" ht="11.1" customHeight="1" x14ac:dyDescent="0.15">
      <c r="A224" s="51" t="s">
        <v>837</v>
      </c>
      <c r="B224" s="52" t="s">
        <v>966</v>
      </c>
      <c r="C224" s="53" t="s">
        <v>1256</v>
      </c>
      <c r="D224" s="53" t="s">
        <v>122</v>
      </c>
      <c r="E224" s="53" t="s">
        <v>136</v>
      </c>
      <c r="F224" s="53" t="s">
        <v>68</v>
      </c>
      <c r="G224" s="53" t="s">
        <v>137</v>
      </c>
      <c r="H224" s="53" t="s">
        <v>51</v>
      </c>
      <c r="I224" s="53" t="s">
        <v>137</v>
      </c>
      <c r="J224" s="53" t="s">
        <v>65</v>
      </c>
      <c r="K224" s="53" t="s">
        <v>137</v>
      </c>
      <c r="L224" s="53" t="s">
        <v>199</v>
      </c>
      <c r="M224" s="53" t="s">
        <v>219</v>
      </c>
      <c r="N224" s="53">
        <v>1</v>
      </c>
      <c r="O224" s="54" t="s">
        <v>219</v>
      </c>
      <c r="P224" s="238" t="s">
        <v>59</v>
      </c>
      <c r="Q224" s="58" t="s">
        <v>59</v>
      </c>
      <c r="R224" s="58"/>
      <c r="S224" s="58"/>
      <c r="T224" s="58" t="s">
        <v>59</v>
      </c>
      <c r="U224" s="59"/>
      <c r="V224" s="57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9"/>
      <c r="AH224" s="57"/>
      <c r="AI224" s="58"/>
      <c r="AJ224" s="59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  <c r="CP224" s="53"/>
      <c r="CQ224" s="53"/>
      <c r="CR224" s="53"/>
      <c r="CS224" s="53"/>
      <c r="CT224" s="53"/>
      <c r="CU224" s="53"/>
      <c r="CV224" s="53"/>
      <c r="CW224" s="53"/>
      <c r="CX224" s="53"/>
      <c r="CY224" s="53"/>
      <c r="CZ224" s="53"/>
      <c r="DA224" s="53"/>
      <c r="DB224" s="53"/>
      <c r="DC224" s="53"/>
      <c r="DD224" s="53"/>
      <c r="DE224" s="53"/>
      <c r="DF224" s="53"/>
      <c r="DG224" s="53"/>
      <c r="DH224" s="53"/>
      <c r="DI224" s="53"/>
      <c r="DJ224" s="53"/>
      <c r="DK224" s="53"/>
      <c r="DL224" s="53"/>
      <c r="DM224" s="53"/>
    </row>
    <row r="225" spans="1:396" s="61" customFormat="1" ht="11.1" customHeight="1" x14ac:dyDescent="0.15">
      <c r="A225" s="51" t="s">
        <v>845</v>
      </c>
      <c r="B225" s="52" t="s">
        <v>966</v>
      </c>
      <c r="C225" s="53" t="s">
        <v>846</v>
      </c>
      <c r="D225" s="53" t="s">
        <v>122</v>
      </c>
      <c r="E225" s="53" t="s">
        <v>136</v>
      </c>
      <c r="F225" s="53" t="s">
        <v>68</v>
      </c>
      <c r="G225" s="53" t="s">
        <v>137</v>
      </c>
      <c r="H225" s="53" t="s">
        <v>51</v>
      </c>
      <c r="I225" s="53" t="s">
        <v>137</v>
      </c>
      <c r="J225" s="53" t="s">
        <v>65</v>
      </c>
      <c r="K225" s="53" t="s">
        <v>137</v>
      </c>
      <c r="L225" s="53" t="s">
        <v>199</v>
      </c>
      <c r="M225" s="53" t="s">
        <v>219</v>
      </c>
      <c r="N225" s="53">
        <v>1</v>
      </c>
      <c r="O225" s="54" t="s">
        <v>219</v>
      </c>
      <c r="P225" s="238" t="s">
        <v>59</v>
      </c>
      <c r="Q225" s="58" t="s">
        <v>59</v>
      </c>
      <c r="R225" s="58"/>
      <c r="S225" s="58"/>
      <c r="T225" s="58" t="s">
        <v>59</v>
      </c>
      <c r="U225" s="59"/>
      <c r="V225" s="57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9"/>
      <c r="AH225" s="57"/>
      <c r="AI225" s="58"/>
      <c r="AJ225" s="59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/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  <c r="DM225" s="53"/>
    </row>
    <row r="226" spans="1:396" s="61" customFormat="1" ht="11.1" customHeight="1" x14ac:dyDescent="0.15">
      <c r="A226" s="51" t="s">
        <v>847</v>
      </c>
      <c r="B226" s="52" t="s">
        <v>966</v>
      </c>
      <c r="C226" s="53" t="s">
        <v>848</v>
      </c>
      <c r="D226" s="53" t="s">
        <v>122</v>
      </c>
      <c r="E226" s="53" t="s">
        <v>136</v>
      </c>
      <c r="F226" s="53" t="s">
        <v>68</v>
      </c>
      <c r="G226" s="53" t="s">
        <v>137</v>
      </c>
      <c r="H226" s="53" t="s">
        <v>51</v>
      </c>
      <c r="I226" s="53" t="s">
        <v>137</v>
      </c>
      <c r="J226" s="53" t="s">
        <v>65</v>
      </c>
      <c r="K226" s="53" t="s">
        <v>137</v>
      </c>
      <c r="L226" s="53" t="s">
        <v>199</v>
      </c>
      <c r="M226" s="53" t="s">
        <v>219</v>
      </c>
      <c r="N226" s="53">
        <v>1</v>
      </c>
      <c r="O226" s="54" t="s">
        <v>219</v>
      </c>
      <c r="P226" s="238" t="s">
        <v>59</v>
      </c>
      <c r="Q226" s="58" t="s">
        <v>59</v>
      </c>
      <c r="R226" s="58"/>
      <c r="S226" s="58"/>
      <c r="T226" s="58" t="s">
        <v>59</v>
      </c>
      <c r="U226" s="59"/>
      <c r="V226" s="57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9"/>
      <c r="AH226" s="57"/>
      <c r="AI226" s="58"/>
      <c r="AJ226" s="59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  <c r="CP226" s="53"/>
      <c r="CQ226" s="53"/>
      <c r="CR226" s="53"/>
      <c r="CS226" s="53"/>
      <c r="CT226" s="53"/>
      <c r="CU226" s="53"/>
      <c r="CV226" s="53"/>
      <c r="CW226" s="53"/>
      <c r="CX226" s="53"/>
      <c r="CY226" s="53"/>
      <c r="CZ226" s="53"/>
      <c r="DA226" s="53"/>
      <c r="DB226" s="53"/>
      <c r="DC226" s="53"/>
      <c r="DD226" s="53"/>
      <c r="DE226" s="53"/>
      <c r="DF226" s="53"/>
      <c r="DG226" s="53"/>
      <c r="DH226" s="53"/>
      <c r="DI226" s="53"/>
      <c r="DJ226" s="53"/>
      <c r="DK226" s="53"/>
      <c r="DL226" s="53"/>
      <c r="DM226" s="53"/>
    </row>
    <row r="227" spans="1:396" s="61" customFormat="1" ht="11.1" customHeight="1" x14ac:dyDescent="0.15">
      <c r="A227" s="51" t="s">
        <v>909</v>
      </c>
      <c r="B227" s="52" t="s">
        <v>966</v>
      </c>
      <c r="C227" s="53" t="s">
        <v>910</v>
      </c>
      <c r="D227" s="53" t="s">
        <v>122</v>
      </c>
      <c r="E227" s="53" t="s">
        <v>136</v>
      </c>
      <c r="F227" s="53" t="s">
        <v>68</v>
      </c>
      <c r="G227" s="53" t="s">
        <v>137</v>
      </c>
      <c r="H227" s="53" t="s">
        <v>51</v>
      </c>
      <c r="I227" s="53" t="s">
        <v>137</v>
      </c>
      <c r="J227" s="53" t="s">
        <v>65</v>
      </c>
      <c r="K227" s="53" t="s">
        <v>137</v>
      </c>
      <c r="L227" s="53" t="s">
        <v>199</v>
      </c>
      <c r="M227" s="53" t="s">
        <v>219</v>
      </c>
      <c r="N227" s="53">
        <v>1</v>
      </c>
      <c r="O227" s="54" t="s">
        <v>219</v>
      </c>
      <c r="P227" s="238" t="s">
        <v>59</v>
      </c>
      <c r="Q227" s="58" t="s">
        <v>59</v>
      </c>
      <c r="R227" s="58"/>
      <c r="S227" s="58"/>
      <c r="T227" s="58" t="s">
        <v>59</v>
      </c>
      <c r="U227" s="59"/>
      <c r="V227" s="57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9"/>
      <c r="AH227" s="57"/>
      <c r="AI227" s="58"/>
      <c r="AJ227" s="59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  <c r="CP227" s="53"/>
      <c r="CQ227" s="53"/>
      <c r="CR227" s="53"/>
      <c r="CS227" s="53"/>
      <c r="CT227" s="53"/>
      <c r="CU227" s="53"/>
      <c r="CV227" s="53"/>
      <c r="CW227" s="53"/>
      <c r="CX227" s="53"/>
      <c r="CY227" s="53"/>
      <c r="CZ227" s="53"/>
      <c r="DA227" s="53"/>
      <c r="DB227" s="53"/>
      <c r="DC227" s="53"/>
      <c r="DD227" s="53"/>
      <c r="DE227" s="53"/>
      <c r="DF227" s="53"/>
      <c r="DG227" s="53"/>
      <c r="DH227" s="53"/>
      <c r="DI227" s="53"/>
      <c r="DJ227" s="53"/>
      <c r="DK227" s="53"/>
      <c r="DL227" s="53"/>
      <c r="DM227" s="53"/>
    </row>
    <row r="228" spans="1:396" s="61" customFormat="1" ht="11.1" customHeight="1" x14ac:dyDescent="0.15">
      <c r="A228" s="51" t="s">
        <v>391</v>
      </c>
      <c r="B228" s="52" t="s">
        <v>966</v>
      </c>
      <c r="C228" s="53" t="s">
        <v>276</v>
      </c>
      <c r="D228" s="53" t="s">
        <v>122</v>
      </c>
      <c r="E228" s="53" t="s">
        <v>136</v>
      </c>
      <c r="F228" s="53" t="s">
        <v>68</v>
      </c>
      <c r="G228" s="53" t="s">
        <v>137</v>
      </c>
      <c r="H228" s="53" t="s">
        <v>94</v>
      </c>
      <c r="I228" s="53" t="s">
        <v>392</v>
      </c>
      <c r="J228" s="53" t="s">
        <v>65</v>
      </c>
      <c r="K228" s="53" t="s">
        <v>137</v>
      </c>
      <c r="L228" s="53" t="s">
        <v>199</v>
      </c>
      <c r="M228" s="53" t="s">
        <v>208</v>
      </c>
      <c r="N228" s="53">
        <v>1</v>
      </c>
      <c r="O228" s="54" t="s">
        <v>195</v>
      </c>
      <c r="P228" s="238" t="s">
        <v>59</v>
      </c>
      <c r="Q228" s="58" t="s">
        <v>59</v>
      </c>
      <c r="R228" s="58"/>
      <c r="S228" s="58"/>
      <c r="T228" s="58" t="s">
        <v>59</v>
      </c>
      <c r="U228" s="59"/>
      <c r="V228" s="57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9"/>
      <c r="AH228" s="57"/>
      <c r="AI228" s="58"/>
      <c r="AJ228" s="59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  <c r="CP228" s="53"/>
      <c r="CQ228" s="53"/>
      <c r="CR228" s="53"/>
      <c r="CS228" s="53"/>
      <c r="CT228" s="53"/>
      <c r="CU228" s="53"/>
      <c r="CV228" s="53"/>
      <c r="CW228" s="53"/>
      <c r="CX228" s="53"/>
      <c r="CY228" s="53"/>
      <c r="CZ228" s="53"/>
      <c r="DA228" s="53"/>
      <c r="DB228" s="53"/>
      <c r="DC228" s="53"/>
      <c r="DD228" s="53"/>
      <c r="DE228" s="53"/>
      <c r="DF228" s="53"/>
      <c r="DG228" s="53"/>
      <c r="DH228" s="53"/>
      <c r="DI228" s="53"/>
      <c r="DJ228" s="53"/>
      <c r="DK228" s="53"/>
      <c r="DL228" s="53"/>
      <c r="DM228" s="53"/>
    </row>
    <row r="229" spans="1:396" s="61" customFormat="1" ht="11.1" customHeight="1" x14ac:dyDescent="0.15">
      <c r="A229" s="51" t="s">
        <v>393</v>
      </c>
      <c r="B229" s="52" t="s">
        <v>966</v>
      </c>
      <c r="C229" s="53" t="s">
        <v>394</v>
      </c>
      <c r="D229" s="53" t="s">
        <v>122</v>
      </c>
      <c r="E229" s="53" t="s">
        <v>136</v>
      </c>
      <c r="F229" s="53" t="s">
        <v>68</v>
      </c>
      <c r="G229" s="53" t="s">
        <v>137</v>
      </c>
      <c r="H229" s="53" t="s">
        <v>193</v>
      </c>
      <c r="I229" s="53" t="s">
        <v>394</v>
      </c>
      <c r="J229" s="53" t="s">
        <v>65</v>
      </c>
      <c r="K229" s="53" t="s">
        <v>137</v>
      </c>
      <c r="L229" s="53" t="s">
        <v>199</v>
      </c>
      <c r="M229" s="53" t="s">
        <v>206</v>
      </c>
      <c r="N229" s="53">
        <v>1</v>
      </c>
      <c r="O229" s="54" t="s">
        <v>195</v>
      </c>
      <c r="P229" s="238" t="s">
        <v>59</v>
      </c>
      <c r="Q229" s="58" t="s">
        <v>59</v>
      </c>
      <c r="R229" s="58"/>
      <c r="S229" s="58"/>
      <c r="T229" s="58" t="s">
        <v>59</v>
      </c>
      <c r="U229" s="59"/>
      <c r="V229" s="57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9"/>
      <c r="AH229" s="57"/>
      <c r="AI229" s="58"/>
      <c r="AJ229" s="59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  <c r="CP229" s="53"/>
      <c r="CQ229" s="53"/>
      <c r="CR229" s="53"/>
      <c r="CS229" s="53"/>
      <c r="CT229" s="53"/>
      <c r="CU229" s="53"/>
      <c r="CV229" s="53"/>
      <c r="CW229" s="53"/>
      <c r="CX229" s="53"/>
      <c r="CY229" s="53"/>
      <c r="CZ229" s="53"/>
      <c r="DA229" s="53"/>
      <c r="DB229" s="53"/>
      <c r="DC229" s="53"/>
      <c r="DD229" s="53"/>
      <c r="DE229" s="53"/>
      <c r="DF229" s="53"/>
      <c r="DG229" s="53"/>
      <c r="DH229" s="53"/>
      <c r="DI229" s="53"/>
      <c r="DJ229" s="53"/>
      <c r="DK229" s="53"/>
      <c r="DL229" s="53"/>
      <c r="DM229" s="53"/>
    </row>
    <row r="230" spans="1:396" s="61" customFormat="1" ht="11.1" customHeight="1" x14ac:dyDescent="0.15">
      <c r="A230" s="51" t="s">
        <v>933</v>
      </c>
      <c r="B230" s="52" t="s">
        <v>966</v>
      </c>
      <c r="C230" s="53" t="s">
        <v>1308</v>
      </c>
      <c r="D230" s="53" t="s">
        <v>122</v>
      </c>
      <c r="E230" s="53" t="s">
        <v>136</v>
      </c>
      <c r="F230" s="53" t="s">
        <v>68</v>
      </c>
      <c r="G230" s="53" t="s">
        <v>137</v>
      </c>
      <c r="H230" s="53" t="s">
        <v>249</v>
      </c>
      <c r="I230" s="53" t="s">
        <v>1309</v>
      </c>
      <c r="J230" s="53" t="s">
        <v>65</v>
      </c>
      <c r="K230" s="53" t="s">
        <v>137</v>
      </c>
      <c r="L230" s="53" t="s">
        <v>199</v>
      </c>
      <c r="M230" s="53" t="s">
        <v>203</v>
      </c>
      <c r="N230" s="53">
        <v>1</v>
      </c>
      <c r="O230" s="54" t="s">
        <v>195</v>
      </c>
      <c r="P230" s="238" t="s">
        <v>59</v>
      </c>
      <c r="Q230" s="58" t="s">
        <v>59</v>
      </c>
      <c r="R230" s="58"/>
      <c r="S230" s="58"/>
      <c r="T230" s="58" t="s">
        <v>59</v>
      </c>
      <c r="U230" s="59"/>
      <c r="V230" s="57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9"/>
      <c r="AH230" s="57"/>
      <c r="AI230" s="58"/>
      <c r="AJ230" s="59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  <c r="CP230" s="53"/>
      <c r="CQ230" s="53"/>
      <c r="CR230" s="53"/>
      <c r="CS230" s="53"/>
      <c r="CT230" s="53"/>
      <c r="CU230" s="53"/>
      <c r="CV230" s="53"/>
      <c r="CW230" s="53"/>
      <c r="CX230" s="53"/>
      <c r="CY230" s="53"/>
      <c r="CZ230" s="53"/>
      <c r="DA230" s="53"/>
      <c r="DB230" s="53"/>
      <c r="DC230" s="53"/>
      <c r="DD230" s="53"/>
      <c r="DE230" s="53"/>
      <c r="DF230" s="53"/>
      <c r="DG230" s="53"/>
      <c r="DH230" s="53"/>
      <c r="DI230" s="53"/>
      <c r="DJ230" s="53"/>
      <c r="DK230" s="53"/>
      <c r="DL230" s="53"/>
      <c r="DM230" s="53"/>
    </row>
    <row r="231" spans="1:396" s="61" customFormat="1" ht="11.1" customHeight="1" x14ac:dyDescent="0.15">
      <c r="A231" s="51" t="s">
        <v>380</v>
      </c>
      <c r="B231" s="52" t="s">
        <v>966</v>
      </c>
      <c r="C231" s="53" t="s">
        <v>1265</v>
      </c>
      <c r="D231" s="53" t="s">
        <v>122</v>
      </c>
      <c r="E231" s="53" t="s">
        <v>136</v>
      </c>
      <c r="F231" s="53" t="s">
        <v>68</v>
      </c>
      <c r="G231" s="53" t="s">
        <v>137</v>
      </c>
      <c r="H231" s="53" t="s">
        <v>246</v>
      </c>
      <c r="I231" s="53" t="s">
        <v>381</v>
      </c>
      <c r="J231" s="53" t="s">
        <v>65</v>
      </c>
      <c r="K231" s="53" t="s">
        <v>137</v>
      </c>
      <c r="L231" s="53" t="s">
        <v>199</v>
      </c>
      <c r="M231" s="53" t="s">
        <v>208</v>
      </c>
      <c r="N231" s="53">
        <v>1</v>
      </c>
      <c r="O231" s="54" t="s">
        <v>195</v>
      </c>
      <c r="P231" s="238" t="s">
        <v>59</v>
      </c>
      <c r="Q231" s="58" t="s">
        <v>59</v>
      </c>
      <c r="R231" s="58"/>
      <c r="S231" s="58"/>
      <c r="T231" s="58" t="s">
        <v>59</v>
      </c>
      <c r="U231" s="59"/>
      <c r="V231" s="57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9"/>
      <c r="AH231" s="57"/>
      <c r="AI231" s="58"/>
      <c r="AJ231" s="59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  <c r="CP231" s="53"/>
      <c r="CQ231" s="53"/>
      <c r="CR231" s="53"/>
      <c r="CS231" s="53"/>
      <c r="CT231" s="53"/>
      <c r="CU231" s="53"/>
      <c r="CV231" s="53"/>
      <c r="CW231" s="53"/>
      <c r="CX231" s="53"/>
      <c r="CY231" s="53"/>
      <c r="CZ231" s="53"/>
      <c r="DA231" s="53"/>
      <c r="DB231" s="53"/>
      <c r="DC231" s="53"/>
      <c r="DD231" s="53"/>
      <c r="DE231" s="53"/>
      <c r="DF231" s="53"/>
      <c r="DG231" s="53"/>
      <c r="DH231" s="53"/>
      <c r="DI231" s="53"/>
      <c r="DJ231" s="53"/>
      <c r="DK231" s="53"/>
      <c r="DL231" s="53"/>
      <c r="DM231" s="53"/>
    </row>
    <row r="232" spans="1:396" s="217" customFormat="1" ht="11.1" customHeight="1" x14ac:dyDescent="0.15">
      <c r="A232" s="208"/>
      <c r="B232" s="209"/>
      <c r="C232" s="209" t="s">
        <v>482</v>
      </c>
      <c r="D232" s="209"/>
      <c r="E232" s="209"/>
      <c r="F232" s="209"/>
      <c r="G232" s="209"/>
      <c r="H232" s="209"/>
      <c r="I232" s="209"/>
      <c r="J232" s="209"/>
      <c r="K232" s="209"/>
      <c r="L232" s="209"/>
      <c r="M232" s="209"/>
      <c r="N232" s="209">
        <f>SUM(N233:N236)</f>
        <v>4</v>
      </c>
      <c r="O232" s="210"/>
      <c r="P232" s="208">
        <f>COUNTIF(P233:P236,"si")</f>
        <v>0</v>
      </c>
      <c r="Q232" s="209">
        <f t="shared" ref="Q232:AD232" si="157">COUNTIF(Q233:Q236,"si")</f>
        <v>0</v>
      </c>
      <c r="R232" s="209">
        <f t="shared" si="157"/>
        <v>0</v>
      </c>
      <c r="S232" s="209">
        <f t="shared" si="157"/>
        <v>0</v>
      </c>
      <c r="T232" s="209">
        <f t="shared" si="157"/>
        <v>0</v>
      </c>
      <c r="U232" s="210">
        <f t="shared" si="157"/>
        <v>0</v>
      </c>
      <c r="V232" s="208">
        <f t="shared" si="157"/>
        <v>0</v>
      </c>
      <c r="W232" s="209">
        <f t="shared" si="157"/>
        <v>0</v>
      </c>
      <c r="X232" s="209">
        <f t="shared" si="157"/>
        <v>0</v>
      </c>
      <c r="Y232" s="209">
        <f t="shared" si="157"/>
        <v>0</v>
      </c>
      <c r="Z232" s="209">
        <f t="shared" si="157"/>
        <v>0</v>
      </c>
      <c r="AA232" s="214">
        <f t="shared" ref="AA232:AE232" si="158">SUM(AA233:AA236)</f>
        <v>0</v>
      </c>
      <c r="AB232" s="209">
        <f t="shared" si="157"/>
        <v>0</v>
      </c>
      <c r="AC232" s="214">
        <f t="shared" si="158"/>
        <v>0</v>
      </c>
      <c r="AD232" s="209">
        <f t="shared" si="157"/>
        <v>0</v>
      </c>
      <c r="AE232" s="214">
        <f t="shared" si="158"/>
        <v>0</v>
      </c>
      <c r="AF232" s="209">
        <f t="shared" ref="AF232" si="159">COUNTIF(AF233:AF236,"si")</f>
        <v>0</v>
      </c>
      <c r="AG232" s="210">
        <f t="shared" ref="AG232" si="160">COUNTIF(AG233:AG236,"si")</f>
        <v>0</v>
      </c>
      <c r="AH232" s="208">
        <f t="shared" ref="AH232" si="161">COUNTIF(AH233:AH236,"si")</f>
        <v>0</v>
      </c>
      <c r="AI232" s="209">
        <f t="shared" ref="AI232" si="162">COUNTIF(AI233:AI236,"si")</f>
        <v>0</v>
      </c>
      <c r="AJ232" s="210">
        <f t="shared" ref="AJ232" si="163">COUNTIF(AJ233:AJ236,"si")</f>
        <v>0</v>
      </c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</row>
    <row r="233" spans="1:396" s="61" customFormat="1" ht="11.1" customHeight="1" x14ac:dyDescent="0.15">
      <c r="A233" s="51" t="s">
        <v>481</v>
      </c>
      <c r="B233" s="52" t="s">
        <v>966</v>
      </c>
      <c r="C233" s="53" t="s">
        <v>482</v>
      </c>
      <c r="D233" s="53" t="s">
        <v>122</v>
      </c>
      <c r="E233" s="53" t="s">
        <v>136</v>
      </c>
      <c r="F233" s="53" t="s">
        <v>81</v>
      </c>
      <c r="G233" s="53" t="s">
        <v>482</v>
      </c>
      <c r="H233" s="53" t="s">
        <v>51</v>
      </c>
      <c r="I233" s="53" t="s">
        <v>482</v>
      </c>
      <c r="J233" s="53" t="s">
        <v>65</v>
      </c>
      <c r="K233" s="53" t="s">
        <v>137</v>
      </c>
      <c r="L233" s="53" t="s">
        <v>199</v>
      </c>
      <c r="M233" s="53" t="s">
        <v>207</v>
      </c>
      <c r="N233" s="53">
        <v>1</v>
      </c>
      <c r="O233" s="54" t="s">
        <v>195</v>
      </c>
      <c r="P233" s="238" t="s">
        <v>59</v>
      </c>
      <c r="Q233" s="58" t="s">
        <v>59</v>
      </c>
      <c r="R233" s="58"/>
      <c r="S233" s="58"/>
      <c r="T233" s="58" t="s">
        <v>59</v>
      </c>
      <c r="U233" s="59"/>
      <c r="V233" s="57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9"/>
      <c r="AH233" s="57"/>
      <c r="AI233" s="58"/>
      <c r="AJ233" s="59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3"/>
      <c r="CT233" s="53"/>
      <c r="CU233" s="53"/>
      <c r="CV233" s="53"/>
      <c r="CW233" s="53"/>
      <c r="CX233" s="53"/>
      <c r="CY233" s="53"/>
      <c r="CZ233" s="53"/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  <c r="DM233" s="53"/>
    </row>
    <row r="234" spans="1:396" s="61" customFormat="1" ht="11.1" customHeight="1" x14ac:dyDescent="0.15">
      <c r="A234" s="51" t="s">
        <v>484</v>
      </c>
      <c r="B234" s="52" t="s">
        <v>966</v>
      </c>
      <c r="C234" s="53" t="s">
        <v>485</v>
      </c>
      <c r="D234" s="53" t="s">
        <v>122</v>
      </c>
      <c r="E234" s="53" t="s">
        <v>136</v>
      </c>
      <c r="F234" s="53" t="s">
        <v>81</v>
      </c>
      <c r="G234" s="53" t="s">
        <v>482</v>
      </c>
      <c r="H234" s="53" t="s">
        <v>121</v>
      </c>
      <c r="I234" s="53" t="s">
        <v>485</v>
      </c>
      <c r="J234" s="53" t="s">
        <v>65</v>
      </c>
      <c r="K234" s="53" t="s">
        <v>137</v>
      </c>
      <c r="L234" s="53" t="s">
        <v>199</v>
      </c>
      <c r="M234" s="53" t="s">
        <v>207</v>
      </c>
      <c r="N234" s="53">
        <v>1</v>
      </c>
      <c r="O234" s="54" t="s">
        <v>195</v>
      </c>
      <c r="P234" s="238" t="s">
        <v>59</v>
      </c>
      <c r="Q234" s="58" t="s">
        <v>59</v>
      </c>
      <c r="R234" s="58"/>
      <c r="S234" s="58"/>
      <c r="T234" s="58" t="s">
        <v>59</v>
      </c>
      <c r="U234" s="59"/>
      <c r="V234" s="57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9"/>
      <c r="AH234" s="57"/>
      <c r="AI234" s="58"/>
      <c r="AJ234" s="59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M234" s="53"/>
    </row>
    <row r="235" spans="1:396" s="61" customFormat="1" ht="11.1" customHeight="1" x14ac:dyDescent="0.15">
      <c r="A235" s="51" t="s">
        <v>487</v>
      </c>
      <c r="B235" s="52" t="s">
        <v>966</v>
      </c>
      <c r="C235" s="53" t="s">
        <v>488</v>
      </c>
      <c r="D235" s="53" t="s">
        <v>122</v>
      </c>
      <c r="E235" s="53" t="s">
        <v>136</v>
      </c>
      <c r="F235" s="53" t="s">
        <v>81</v>
      </c>
      <c r="G235" s="53" t="s">
        <v>482</v>
      </c>
      <c r="H235" s="53" t="s">
        <v>130</v>
      </c>
      <c r="I235" s="53" t="s">
        <v>488</v>
      </c>
      <c r="J235" s="53" t="s">
        <v>65</v>
      </c>
      <c r="K235" s="53" t="s">
        <v>137</v>
      </c>
      <c r="L235" s="53" t="s">
        <v>199</v>
      </c>
      <c r="M235" s="53" t="s">
        <v>206</v>
      </c>
      <c r="N235" s="53">
        <v>1</v>
      </c>
      <c r="O235" s="54" t="s">
        <v>195</v>
      </c>
      <c r="P235" s="238" t="s">
        <v>59</v>
      </c>
      <c r="Q235" s="58" t="s">
        <v>59</v>
      </c>
      <c r="R235" s="58"/>
      <c r="S235" s="58"/>
      <c r="T235" s="58" t="s">
        <v>59</v>
      </c>
      <c r="U235" s="59"/>
      <c r="V235" s="57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9"/>
      <c r="AH235" s="57"/>
      <c r="AI235" s="58"/>
      <c r="AJ235" s="59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  <c r="CP235" s="53"/>
      <c r="CQ235" s="53"/>
      <c r="CR235" s="53"/>
      <c r="CS235" s="53"/>
      <c r="CT235" s="53"/>
      <c r="CU235" s="53"/>
      <c r="CV235" s="53"/>
      <c r="CW235" s="53"/>
      <c r="CX235" s="53"/>
      <c r="CY235" s="53"/>
      <c r="CZ235" s="53"/>
      <c r="DA235" s="53"/>
      <c r="DB235" s="53"/>
      <c r="DC235" s="53"/>
      <c r="DD235" s="53"/>
      <c r="DE235" s="53"/>
      <c r="DF235" s="53"/>
      <c r="DG235" s="53"/>
      <c r="DH235" s="53"/>
      <c r="DI235" s="53"/>
      <c r="DJ235" s="53"/>
      <c r="DK235" s="53"/>
      <c r="DL235" s="53"/>
      <c r="DM235" s="53"/>
    </row>
    <row r="236" spans="1:396" s="61" customFormat="1" ht="11.1" customHeight="1" x14ac:dyDescent="0.15">
      <c r="A236" s="51" t="s">
        <v>490</v>
      </c>
      <c r="B236" s="52" t="s">
        <v>966</v>
      </c>
      <c r="C236" s="53" t="s">
        <v>274</v>
      </c>
      <c r="D236" s="53" t="s">
        <v>122</v>
      </c>
      <c r="E236" s="53" t="s">
        <v>136</v>
      </c>
      <c r="F236" s="53" t="s">
        <v>81</v>
      </c>
      <c r="G236" s="53" t="s">
        <v>482</v>
      </c>
      <c r="H236" s="53" t="s">
        <v>216</v>
      </c>
      <c r="I236" s="53" t="s">
        <v>491</v>
      </c>
      <c r="J236" s="53" t="s">
        <v>65</v>
      </c>
      <c r="K236" s="53" t="s">
        <v>137</v>
      </c>
      <c r="L236" s="53" t="s">
        <v>199</v>
      </c>
      <c r="M236" s="53" t="s">
        <v>206</v>
      </c>
      <c r="N236" s="53">
        <v>1</v>
      </c>
      <c r="O236" s="54" t="s">
        <v>195</v>
      </c>
      <c r="P236" s="238" t="s">
        <v>59</v>
      </c>
      <c r="Q236" s="58" t="s">
        <v>59</v>
      </c>
      <c r="R236" s="58"/>
      <c r="S236" s="58"/>
      <c r="T236" s="58" t="s">
        <v>59</v>
      </c>
      <c r="U236" s="59"/>
      <c r="V236" s="57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9"/>
      <c r="AH236" s="57"/>
      <c r="AI236" s="58"/>
      <c r="AJ236" s="59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  <c r="CS236" s="53"/>
      <c r="CT236" s="53"/>
      <c r="CU236" s="53"/>
      <c r="CV236" s="53"/>
      <c r="CW236" s="53"/>
      <c r="CX236" s="53"/>
      <c r="CY236" s="53"/>
      <c r="CZ236" s="53"/>
      <c r="DA236" s="53"/>
      <c r="DB236" s="53"/>
      <c r="DC236" s="53"/>
      <c r="DD236" s="53"/>
      <c r="DE236" s="53"/>
      <c r="DF236" s="53"/>
      <c r="DG236" s="53"/>
      <c r="DH236" s="53"/>
      <c r="DI236" s="53"/>
      <c r="DJ236" s="53"/>
      <c r="DK236" s="53"/>
      <c r="DL236" s="53"/>
      <c r="DM236" s="53"/>
    </row>
    <row r="237" spans="1:396" s="217" customFormat="1" ht="11.1" customHeight="1" x14ac:dyDescent="0.15">
      <c r="A237" s="208"/>
      <c r="B237" s="209"/>
      <c r="C237" s="209" t="s">
        <v>174</v>
      </c>
      <c r="D237" s="209"/>
      <c r="E237" s="209"/>
      <c r="F237" s="209"/>
      <c r="G237" s="209"/>
      <c r="H237" s="209"/>
      <c r="I237" s="209"/>
      <c r="J237" s="209"/>
      <c r="K237" s="209"/>
      <c r="L237" s="209"/>
      <c r="M237" s="209"/>
      <c r="N237" s="209">
        <f>SUM(N238:N241)</f>
        <v>4</v>
      </c>
      <c r="O237" s="210"/>
      <c r="P237" s="208">
        <f>COUNTIF(P238:P241,"si")</f>
        <v>1</v>
      </c>
      <c r="Q237" s="209">
        <f t="shared" ref="Q237:AD237" si="164">COUNTIF(Q238:Q241,"si")</f>
        <v>1</v>
      </c>
      <c r="R237" s="209">
        <f t="shared" si="164"/>
        <v>0</v>
      </c>
      <c r="S237" s="209">
        <f t="shared" si="164"/>
        <v>0</v>
      </c>
      <c r="T237" s="209">
        <f t="shared" si="164"/>
        <v>1</v>
      </c>
      <c r="U237" s="210">
        <f t="shared" si="164"/>
        <v>0</v>
      </c>
      <c r="V237" s="208">
        <f t="shared" si="164"/>
        <v>0</v>
      </c>
      <c r="W237" s="209">
        <f t="shared" si="164"/>
        <v>0</v>
      </c>
      <c r="X237" s="209">
        <f t="shared" si="164"/>
        <v>0</v>
      </c>
      <c r="Y237" s="209">
        <f t="shared" si="164"/>
        <v>0</v>
      </c>
      <c r="Z237" s="209">
        <f t="shared" si="164"/>
        <v>0</v>
      </c>
      <c r="AA237" s="214">
        <f t="shared" ref="AA237:AE237" si="165">SUM(AA238:AA241)</f>
        <v>0</v>
      </c>
      <c r="AB237" s="209">
        <f t="shared" si="164"/>
        <v>0</v>
      </c>
      <c r="AC237" s="214">
        <f t="shared" si="165"/>
        <v>0</v>
      </c>
      <c r="AD237" s="209">
        <f t="shared" si="164"/>
        <v>0</v>
      </c>
      <c r="AE237" s="214">
        <f t="shared" si="165"/>
        <v>0</v>
      </c>
      <c r="AF237" s="209">
        <f t="shared" ref="AF237" si="166">COUNTIF(AF238:AF241,"si")</f>
        <v>0</v>
      </c>
      <c r="AG237" s="210">
        <f t="shared" ref="AG237" si="167">COUNTIF(AG238:AG241,"si")</f>
        <v>0</v>
      </c>
      <c r="AH237" s="208">
        <f t="shared" ref="AH237" si="168">COUNTIF(AH238:AH241,"si")</f>
        <v>0</v>
      </c>
      <c r="AI237" s="209">
        <f t="shared" ref="AI237" si="169">COUNTIF(AI238:AI241,"si")</f>
        <v>0</v>
      </c>
      <c r="AJ237" s="210">
        <f t="shared" ref="AJ237" si="170">COUNTIF(AJ238:AJ241,"si")</f>
        <v>0</v>
      </c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</row>
    <row r="238" spans="1:396" s="61" customFormat="1" ht="11.1" customHeight="1" x14ac:dyDescent="0.15">
      <c r="A238" s="51" t="s">
        <v>543</v>
      </c>
      <c r="B238" s="52" t="s">
        <v>966</v>
      </c>
      <c r="C238" s="53" t="s">
        <v>174</v>
      </c>
      <c r="D238" s="53" t="s">
        <v>122</v>
      </c>
      <c r="E238" s="53" t="s">
        <v>136</v>
      </c>
      <c r="F238" s="53" t="s">
        <v>104</v>
      </c>
      <c r="G238" s="53" t="s">
        <v>174</v>
      </c>
      <c r="H238" s="53" t="s">
        <v>51</v>
      </c>
      <c r="I238" s="53" t="s">
        <v>175</v>
      </c>
      <c r="J238" s="53" t="s">
        <v>65</v>
      </c>
      <c r="K238" s="53" t="s">
        <v>137</v>
      </c>
      <c r="L238" s="53" t="s">
        <v>199</v>
      </c>
      <c r="M238" s="53" t="s">
        <v>201</v>
      </c>
      <c r="N238" s="53">
        <v>1</v>
      </c>
      <c r="O238" s="54" t="s">
        <v>195</v>
      </c>
      <c r="P238" s="238" t="s">
        <v>55</v>
      </c>
      <c r="Q238" s="58" t="s">
        <v>55</v>
      </c>
      <c r="R238" s="58"/>
      <c r="S238" s="58"/>
      <c r="T238" s="58" t="s">
        <v>55</v>
      </c>
      <c r="U238" s="59"/>
      <c r="V238" s="57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9"/>
      <c r="AH238" s="57"/>
      <c r="AI238" s="58"/>
      <c r="AJ238" s="59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  <c r="CS238" s="53"/>
      <c r="CT238" s="53"/>
      <c r="CU238" s="53"/>
      <c r="CV238" s="53"/>
      <c r="CW238" s="53"/>
      <c r="CX238" s="53"/>
      <c r="CY238" s="53"/>
      <c r="CZ238" s="53"/>
      <c r="DA238" s="53"/>
      <c r="DB238" s="53"/>
      <c r="DC238" s="53"/>
      <c r="DD238" s="53"/>
      <c r="DE238" s="53"/>
      <c r="DF238" s="53"/>
      <c r="DG238" s="53"/>
      <c r="DH238" s="53"/>
      <c r="DI238" s="53"/>
      <c r="DJ238" s="53"/>
      <c r="DK238" s="53"/>
      <c r="DL238" s="53"/>
      <c r="DM238" s="53"/>
    </row>
    <row r="239" spans="1:396" s="61" customFormat="1" ht="11.1" customHeight="1" x14ac:dyDescent="0.15">
      <c r="A239" s="51" t="s">
        <v>545</v>
      </c>
      <c r="B239" s="52" t="s">
        <v>966</v>
      </c>
      <c r="C239" s="53" t="s">
        <v>546</v>
      </c>
      <c r="D239" s="53" t="s">
        <v>122</v>
      </c>
      <c r="E239" s="53" t="s">
        <v>136</v>
      </c>
      <c r="F239" s="53" t="s">
        <v>104</v>
      </c>
      <c r="G239" s="53" t="s">
        <v>174</v>
      </c>
      <c r="H239" s="53" t="s">
        <v>121</v>
      </c>
      <c r="I239" s="53" t="s">
        <v>546</v>
      </c>
      <c r="J239" s="53" t="s">
        <v>65</v>
      </c>
      <c r="K239" s="53" t="s">
        <v>137</v>
      </c>
      <c r="L239" s="53" t="s">
        <v>199</v>
      </c>
      <c r="M239" s="53" t="s">
        <v>206</v>
      </c>
      <c r="N239" s="53">
        <v>1</v>
      </c>
      <c r="O239" s="54" t="s">
        <v>195</v>
      </c>
      <c r="P239" s="238" t="s">
        <v>59</v>
      </c>
      <c r="Q239" s="58" t="s">
        <v>59</v>
      </c>
      <c r="R239" s="58"/>
      <c r="S239" s="58"/>
      <c r="T239" s="58" t="s">
        <v>59</v>
      </c>
      <c r="U239" s="59"/>
      <c r="V239" s="57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9"/>
      <c r="AH239" s="57"/>
      <c r="AI239" s="58"/>
      <c r="AJ239" s="59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  <c r="CP239" s="53"/>
      <c r="CQ239" s="53"/>
      <c r="CR239" s="53"/>
      <c r="CS239" s="53"/>
      <c r="CT239" s="53"/>
      <c r="CU239" s="53"/>
      <c r="CV239" s="53"/>
      <c r="CW239" s="53"/>
      <c r="CX239" s="53"/>
      <c r="CY239" s="53"/>
      <c r="CZ239" s="53"/>
      <c r="DA239" s="53"/>
      <c r="DB239" s="53"/>
      <c r="DC239" s="53"/>
      <c r="DD239" s="53"/>
      <c r="DE239" s="53"/>
      <c r="DF239" s="53"/>
      <c r="DG239" s="53"/>
      <c r="DH239" s="53"/>
      <c r="DI239" s="53"/>
      <c r="DJ239" s="53"/>
      <c r="DK239" s="53"/>
      <c r="DL239" s="53"/>
      <c r="DM239" s="53"/>
    </row>
    <row r="240" spans="1:396" s="61" customFormat="1" ht="11.1" customHeight="1" x14ac:dyDescent="0.15">
      <c r="A240" s="51" t="s">
        <v>548</v>
      </c>
      <c r="B240" s="52" t="s">
        <v>966</v>
      </c>
      <c r="C240" s="53" t="s">
        <v>549</v>
      </c>
      <c r="D240" s="53" t="s">
        <v>122</v>
      </c>
      <c r="E240" s="53" t="s">
        <v>136</v>
      </c>
      <c r="F240" s="53" t="s">
        <v>104</v>
      </c>
      <c r="G240" s="53" t="s">
        <v>174</v>
      </c>
      <c r="H240" s="53" t="s">
        <v>216</v>
      </c>
      <c r="I240" s="53" t="s">
        <v>549</v>
      </c>
      <c r="J240" s="53" t="s">
        <v>65</v>
      </c>
      <c r="K240" s="53" t="s">
        <v>137</v>
      </c>
      <c r="L240" s="53" t="s">
        <v>199</v>
      </c>
      <c r="M240" s="53" t="s">
        <v>215</v>
      </c>
      <c r="N240" s="53">
        <v>1</v>
      </c>
      <c r="O240" s="54" t="s">
        <v>195</v>
      </c>
      <c r="P240" s="238" t="s">
        <v>59</v>
      </c>
      <c r="Q240" s="58" t="s">
        <v>59</v>
      </c>
      <c r="R240" s="58"/>
      <c r="S240" s="58"/>
      <c r="T240" s="58" t="s">
        <v>59</v>
      </c>
      <c r="U240" s="59"/>
      <c r="V240" s="57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9"/>
      <c r="AH240" s="57"/>
      <c r="AI240" s="58"/>
      <c r="AJ240" s="59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  <c r="CZ240" s="53"/>
      <c r="DA240" s="53"/>
      <c r="DB240" s="53"/>
      <c r="DC240" s="53"/>
      <c r="DD240" s="53"/>
      <c r="DE240" s="53"/>
      <c r="DF240" s="53"/>
      <c r="DG240" s="53"/>
      <c r="DH240" s="53"/>
      <c r="DI240" s="53"/>
      <c r="DJ240" s="53"/>
      <c r="DK240" s="53"/>
      <c r="DL240" s="53"/>
      <c r="DM240" s="53"/>
    </row>
    <row r="241" spans="1:396" s="61" customFormat="1" ht="11.1" customHeight="1" x14ac:dyDescent="0.15">
      <c r="A241" s="51" t="s">
        <v>551</v>
      </c>
      <c r="B241" s="52" t="s">
        <v>966</v>
      </c>
      <c r="C241" s="53" t="s">
        <v>552</v>
      </c>
      <c r="D241" s="53" t="s">
        <v>122</v>
      </c>
      <c r="E241" s="53" t="s">
        <v>136</v>
      </c>
      <c r="F241" s="53" t="s">
        <v>104</v>
      </c>
      <c r="G241" s="53" t="s">
        <v>174</v>
      </c>
      <c r="H241" s="53" t="s">
        <v>211</v>
      </c>
      <c r="I241" s="53" t="s">
        <v>552</v>
      </c>
      <c r="J241" s="53" t="s">
        <v>65</v>
      </c>
      <c r="K241" s="53" t="s">
        <v>137</v>
      </c>
      <c r="L241" s="53" t="s">
        <v>199</v>
      </c>
      <c r="M241" s="53" t="s">
        <v>206</v>
      </c>
      <c r="N241" s="53">
        <v>1</v>
      </c>
      <c r="O241" s="54" t="s">
        <v>195</v>
      </c>
      <c r="P241" s="238" t="s">
        <v>59</v>
      </c>
      <c r="Q241" s="58" t="s">
        <v>59</v>
      </c>
      <c r="R241" s="58"/>
      <c r="S241" s="58"/>
      <c r="T241" s="58" t="s">
        <v>59</v>
      </c>
      <c r="U241" s="59"/>
      <c r="V241" s="57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9"/>
      <c r="AH241" s="57"/>
      <c r="AI241" s="58"/>
      <c r="AJ241" s="59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  <c r="CP241" s="53"/>
      <c r="CQ241" s="53"/>
      <c r="CR241" s="53"/>
      <c r="CS241" s="53"/>
      <c r="CT241" s="53"/>
      <c r="CU241" s="53"/>
      <c r="CV241" s="53"/>
      <c r="CW241" s="53"/>
      <c r="CX241" s="53"/>
      <c r="CY241" s="53"/>
      <c r="CZ241" s="53"/>
      <c r="DA241" s="53"/>
      <c r="DB241" s="53"/>
      <c r="DC241" s="53"/>
      <c r="DD241" s="53"/>
      <c r="DE241" s="53"/>
      <c r="DF241" s="53"/>
      <c r="DG241" s="53"/>
      <c r="DH241" s="53"/>
      <c r="DI241" s="53"/>
      <c r="DJ241" s="53"/>
      <c r="DK241" s="53"/>
      <c r="DL241" s="53"/>
      <c r="DM241" s="53"/>
    </row>
    <row r="242" spans="1:396" s="217" customFormat="1" ht="11.1" customHeight="1" x14ac:dyDescent="0.15">
      <c r="A242" s="208"/>
      <c r="B242" s="209"/>
      <c r="C242" s="209" t="s">
        <v>170</v>
      </c>
      <c r="D242" s="209"/>
      <c r="E242" s="209"/>
      <c r="F242" s="209"/>
      <c r="G242" s="209"/>
      <c r="H242" s="209"/>
      <c r="I242" s="209"/>
      <c r="J242" s="209"/>
      <c r="K242" s="209"/>
      <c r="L242" s="209"/>
      <c r="M242" s="209"/>
      <c r="N242" s="209">
        <f>SUM(N243:N246)</f>
        <v>4</v>
      </c>
      <c r="O242" s="210"/>
      <c r="P242" s="208">
        <f>COUNTIF(P243:P246,"si")</f>
        <v>0</v>
      </c>
      <c r="Q242" s="209">
        <f t="shared" ref="Q242:AD242" si="171">COUNTIF(Q243:Q246,"si")</f>
        <v>0</v>
      </c>
      <c r="R242" s="209">
        <f t="shared" si="171"/>
        <v>0</v>
      </c>
      <c r="S242" s="209">
        <f t="shared" si="171"/>
        <v>0</v>
      </c>
      <c r="T242" s="209">
        <f t="shared" si="171"/>
        <v>0</v>
      </c>
      <c r="U242" s="210">
        <f t="shared" si="171"/>
        <v>0</v>
      </c>
      <c r="V242" s="208">
        <f t="shared" si="171"/>
        <v>0</v>
      </c>
      <c r="W242" s="209">
        <f t="shared" si="171"/>
        <v>0</v>
      </c>
      <c r="X242" s="209">
        <f t="shared" si="171"/>
        <v>0</v>
      </c>
      <c r="Y242" s="209">
        <f t="shared" si="171"/>
        <v>0</v>
      </c>
      <c r="Z242" s="209">
        <f t="shared" si="171"/>
        <v>0</v>
      </c>
      <c r="AA242" s="214">
        <f t="shared" ref="AA242:AE242" si="172">SUM(AA243:AA246)</f>
        <v>0</v>
      </c>
      <c r="AB242" s="209">
        <f t="shared" si="171"/>
        <v>0</v>
      </c>
      <c r="AC242" s="214">
        <f t="shared" si="172"/>
        <v>0</v>
      </c>
      <c r="AD242" s="209">
        <f t="shared" si="171"/>
        <v>0</v>
      </c>
      <c r="AE242" s="214">
        <f t="shared" si="172"/>
        <v>0</v>
      </c>
      <c r="AF242" s="209">
        <f t="shared" ref="AF242" si="173">COUNTIF(AF243:AF246,"si")</f>
        <v>0</v>
      </c>
      <c r="AG242" s="210">
        <f t="shared" ref="AG242" si="174">COUNTIF(AG243:AG246,"si")</f>
        <v>0</v>
      </c>
      <c r="AH242" s="208">
        <f t="shared" ref="AH242" si="175">COUNTIF(AH243:AH246,"si")</f>
        <v>0</v>
      </c>
      <c r="AI242" s="209">
        <f t="shared" ref="AI242" si="176">COUNTIF(AI243:AI246,"si")</f>
        <v>0</v>
      </c>
      <c r="AJ242" s="210">
        <f t="shared" ref="AJ242" si="177">COUNTIF(AJ243:AJ246,"si")</f>
        <v>0</v>
      </c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</row>
    <row r="243" spans="1:396" s="61" customFormat="1" ht="11.1" customHeight="1" x14ac:dyDescent="0.15">
      <c r="A243" s="51" t="s">
        <v>569</v>
      </c>
      <c r="B243" s="52" t="s">
        <v>966</v>
      </c>
      <c r="C243" s="53" t="s">
        <v>170</v>
      </c>
      <c r="D243" s="53" t="s">
        <v>122</v>
      </c>
      <c r="E243" s="53" t="s">
        <v>136</v>
      </c>
      <c r="F243" s="53" t="s">
        <v>110</v>
      </c>
      <c r="G243" s="53" t="s">
        <v>170</v>
      </c>
      <c r="H243" s="53" t="s">
        <v>51</v>
      </c>
      <c r="I243" s="53" t="s">
        <v>170</v>
      </c>
      <c r="J243" s="53" t="s">
        <v>65</v>
      </c>
      <c r="K243" s="53" t="s">
        <v>137</v>
      </c>
      <c r="L243" s="53" t="s">
        <v>199</v>
      </c>
      <c r="M243" s="53" t="s">
        <v>207</v>
      </c>
      <c r="N243" s="53">
        <v>1</v>
      </c>
      <c r="O243" s="54" t="s">
        <v>195</v>
      </c>
      <c r="P243" s="238" t="s">
        <v>59</v>
      </c>
      <c r="Q243" s="58" t="s">
        <v>59</v>
      </c>
      <c r="R243" s="58"/>
      <c r="S243" s="58"/>
      <c r="T243" s="58" t="s">
        <v>59</v>
      </c>
      <c r="U243" s="59"/>
      <c r="V243" s="57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9"/>
      <c r="AH243" s="57"/>
      <c r="AI243" s="58"/>
      <c r="AJ243" s="59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M243" s="53"/>
    </row>
    <row r="244" spans="1:396" s="61" customFormat="1" ht="11.1" customHeight="1" x14ac:dyDescent="0.15">
      <c r="A244" s="51" t="s">
        <v>571</v>
      </c>
      <c r="B244" s="52" t="s">
        <v>966</v>
      </c>
      <c r="C244" s="53" t="s">
        <v>572</v>
      </c>
      <c r="D244" s="53" t="s">
        <v>122</v>
      </c>
      <c r="E244" s="53" t="s">
        <v>136</v>
      </c>
      <c r="F244" s="53" t="s">
        <v>110</v>
      </c>
      <c r="G244" s="53" t="s">
        <v>170</v>
      </c>
      <c r="H244" s="53" t="s">
        <v>121</v>
      </c>
      <c r="I244" s="53" t="s">
        <v>572</v>
      </c>
      <c r="J244" s="53" t="s">
        <v>65</v>
      </c>
      <c r="K244" s="53" t="s">
        <v>137</v>
      </c>
      <c r="L244" s="53" t="s">
        <v>199</v>
      </c>
      <c r="M244" s="53" t="s">
        <v>206</v>
      </c>
      <c r="N244" s="53">
        <v>1</v>
      </c>
      <c r="O244" s="54" t="s">
        <v>195</v>
      </c>
      <c r="P244" s="238" t="s">
        <v>59</v>
      </c>
      <c r="Q244" s="58" t="s">
        <v>59</v>
      </c>
      <c r="R244" s="58"/>
      <c r="S244" s="58"/>
      <c r="T244" s="58" t="s">
        <v>59</v>
      </c>
      <c r="U244" s="59"/>
      <c r="V244" s="57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9"/>
      <c r="AH244" s="57"/>
      <c r="AI244" s="58"/>
      <c r="AJ244" s="59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  <c r="CP244" s="53"/>
      <c r="CQ244" s="53"/>
      <c r="CR244" s="53"/>
      <c r="CS244" s="53"/>
      <c r="CT244" s="53"/>
      <c r="CU244" s="53"/>
      <c r="CV244" s="53"/>
      <c r="CW244" s="53"/>
      <c r="CX244" s="53"/>
      <c r="CY244" s="53"/>
      <c r="CZ244" s="53"/>
      <c r="DA244" s="53"/>
      <c r="DB244" s="53"/>
      <c r="DC244" s="53"/>
      <c r="DD244" s="53"/>
      <c r="DE244" s="53"/>
      <c r="DF244" s="53"/>
      <c r="DG244" s="53"/>
      <c r="DH244" s="53"/>
      <c r="DI244" s="53"/>
      <c r="DJ244" s="53"/>
      <c r="DK244" s="53"/>
      <c r="DL244" s="53"/>
      <c r="DM244" s="53"/>
    </row>
    <row r="245" spans="1:396" s="61" customFormat="1" ht="11.1" customHeight="1" x14ac:dyDescent="0.15">
      <c r="A245" s="51" t="s">
        <v>574</v>
      </c>
      <c r="B245" s="52" t="s">
        <v>966</v>
      </c>
      <c r="C245" s="53" t="s">
        <v>575</v>
      </c>
      <c r="D245" s="53" t="s">
        <v>122</v>
      </c>
      <c r="E245" s="53" t="s">
        <v>136</v>
      </c>
      <c r="F245" s="53" t="s">
        <v>110</v>
      </c>
      <c r="G245" s="53" t="s">
        <v>170</v>
      </c>
      <c r="H245" s="53" t="s">
        <v>132</v>
      </c>
      <c r="I245" s="53" t="s">
        <v>575</v>
      </c>
      <c r="J245" s="53" t="s">
        <v>65</v>
      </c>
      <c r="K245" s="53" t="s">
        <v>137</v>
      </c>
      <c r="L245" s="53" t="s">
        <v>199</v>
      </c>
      <c r="M245" s="53" t="s">
        <v>215</v>
      </c>
      <c r="N245" s="53">
        <v>1</v>
      </c>
      <c r="O245" s="54" t="s">
        <v>195</v>
      </c>
      <c r="P245" s="238" t="s">
        <v>59</v>
      </c>
      <c r="Q245" s="58" t="s">
        <v>59</v>
      </c>
      <c r="R245" s="58"/>
      <c r="S245" s="58"/>
      <c r="T245" s="58" t="s">
        <v>59</v>
      </c>
      <c r="U245" s="59"/>
      <c r="V245" s="57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9"/>
      <c r="AH245" s="57"/>
      <c r="AI245" s="58"/>
      <c r="AJ245" s="59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3"/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  <c r="CP245" s="53"/>
      <c r="CQ245" s="53"/>
      <c r="CR245" s="53"/>
      <c r="CS245" s="53"/>
      <c r="CT245" s="53"/>
      <c r="CU245" s="53"/>
      <c r="CV245" s="53"/>
      <c r="CW245" s="53"/>
      <c r="CX245" s="53"/>
      <c r="CY245" s="53"/>
      <c r="CZ245" s="53"/>
      <c r="DA245" s="53"/>
      <c r="DB245" s="53"/>
      <c r="DC245" s="53"/>
      <c r="DD245" s="53"/>
      <c r="DE245" s="53"/>
      <c r="DF245" s="53"/>
      <c r="DG245" s="53"/>
      <c r="DH245" s="53"/>
      <c r="DI245" s="53"/>
      <c r="DJ245" s="53"/>
      <c r="DK245" s="53"/>
      <c r="DL245" s="53"/>
      <c r="DM245" s="53"/>
    </row>
    <row r="246" spans="1:396" s="61" customFormat="1" ht="11.1" customHeight="1" x14ac:dyDescent="0.15">
      <c r="A246" s="51" t="s">
        <v>577</v>
      </c>
      <c r="B246" s="52" t="s">
        <v>966</v>
      </c>
      <c r="C246" s="53" t="s">
        <v>578</v>
      </c>
      <c r="D246" s="53" t="s">
        <v>122</v>
      </c>
      <c r="E246" s="53" t="s">
        <v>136</v>
      </c>
      <c r="F246" s="53" t="s">
        <v>110</v>
      </c>
      <c r="G246" s="53" t="s">
        <v>170</v>
      </c>
      <c r="H246" s="53" t="s">
        <v>211</v>
      </c>
      <c r="I246" s="53" t="s">
        <v>578</v>
      </c>
      <c r="J246" s="53" t="s">
        <v>65</v>
      </c>
      <c r="K246" s="53" t="s">
        <v>137</v>
      </c>
      <c r="L246" s="53" t="s">
        <v>199</v>
      </c>
      <c r="M246" s="53" t="s">
        <v>206</v>
      </c>
      <c r="N246" s="53">
        <v>1</v>
      </c>
      <c r="O246" s="54" t="s">
        <v>195</v>
      </c>
      <c r="P246" s="238" t="s">
        <v>59</v>
      </c>
      <c r="Q246" s="58" t="s">
        <v>59</v>
      </c>
      <c r="R246" s="58"/>
      <c r="S246" s="58"/>
      <c r="T246" s="58" t="s">
        <v>59</v>
      </c>
      <c r="U246" s="59"/>
      <c r="V246" s="57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9"/>
      <c r="AH246" s="57"/>
      <c r="AI246" s="58"/>
      <c r="AJ246" s="59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  <c r="CP246" s="53"/>
      <c r="CQ246" s="53"/>
      <c r="CR246" s="53"/>
      <c r="CS246" s="53"/>
      <c r="CT246" s="53"/>
      <c r="CU246" s="53"/>
      <c r="CV246" s="53"/>
      <c r="CW246" s="53"/>
      <c r="CX246" s="53"/>
      <c r="CY246" s="53"/>
      <c r="CZ246" s="53"/>
      <c r="DA246" s="53"/>
      <c r="DB246" s="53"/>
      <c r="DC246" s="53"/>
      <c r="DD246" s="53"/>
      <c r="DE246" s="53"/>
      <c r="DF246" s="53"/>
      <c r="DG246" s="53"/>
      <c r="DH246" s="53"/>
      <c r="DI246" s="53"/>
      <c r="DJ246" s="53"/>
      <c r="DK246" s="53"/>
      <c r="DL246" s="53"/>
      <c r="DM246" s="53"/>
    </row>
    <row r="247" spans="1:396" s="217" customFormat="1" ht="10.5" customHeight="1" x14ac:dyDescent="0.15">
      <c r="A247" s="208"/>
      <c r="B247" s="209"/>
      <c r="C247" s="209" t="s">
        <v>620</v>
      </c>
      <c r="D247" s="209"/>
      <c r="E247" s="209"/>
      <c r="F247" s="209"/>
      <c r="G247" s="209"/>
      <c r="H247" s="209"/>
      <c r="I247" s="209"/>
      <c r="J247" s="209"/>
      <c r="K247" s="209"/>
      <c r="L247" s="209"/>
      <c r="M247" s="209"/>
      <c r="N247" s="209">
        <f>SUM(N248:N255)</f>
        <v>8</v>
      </c>
      <c r="O247" s="210"/>
      <c r="P247" s="208">
        <f>COUNTIF(P248:P255,"si")</f>
        <v>1</v>
      </c>
      <c r="Q247" s="209">
        <f t="shared" ref="Q247:AD247" si="178">COUNTIF(Q248:Q255,"si")</f>
        <v>1</v>
      </c>
      <c r="R247" s="209">
        <f t="shared" si="178"/>
        <v>0</v>
      </c>
      <c r="S247" s="209">
        <f t="shared" si="178"/>
        <v>0</v>
      </c>
      <c r="T247" s="209">
        <f t="shared" si="178"/>
        <v>1</v>
      </c>
      <c r="U247" s="210">
        <f t="shared" si="178"/>
        <v>0</v>
      </c>
      <c r="V247" s="208">
        <f t="shared" si="178"/>
        <v>0</v>
      </c>
      <c r="W247" s="209">
        <f t="shared" si="178"/>
        <v>0</v>
      </c>
      <c r="X247" s="209">
        <f t="shared" si="178"/>
        <v>0</v>
      </c>
      <c r="Y247" s="209">
        <f t="shared" si="178"/>
        <v>0</v>
      </c>
      <c r="Z247" s="209">
        <f t="shared" si="178"/>
        <v>0</v>
      </c>
      <c r="AA247" s="214">
        <f t="shared" ref="AA247:AE247" si="179">SUM(AA248:AA255)</f>
        <v>0</v>
      </c>
      <c r="AB247" s="209">
        <f t="shared" si="178"/>
        <v>0</v>
      </c>
      <c r="AC247" s="214">
        <f t="shared" si="179"/>
        <v>0</v>
      </c>
      <c r="AD247" s="209">
        <f t="shared" si="178"/>
        <v>0</v>
      </c>
      <c r="AE247" s="214">
        <f t="shared" si="179"/>
        <v>0</v>
      </c>
      <c r="AF247" s="209">
        <f t="shared" ref="AF247" si="180">COUNTIF(AF248:AF255,"si")</f>
        <v>0</v>
      </c>
      <c r="AG247" s="210">
        <f t="shared" ref="AG247" si="181">COUNTIF(AG248:AG255,"si")</f>
        <v>0</v>
      </c>
      <c r="AH247" s="208">
        <f t="shared" ref="AH247" si="182">COUNTIF(AH248:AH255,"si")</f>
        <v>0</v>
      </c>
      <c r="AI247" s="209">
        <f t="shared" ref="AI247" si="183">COUNTIF(AI248:AI255,"si")</f>
        <v>0</v>
      </c>
      <c r="AJ247" s="210">
        <f t="shared" ref="AJ247" si="184">COUNTIF(AJ248:AJ255,"si")</f>
        <v>0</v>
      </c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</row>
    <row r="248" spans="1:396" s="61" customFormat="1" ht="10.5" customHeight="1" x14ac:dyDescent="0.15">
      <c r="A248" s="51" t="s">
        <v>806</v>
      </c>
      <c r="B248" s="52" t="s">
        <v>966</v>
      </c>
      <c r="C248" s="53" t="s">
        <v>620</v>
      </c>
      <c r="D248" s="53" t="s">
        <v>122</v>
      </c>
      <c r="E248" s="53" t="s">
        <v>136</v>
      </c>
      <c r="F248" s="53" t="s">
        <v>86</v>
      </c>
      <c r="G248" s="53" t="s">
        <v>620</v>
      </c>
      <c r="H248" s="53" t="s">
        <v>51</v>
      </c>
      <c r="I248" s="53" t="s">
        <v>620</v>
      </c>
      <c r="J248" s="53" t="s">
        <v>65</v>
      </c>
      <c r="K248" s="53" t="s">
        <v>137</v>
      </c>
      <c r="L248" s="53" t="s">
        <v>199</v>
      </c>
      <c r="M248" s="53" t="s">
        <v>194</v>
      </c>
      <c r="N248" s="53">
        <v>1</v>
      </c>
      <c r="O248" s="54" t="s">
        <v>195</v>
      </c>
      <c r="P248" s="238" t="s">
        <v>55</v>
      </c>
      <c r="Q248" s="58" t="s">
        <v>55</v>
      </c>
      <c r="R248" s="58"/>
      <c r="S248" s="58"/>
      <c r="T248" s="58" t="s">
        <v>55</v>
      </c>
      <c r="U248" s="59"/>
      <c r="V248" s="57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9"/>
      <c r="AH248" s="57"/>
      <c r="AI248" s="58"/>
      <c r="AJ248" s="59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  <c r="CP248" s="53"/>
      <c r="CQ248" s="53"/>
      <c r="CR248" s="53"/>
      <c r="CS248" s="53"/>
      <c r="CT248" s="53"/>
      <c r="CU248" s="53"/>
      <c r="CV248" s="53"/>
      <c r="CW248" s="53"/>
      <c r="CX248" s="53"/>
      <c r="CY248" s="53"/>
      <c r="CZ248" s="53"/>
      <c r="DA248" s="53"/>
      <c r="DB248" s="53"/>
      <c r="DC248" s="53"/>
      <c r="DD248" s="53"/>
      <c r="DE248" s="53"/>
      <c r="DF248" s="53"/>
      <c r="DG248" s="53"/>
      <c r="DH248" s="53"/>
      <c r="DI248" s="53"/>
      <c r="DJ248" s="53"/>
      <c r="DK248" s="53"/>
      <c r="DL248" s="53"/>
      <c r="DM248" s="53"/>
    </row>
    <row r="249" spans="1:396" s="61" customFormat="1" ht="10.5" customHeight="1" x14ac:dyDescent="0.15">
      <c r="A249" s="51" t="s">
        <v>619</v>
      </c>
      <c r="B249" s="52" t="s">
        <v>966</v>
      </c>
      <c r="C249" s="53" t="s">
        <v>261</v>
      </c>
      <c r="D249" s="53" t="s">
        <v>122</v>
      </c>
      <c r="E249" s="53" t="s">
        <v>136</v>
      </c>
      <c r="F249" s="53" t="s">
        <v>86</v>
      </c>
      <c r="G249" s="53" t="s">
        <v>620</v>
      </c>
      <c r="H249" s="53" t="s">
        <v>121</v>
      </c>
      <c r="I249" s="53" t="s">
        <v>261</v>
      </c>
      <c r="J249" s="53" t="s">
        <v>65</v>
      </c>
      <c r="K249" s="53" t="s">
        <v>137</v>
      </c>
      <c r="L249" s="53" t="s">
        <v>199</v>
      </c>
      <c r="M249" s="53" t="s">
        <v>215</v>
      </c>
      <c r="N249" s="53">
        <v>1</v>
      </c>
      <c r="O249" s="54" t="s">
        <v>195</v>
      </c>
      <c r="P249" s="238" t="s">
        <v>59</v>
      </c>
      <c r="Q249" s="58" t="s">
        <v>59</v>
      </c>
      <c r="R249" s="58"/>
      <c r="S249" s="58"/>
      <c r="T249" s="58" t="s">
        <v>59</v>
      </c>
      <c r="U249" s="59"/>
      <c r="V249" s="57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9"/>
      <c r="AH249" s="57"/>
      <c r="AI249" s="58"/>
      <c r="AJ249" s="59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  <c r="CP249" s="53"/>
      <c r="CQ249" s="53"/>
      <c r="CR249" s="53"/>
      <c r="CS249" s="53"/>
      <c r="CT249" s="53"/>
      <c r="CU249" s="53"/>
      <c r="CV249" s="53"/>
      <c r="CW249" s="53"/>
      <c r="CX249" s="53"/>
      <c r="CY249" s="53"/>
      <c r="CZ249" s="53"/>
      <c r="DA249" s="53"/>
      <c r="DB249" s="53"/>
      <c r="DC249" s="53"/>
      <c r="DD249" s="53"/>
      <c r="DE249" s="53"/>
      <c r="DF249" s="53"/>
      <c r="DG249" s="53"/>
      <c r="DH249" s="53"/>
      <c r="DI249" s="53"/>
      <c r="DJ249" s="53"/>
      <c r="DK249" s="53"/>
      <c r="DL249" s="53"/>
      <c r="DM249" s="53"/>
    </row>
    <row r="250" spans="1:396" s="61" customFormat="1" ht="10.5" customHeight="1" x14ac:dyDescent="0.15">
      <c r="A250" s="51" t="s">
        <v>622</v>
      </c>
      <c r="B250" s="52" t="s">
        <v>966</v>
      </c>
      <c r="C250" s="53" t="s">
        <v>623</v>
      </c>
      <c r="D250" s="53" t="s">
        <v>122</v>
      </c>
      <c r="E250" s="53" t="s">
        <v>136</v>
      </c>
      <c r="F250" s="53" t="s">
        <v>86</v>
      </c>
      <c r="G250" s="53" t="s">
        <v>620</v>
      </c>
      <c r="H250" s="53" t="s">
        <v>130</v>
      </c>
      <c r="I250" s="53" t="s">
        <v>623</v>
      </c>
      <c r="J250" s="53" t="s">
        <v>65</v>
      </c>
      <c r="K250" s="53" t="s">
        <v>137</v>
      </c>
      <c r="L250" s="53" t="s">
        <v>199</v>
      </c>
      <c r="M250" s="53" t="s">
        <v>206</v>
      </c>
      <c r="N250" s="53">
        <v>1</v>
      </c>
      <c r="O250" s="54" t="s">
        <v>195</v>
      </c>
      <c r="P250" s="238" t="s">
        <v>59</v>
      </c>
      <c r="Q250" s="58" t="s">
        <v>59</v>
      </c>
      <c r="R250" s="58"/>
      <c r="S250" s="58"/>
      <c r="T250" s="58" t="s">
        <v>59</v>
      </c>
      <c r="U250" s="59"/>
      <c r="V250" s="57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9"/>
      <c r="AH250" s="57"/>
      <c r="AI250" s="58"/>
      <c r="AJ250" s="59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  <c r="CP250" s="53"/>
      <c r="CQ250" s="53"/>
      <c r="CR250" s="53"/>
      <c r="CS250" s="53"/>
      <c r="CT250" s="53"/>
      <c r="CU250" s="53"/>
      <c r="CV250" s="53"/>
      <c r="CW250" s="53"/>
      <c r="CX250" s="53"/>
      <c r="CY250" s="53"/>
      <c r="CZ250" s="53"/>
      <c r="DA250" s="53"/>
      <c r="DB250" s="53"/>
      <c r="DC250" s="53"/>
      <c r="DD250" s="53"/>
      <c r="DE250" s="53"/>
      <c r="DF250" s="53"/>
      <c r="DG250" s="53"/>
      <c r="DH250" s="53"/>
      <c r="DI250" s="53"/>
      <c r="DJ250" s="53"/>
      <c r="DK250" s="53"/>
      <c r="DL250" s="53"/>
      <c r="DM250" s="53"/>
    </row>
    <row r="251" spans="1:396" s="61" customFormat="1" ht="10.5" customHeight="1" x14ac:dyDescent="0.15">
      <c r="A251" s="51" t="s">
        <v>625</v>
      </c>
      <c r="B251" s="52" t="s">
        <v>966</v>
      </c>
      <c r="C251" s="53" t="s">
        <v>626</v>
      </c>
      <c r="D251" s="53" t="s">
        <v>122</v>
      </c>
      <c r="E251" s="53" t="s">
        <v>136</v>
      </c>
      <c r="F251" s="53" t="s">
        <v>86</v>
      </c>
      <c r="G251" s="53" t="s">
        <v>620</v>
      </c>
      <c r="H251" s="53" t="s">
        <v>191</v>
      </c>
      <c r="I251" s="53" t="s">
        <v>626</v>
      </c>
      <c r="J251" s="53" t="s">
        <v>65</v>
      </c>
      <c r="K251" s="53" t="s">
        <v>137</v>
      </c>
      <c r="L251" s="53" t="s">
        <v>199</v>
      </c>
      <c r="M251" s="53" t="s">
        <v>206</v>
      </c>
      <c r="N251" s="53">
        <v>1</v>
      </c>
      <c r="O251" s="54" t="s">
        <v>195</v>
      </c>
      <c r="P251" s="238" t="s">
        <v>59</v>
      </c>
      <c r="Q251" s="58" t="s">
        <v>59</v>
      </c>
      <c r="R251" s="58"/>
      <c r="S251" s="58"/>
      <c r="T251" s="58" t="s">
        <v>59</v>
      </c>
      <c r="U251" s="59"/>
      <c r="V251" s="57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9"/>
      <c r="AH251" s="57"/>
      <c r="AI251" s="58"/>
      <c r="AJ251" s="59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  <c r="CP251" s="53"/>
      <c r="CQ251" s="53"/>
      <c r="CR251" s="53"/>
      <c r="CS251" s="53"/>
      <c r="CT251" s="53"/>
      <c r="CU251" s="53"/>
      <c r="CV251" s="53"/>
      <c r="CW251" s="53"/>
      <c r="CX251" s="53"/>
      <c r="CY251" s="53"/>
      <c r="CZ251" s="53"/>
      <c r="DA251" s="53"/>
      <c r="DB251" s="53"/>
      <c r="DC251" s="53"/>
      <c r="DD251" s="53"/>
      <c r="DE251" s="53"/>
      <c r="DF251" s="53"/>
      <c r="DG251" s="53"/>
      <c r="DH251" s="53"/>
      <c r="DI251" s="53"/>
      <c r="DJ251" s="53"/>
      <c r="DK251" s="53"/>
      <c r="DL251" s="53"/>
      <c r="DM251" s="53"/>
    </row>
    <row r="252" spans="1:396" s="61" customFormat="1" ht="10.5" customHeight="1" x14ac:dyDescent="0.15">
      <c r="A252" s="51" t="s">
        <v>628</v>
      </c>
      <c r="B252" s="52" t="s">
        <v>966</v>
      </c>
      <c r="C252" s="53" t="s">
        <v>629</v>
      </c>
      <c r="D252" s="53" t="s">
        <v>122</v>
      </c>
      <c r="E252" s="53" t="s">
        <v>136</v>
      </c>
      <c r="F252" s="53" t="s">
        <v>86</v>
      </c>
      <c r="G252" s="53" t="s">
        <v>620</v>
      </c>
      <c r="H252" s="53" t="s">
        <v>132</v>
      </c>
      <c r="I252" s="53" t="s">
        <v>629</v>
      </c>
      <c r="J252" s="53" t="s">
        <v>65</v>
      </c>
      <c r="K252" s="53" t="s">
        <v>137</v>
      </c>
      <c r="L252" s="53" t="s">
        <v>199</v>
      </c>
      <c r="M252" s="53" t="s">
        <v>215</v>
      </c>
      <c r="N252" s="53">
        <v>1</v>
      </c>
      <c r="O252" s="54" t="s">
        <v>195</v>
      </c>
      <c r="P252" s="238" t="s">
        <v>59</v>
      </c>
      <c r="Q252" s="58" t="s">
        <v>59</v>
      </c>
      <c r="R252" s="58"/>
      <c r="S252" s="58"/>
      <c r="T252" s="58" t="s">
        <v>59</v>
      </c>
      <c r="U252" s="59"/>
      <c r="V252" s="57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9"/>
      <c r="AH252" s="57"/>
      <c r="AI252" s="58"/>
      <c r="AJ252" s="59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  <c r="CP252" s="53"/>
      <c r="CQ252" s="53"/>
      <c r="CR252" s="53"/>
      <c r="CS252" s="53"/>
      <c r="CT252" s="53"/>
      <c r="CU252" s="53"/>
      <c r="CV252" s="53"/>
      <c r="CW252" s="53"/>
      <c r="CX252" s="53"/>
      <c r="CY252" s="53"/>
      <c r="CZ252" s="53"/>
      <c r="DA252" s="53"/>
      <c r="DB252" s="53"/>
      <c r="DC252" s="53"/>
      <c r="DD252" s="53"/>
      <c r="DE252" s="53"/>
      <c r="DF252" s="53"/>
      <c r="DG252" s="53"/>
      <c r="DH252" s="53"/>
      <c r="DI252" s="53"/>
      <c r="DJ252" s="53"/>
      <c r="DK252" s="53"/>
      <c r="DL252" s="53"/>
      <c r="DM252" s="53"/>
    </row>
    <row r="253" spans="1:396" s="61" customFormat="1" ht="10.5" customHeight="1" x14ac:dyDescent="0.15">
      <c r="A253" s="51" t="s">
        <v>631</v>
      </c>
      <c r="B253" s="52" t="s">
        <v>966</v>
      </c>
      <c r="C253" s="53" t="s">
        <v>268</v>
      </c>
      <c r="D253" s="53" t="s">
        <v>122</v>
      </c>
      <c r="E253" s="53" t="s">
        <v>136</v>
      </c>
      <c r="F253" s="53" t="s">
        <v>86</v>
      </c>
      <c r="G253" s="53" t="s">
        <v>620</v>
      </c>
      <c r="H253" s="53" t="s">
        <v>128</v>
      </c>
      <c r="I253" s="53" t="s">
        <v>268</v>
      </c>
      <c r="J253" s="53" t="s">
        <v>65</v>
      </c>
      <c r="K253" s="53" t="s">
        <v>137</v>
      </c>
      <c r="L253" s="53" t="s">
        <v>199</v>
      </c>
      <c r="M253" s="53" t="s">
        <v>206</v>
      </c>
      <c r="N253" s="53">
        <v>1</v>
      </c>
      <c r="O253" s="54" t="s">
        <v>195</v>
      </c>
      <c r="P253" s="238" t="s">
        <v>59</v>
      </c>
      <c r="Q253" s="58" t="s">
        <v>59</v>
      </c>
      <c r="R253" s="58"/>
      <c r="S253" s="58"/>
      <c r="T253" s="58" t="s">
        <v>59</v>
      </c>
      <c r="U253" s="59"/>
      <c r="V253" s="57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9"/>
      <c r="AH253" s="57"/>
      <c r="AI253" s="58"/>
      <c r="AJ253" s="59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  <c r="CP253" s="53"/>
      <c r="CQ253" s="53"/>
      <c r="CR253" s="53"/>
      <c r="CS253" s="53"/>
      <c r="CT253" s="53"/>
      <c r="CU253" s="53"/>
      <c r="CV253" s="53"/>
      <c r="CW253" s="53"/>
      <c r="CX253" s="53"/>
      <c r="CY253" s="53"/>
      <c r="CZ253" s="53"/>
      <c r="DA253" s="53"/>
      <c r="DB253" s="53"/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  <c r="DM253" s="53"/>
    </row>
    <row r="254" spans="1:396" s="61" customFormat="1" ht="10.5" customHeight="1" x14ac:dyDescent="0.15">
      <c r="A254" s="51" t="s">
        <v>632</v>
      </c>
      <c r="B254" s="52" t="s">
        <v>966</v>
      </c>
      <c r="C254" s="53" t="s">
        <v>264</v>
      </c>
      <c r="D254" s="53" t="s">
        <v>122</v>
      </c>
      <c r="E254" s="53" t="s">
        <v>136</v>
      </c>
      <c r="F254" s="53" t="s">
        <v>86</v>
      </c>
      <c r="G254" s="53" t="s">
        <v>620</v>
      </c>
      <c r="H254" s="53" t="s">
        <v>209</v>
      </c>
      <c r="I254" s="53" t="s">
        <v>264</v>
      </c>
      <c r="J254" s="53" t="s">
        <v>65</v>
      </c>
      <c r="K254" s="53" t="s">
        <v>137</v>
      </c>
      <c r="L254" s="53" t="s">
        <v>199</v>
      </c>
      <c r="M254" s="53" t="s">
        <v>206</v>
      </c>
      <c r="N254" s="53">
        <v>1</v>
      </c>
      <c r="O254" s="54" t="s">
        <v>195</v>
      </c>
      <c r="P254" s="238" t="s">
        <v>59</v>
      </c>
      <c r="Q254" s="58" t="s">
        <v>59</v>
      </c>
      <c r="R254" s="58"/>
      <c r="S254" s="58"/>
      <c r="T254" s="58" t="s">
        <v>59</v>
      </c>
      <c r="U254" s="59"/>
      <c r="V254" s="57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9"/>
      <c r="AH254" s="57"/>
      <c r="AI254" s="58"/>
      <c r="AJ254" s="59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  <c r="CP254" s="53"/>
      <c r="CQ254" s="53"/>
      <c r="CR254" s="53"/>
      <c r="CS254" s="53"/>
      <c r="CT254" s="53"/>
      <c r="CU254" s="53"/>
      <c r="CV254" s="53"/>
      <c r="CW254" s="53"/>
      <c r="CX254" s="53"/>
      <c r="CY254" s="53"/>
      <c r="CZ254" s="53"/>
      <c r="DA254" s="53"/>
      <c r="DB254" s="53"/>
      <c r="DC254" s="53"/>
      <c r="DD254" s="53"/>
      <c r="DE254" s="53"/>
      <c r="DF254" s="53"/>
      <c r="DG254" s="53"/>
      <c r="DH254" s="53"/>
      <c r="DI254" s="53"/>
      <c r="DJ254" s="53"/>
      <c r="DK254" s="53"/>
      <c r="DL254" s="53"/>
      <c r="DM254" s="53"/>
    </row>
    <row r="255" spans="1:396" s="61" customFormat="1" ht="10.5" customHeight="1" x14ac:dyDescent="0.15">
      <c r="A255" s="51" t="s">
        <v>821</v>
      </c>
      <c r="B255" s="52" t="s">
        <v>966</v>
      </c>
      <c r="C255" s="53" t="s">
        <v>1296</v>
      </c>
      <c r="D255" s="53" t="s">
        <v>122</v>
      </c>
      <c r="E255" s="53" t="s">
        <v>136</v>
      </c>
      <c r="F255" s="53" t="s">
        <v>86</v>
      </c>
      <c r="G255" s="53" t="s">
        <v>620</v>
      </c>
      <c r="H255" s="53" t="s">
        <v>210</v>
      </c>
      <c r="I255" s="53" t="s">
        <v>231</v>
      </c>
      <c r="J255" s="53" t="s">
        <v>65</v>
      </c>
      <c r="K255" s="53" t="s">
        <v>137</v>
      </c>
      <c r="L255" s="53" t="s">
        <v>199</v>
      </c>
      <c r="M255" s="53" t="s">
        <v>217</v>
      </c>
      <c r="N255" s="53">
        <v>1</v>
      </c>
      <c r="O255" s="54" t="s">
        <v>218</v>
      </c>
      <c r="P255" s="238" t="s">
        <v>59</v>
      </c>
      <c r="Q255" s="58" t="s">
        <v>59</v>
      </c>
      <c r="R255" s="58"/>
      <c r="S255" s="58"/>
      <c r="T255" s="58" t="s">
        <v>59</v>
      </c>
      <c r="U255" s="59"/>
      <c r="V255" s="57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9"/>
      <c r="AH255" s="57"/>
      <c r="AI255" s="58"/>
      <c r="AJ255" s="59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  <c r="CP255" s="53"/>
      <c r="CQ255" s="53"/>
      <c r="CR255" s="53"/>
      <c r="CS255" s="53"/>
      <c r="CT255" s="53"/>
      <c r="CU255" s="53"/>
      <c r="CV255" s="53"/>
      <c r="CW255" s="53"/>
      <c r="CX255" s="53"/>
      <c r="CY255" s="53"/>
      <c r="CZ255" s="53"/>
      <c r="DA255" s="53"/>
      <c r="DB255" s="53"/>
      <c r="DC255" s="53"/>
      <c r="DD255" s="53"/>
      <c r="DE255" s="53"/>
      <c r="DF255" s="53"/>
      <c r="DG255" s="53"/>
      <c r="DH255" s="53"/>
      <c r="DI255" s="53"/>
      <c r="DJ255" s="53"/>
      <c r="DK255" s="53"/>
      <c r="DL255" s="53"/>
      <c r="DM255" s="53"/>
    </row>
    <row r="256" spans="1:396" s="217" customFormat="1" ht="10.5" customHeight="1" x14ac:dyDescent="0.15">
      <c r="A256" s="208"/>
      <c r="B256" s="209"/>
      <c r="C256" s="209" t="s">
        <v>1281</v>
      </c>
      <c r="D256" s="209"/>
      <c r="E256" s="209"/>
      <c r="F256" s="209"/>
      <c r="G256" s="209"/>
      <c r="H256" s="209"/>
      <c r="I256" s="209"/>
      <c r="J256" s="209"/>
      <c r="K256" s="209"/>
      <c r="L256" s="209"/>
      <c r="M256" s="209"/>
      <c r="N256" s="209">
        <f>SUM(N257:N259)</f>
        <v>3</v>
      </c>
      <c r="O256" s="210"/>
      <c r="P256" s="208">
        <f>COUNTIF(P257:P259,"si")</f>
        <v>1</v>
      </c>
      <c r="Q256" s="209">
        <f t="shared" ref="Q256:AD256" si="185">COUNTIF(Q257:Q259,"si")</f>
        <v>1</v>
      </c>
      <c r="R256" s="209">
        <f t="shared" si="185"/>
        <v>0</v>
      </c>
      <c r="S256" s="209">
        <f t="shared" si="185"/>
        <v>0</v>
      </c>
      <c r="T256" s="209">
        <f t="shared" si="185"/>
        <v>1</v>
      </c>
      <c r="U256" s="210">
        <f t="shared" si="185"/>
        <v>0</v>
      </c>
      <c r="V256" s="208">
        <f t="shared" si="185"/>
        <v>0</v>
      </c>
      <c r="W256" s="209">
        <f t="shared" si="185"/>
        <v>0</v>
      </c>
      <c r="X256" s="209">
        <f t="shared" si="185"/>
        <v>0</v>
      </c>
      <c r="Y256" s="209">
        <f t="shared" si="185"/>
        <v>0</v>
      </c>
      <c r="Z256" s="209">
        <f t="shared" si="185"/>
        <v>0</v>
      </c>
      <c r="AA256" s="214">
        <f t="shared" ref="AA256:AE256" si="186">SUM(AA257:AA259)</f>
        <v>0</v>
      </c>
      <c r="AB256" s="209">
        <f t="shared" si="185"/>
        <v>0</v>
      </c>
      <c r="AC256" s="214">
        <f t="shared" si="186"/>
        <v>0</v>
      </c>
      <c r="AD256" s="209">
        <f t="shared" si="185"/>
        <v>0</v>
      </c>
      <c r="AE256" s="214">
        <f t="shared" si="186"/>
        <v>0</v>
      </c>
      <c r="AF256" s="209">
        <f t="shared" ref="AF256" si="187">COUNTIF(AF257:AF259,"si")</f>
        <v>0</v>
      </c>
      <c r="AG256" s="210">
        <f t="shared" ref="AG256" si="188">COUNTIF(AG257:AG259,"si")</f>
        <v>0</v>
      </c>
      <c r="AH256" s="208">
        <f t="shared" ref="AH256" si="189">COUNTIF(AH257:AH259,"si")</f>
        <v>0</v>
      </c>
      <c r="AI256" s="209">
        <f t="shared" ref="AI256" si="190">COUNTIF(AI257:AI259,"si")</f>
        <v>0</v>
      </c>
      <c r="AJ256" s="210">
        <f t="shared" ref="AJ256" si="191">COUNTIF(AJ257:AJ259,"si")</f>
        <v>0</v>
      </c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</row>
    <row r="257" spans="1:396" s="61" customFormat="1" ht="10.5" customHeight="1" x14ac:dyDescent="0.15">
      <c r="A257" s="51" t="s">
        <v>665</v>
      </c>
      <c r="B257" s="52" t="s">
        <v>966</v>
      </c>
      <c r="C257" s="53" t="s">
        <v>1281</v>
      </c>
      <c r="D257" s="53" t="s">
        <v>122</v>
      </c>
      <c r="E257" s="53" t="s">
        <v>136</v>
      </c>
      <c r="F257" s="53" t="s">
        <v>101</v>
      </c>
      <c r="G257" s="53" t="s">
        <v>1281</v>
      </c>
      <c r="H257" s="53" t="s">
        <v>51</v>
      </c>
      <c r="I257" s="53" t="s">
        <v>666</v>
      </c>
      <c r="J257" s="53" t="s">
        <v>65</v>
      </c>
      <c r="K257" s="53" t="s">
        <v>137</v>
      </c>
      <c r="L257" s="53" t="s">
        <v>199</v>
      </c>
      <c r="M257" s="53" t="s">
        <v>204</v>
      </c>
      <c r="N257" s="53">
        <v>1</v>
      </c>
      <c r="O257" s="54" t="s">
        <v>195</v>
      </c>
      <c r="P257" s="238" t="s">
        <v>55</v>
      </c>
      <c r="Q257" s="58" t="s">
        <v>55</v>
      </c>
      <c r="R257" s="58"/>
      <c r="S257" s="58"/>
      <c r="T257" s="58" t="s">
        <v>55</v>
      </c>
      <c r="U257" s="59"/>
      <c r="V257" s="57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9"/>
      <c r="AH257" s="57"/>
      <c r="AI257" s="58"/>
      <c r="AJ257" s="59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  <c r="CP257" s="53"/>
      <c r="CQ257" s="53"/>
      <c r="CR257" s="53"/>
      <c r="CS257" s="53"/>
      <c r="CT257" s="53"/>
      <c r="CU257" s="53"/>
      <c r="CV257" s="53"/>
      <c r="CW257" s="53"/>
      <c r="CX257" s="53"/>
      <c r="CY257" s="53"/>
      <c r="CZ257" s="53"/>
      <c r="DA257" s="53"/>
      <c r="DB257" s="53"/>
      <c r="DC257" s="53"/>
      <c r="DD257" s="53"/>
      <c r="DE257" s="53"/>
      <c r="DF257" s="53"/>
      <c r="DG257" s="53"/>
      <c r="DH257" s="53"/>
      <c r="DI257" s="53"/>
      <c r="DJ257" s="53"/>
      <c r="DK257" s="53"/>
      <c r="DL257" s="53"/>
      <c r="DM257" s="53"/>
    </row>
    <row r="258" spans="1:396" s="61" customFormat="1" ht="10.5" customHeight="1" x14ac:dyDescent="0.15">
      <c r="A258" s="51" t="s">
        <v>669</v>
      </c>
      <c r="B258" s="52" t="s">
        <v>966</v>
      </c>
      <c r="C258" s="53" t="s">
        <v>670</v>
      </c>
      <c r="D258" s="53" t="s">
        <v>122</v>
      </c>
      <c r="E258" s="53" t="s">
        <v>136</v>
      </c>
      <c r="F258" s="53" t="s">
        <v>101</v>
      </c>
      <c r="G258" s="53" t="s">
        <v>1281</v>
      </c>
      <c r="H258" s="53" t="s">
        <v>121</v>
      </c>
      <c r="I258" s="53" t="s">
        <v>670</v>
      </c>
      <c r="J258" s="53" t="s">
        <v>65</v>
      </c>
      <c r="K258" s="53" t="s">
        <v>137</v>
      </c>
      <c r="L258" s="53" t="s">
        <v>199</v>
      </c>
      <c r="M258" s="53" t="s">
        <v>207</v>
      </c>
      <c r="N258" s="53">
        <v>1</v>
      </c>
      <c r="O258" s="54" t="s">
        <v>195</v>
      </c>
      <c r="P258" s="238" t="s">
        <v>59</v>
      </c>
      <c r="Q258" s="58" t="s">
        <v>59</v>
      </c>
      <c r="R258" s="58"/>
      <c r="S258" s="58"/>
      <c r="T258" s="58" t="s">
        <v>59</v>
      </c>
      <c r="U258" s="59"/>
      <c r="V258" s="57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9"/>
      <c r="AH258" s="57"/>
      <c r="AI258" s="58"/>
      <c r="AJ258" s="59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  <c r="CP258" s="53"/>
      <c r="CQ258" s="53"/>
      <c r="CR258" s="53"/>
      <c r="CS258" s="53"/>
      <c r="CT258" s="53"/>
      <c r="CU258" s="53"/>
      <c r="CV258" s="53"/>
      <c r="CW258" s="53"/>
      <c r="CX258" s="53"/>
      <c r="CY258" s="53"/>
      <c r="CZ258" s="53"/>
      <c r="DA258" s="53"/>
      <c r="DB258" s="53"/>
      <c r="DC258" s="53"/>
      <c r="DD258" s="53"/>
      <c r="DE258" s="53"/>
      <c r="DF258" s="53"/>
      <c r="DG258" s="53"/>
      <c r="DH258" s="53"/>
      <c r="DI258" s="53"/>
      <c r="DJ258" s="53"/>
      <c r="DK258" s="53"/>
      <c r="DL258" s="53"/>
      <c r="DM258" s="53"/>
    </row>
    <row r="259" spans="1:396" s="61" customFormat="1" ht="10.5" customHeight="1" x14ac:dyDescent="0.15">
      <c r="A259" s="51" t="s">
        <v>672</v>
      </c>
      <c r="B259" s="52" t="s">
        <v>966</v>
      </c>
      <c r="C259" s="53" t="s">
        <v>673</v>
      </c>
      <c r="D259" s="53" t="s">
        <v>122</v>
      </c>
      <c r="E259" s="53" t="s">
        <v>136</v>
      </c>
      <c r="F259" s="53" t="s">
        <v>101</v>
      </c>
      <c r="G259" s="53" t="s">
        <v>1281</v>
      </c>
      <c r="H259" s="53" t="s">
        <v>130</v>
      </c>
      <c r="I259" s="53" t="s">
        <v>674</v>
      </c>
      <c r="J259" s="53" t="s">
        <v>65</v>
      </c>
      <c r="K259" s="53" t="s">
        <v>137</v>
      </c>
      <c r="L259" s="53" t="s">
        <v>199</v>
      </c>
      <c r="M259" s="53" t="s">
        <v>208</v>
      </c>
      <c r="N259" s="53">
        <v>1</v>
      </c>
      <c r="O259" s="54" t="s">
        <v>195</v>
      </c>
      <c r="P259" s="238" t="s">
        <v>59</v>
      </c>
      <c r="Q259" s="58" t="s">
        <v>59</v>
      </c>
      <c r="R259" s="58"/>
      <c r="S259" s="58"/>
      <c r="T259" s="58" t="s">
        <v>59</v>
      </c>
      <c r="U259" s="59"/>
      <c r="V259" s="57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9"/>
      <c r="AH259" s="57"/>
      <c r="AI259" s="58"/>
      <c r="AJ259" s="59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  <c r="CP259" s="53"/>
      <c r="CQ259" s="53"/>
      <c r="CR259" s="53"/>
      <c r="CS259" s="53"/>
      <c r="CT259" s="53"/>
      <c r="CU259" s="53"/>
      <c r="CV259" s="53"/>
      <c r="CW259" s="53"/>
      <c r="CX259" s="53"/>
      <c r="CY259" s="53"/>
      <c r="CZ259" s="53"/>
      <c r="DA259" s="53"/>
      <c r="DB259" s="53"/>
      <c r="DC259" s="53"/>
      <c r="DD259" s="53"/>
      <c r="DE259" s="53"/>
      <c r="DF259" s="53"/>
      <c r="DG259" s="53"/>
      <c r="DH259" s="53"/>
      <c r="DI259" s="53"/>
      <c r="DJ259" s="53"/>
      <c r="DK259" s="53"/>
      <c r="DL259" s="53"/>
      <c r="DM259" s="53"/>
    </row>
    <row r="260" spans="1:396" s="217" customFormat="1" ht="10.5" customHeight="1" x14ac:dyDescent="0.15">
      <c r="A260" s="208"/>
      <c r="B260" s="209"/>
      <c r="C260" s="209" t="s">
        <v>275</v>
      </c>
      <c r="D260" s="209"/>
      <c r="E260" s="209"/>
      <c r="F260" s="209"/>
      <c r="G260" s="209"/>
      <c r="H260" s="209"/>
      <c r="I260" s="209"/>
      <c r="J260" s="209"/>
      <c r="K260" s="209"/>
      <c r="L260" s="209"/>
      <c r="M260" s="209"/>
      <c r="N260" s="209">
        <f>SUM(N261:N263)</f>
        <v>3</v>
      </c>
      <c r="O260" s="210"/>
      <c r="P260" s="208">
        <f>COUNTIF(P261:P263,"si")</f>
        <v>0</v>
      </c>
      <c r="Q260" s="209">
        <f t="shared" ref="Q260:AD260" si="192">COUNTIF(Q261:Q263,"si")</f>
        <v>0</v>
      </c>
      <c r="R260" s="209">
        <f t="shared" si="192"/>
        <v>0</v>
      </c>
      <c r="S260" s="209">
        <f t="shared" si="192"/>
        <v>0</v>
      </c>
      <c r="T260" s="209">
        <f t="shared" si="192"/>
        <v>0</v>
      </c>
      <c r="U260" s="210">
        <f t="shared" si="192"/>
        <v>0</v>
      </c>
      <c r="V260" s="208">
        <f t="shared" si="192"/>
        <v>0</v>
      </c>
      <c r="W260" s="209">
        <f t="shared" si="192"/>
        <v>0</v>
      </c>
      <c r="X260" s="209">
        <f t="shared" si="192"/>
        <v>0</v>
      </c>
      <c r="Y260" s="209">
        <f t="shared" si="192"/>
        <v>0</v>
      </c>
      <c r="Z260" s="209">
        <f t="shared" si="192"/>
        <v>0</v>
      </c>
      <c r="AA260" s="214">
        <f t="shared" ref="AA260:AE260" si="193">SUM(AA261:AA263)</f>
        <v>0</v>
      </c>
      <c r="AB260" s="209">
        <f t="shared" si="192"/>
        <v>0</v>
      </c>
      <c r="AC260" s="214">
        <f t="shared" si="193"/>
        <v>0</v>
      </c>
      <c r="AD260" s="209">
        <f t="shared" si="192"/>
        <v>0</v>
      </c>
      <c r="AE260" s="214">
        <f t="shared" si="193"/>
        <v>0</v>
      </c>
      <c r="AF260" s="209">
        <f t="shared" ref="AF260" si="194">COUNTIF(AF261:AF263,"si")</f>
        <v>0</v>
      </c>
      <c r="AG260" s="210">
        <f t="shared" ref="AG260" si="195">COUNTIF(AG261:AG263,"si")</f>
        <v>0</v>
      </c>
      <c r="AH260" s="208">
        <f t="shared" ref="AH260" si="196">COUNTIF(AH261:AH263,"si")</f>
        <v>0</v>
      </c>
      <c r="AI260" s="209">
        <f t="shared" ref="AI260" si="197">COUNTIF(AI261:AI263,"si")</f>
        <v>0</v>
      </c>
      <c r="AJ260" s="210">
        <f t="shared" ref="AJ260" si="198">COUNTIF(AJ261:AJ263,"si")</f>
        <v>0</v>
      </c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</row>
    <row r="261" spans="1:396" s="61" customFormat="1" ht="10.5" customHeight="1" x14ac:dyDescent="0.15">
      <c r="A261" s="51" t="s">
        <v>926</v>
      </c>
      <c r="B261" s="52" t="s">
        <v>966</v>
      </c>
      <c r="C261" s="53" t="s">
        <v>275</v>
      </c>
      <c r="D261" s="53" t="s">
        <v>122</v>
      </c>
      <c r="E261" s="53" t="s">
        <v>136</v>
      </c>
      <c r="F261" s="53" t="s">
        <v>103</v>
      </c>
      <c r="G261" s="53" t="s">
        <v>275</v>
      </c>
      <c r="H261" s="53" t="s">
        <v>51</v>
      </c>
      <c r="I261" s="53" t="s">
        <v>275</v>
      </c>
      <c r="J261" s="53" t="s">
        <v>65</v>
      </c>
      <c r="K261" s="53" t="s">
        <v>137</v>
      </c>
      <c r="L261" s="53" t="s">
        <v>199</v>
      </c>
      <c r="M261" s="53" t="s">
        <v>207</v>
      </c>
      <c r="N261" s="53">
        <v>1</v>
      </c>
      <c r="O261" s="54" t="s">
        <v>195</v>
      </c>
      <c r="P261" s="238" t="s">
        <v>59</v>
      </c>
      <c r="Q261" s="58" t="s">
        <v>59</v>
      </c>
      <c r="R261" s="58"/>
      <c r="S261" s="58"/>
      <c r="T261" s="58" t="s">
        <v>59</v>
      </c>
      <c r="U261" s="59"/>
      <c r="V261" s="57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9"/>
      <c r="AH261" s="57"/>
      <c r="AI261" s="58"/>
      <c r="AJ261" s="59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  <c r="CP261" s="53"/>
      <c r="CQ261" s="53"/>
      <c r="CR261" s="53"/>
      <c r="CS261" s="53"/>
      <c r="CT261" s="53"/>
      <c r="CU261" s="53"/>
      <c r="CV261" s="53"/>
      <c r="CW261" s="53"/>
      <c r="CX261" s="53"/>
      <c r="CY261" s="53"/>
      <c r="CZ261" s="53"/>
      <c r="DA261" s="53"/>
      <c r="DB261" s="53"/>
      <c r="DC261" s="53"/>
      <c r="DD261" s="53"/>
      <c r="DE261" s="53"/>
      <c r="DF261" s="53"/>
      <c r="DG261" s="53"/>
      <c r="DH261" s="53"/>
      <c r="DI261" s="53"/>
      <c r="DJ261" s="53"/>
      <c r="DK261" s="53"/>
      <c r="DL261" s="53"/>
      <c r="DM261" s="53"/>
    </row>
    <row r="262" spans="1:396" s="61" customFormat="1" ht="10.5" customHeight="1" x14ac:dyDescent="0.15">
      <c r="A262" s="51" t="s">
        <v>916</v>
      </c>
      <c r="B262" s="52" t="s">
        <v>966</v>
      </c>
      <c r="C262" s="53" t="s">
        <v>917</v>
      </c>
      <c r="D262" s="53" t="s">
        <v>122</v>
      </c>
      <c r="E262" s="53" t="s">
        <v>136</v>
      </c>
      <c r="F262" s="53" t="s">
        <v>103</v>
      </c>
      <c r="G262" s="53" t="s">
        <v>275</v>
      </c>
      <c r="H262" s="53" t="s">
        <v>121</v>
      </c>
      <c r="I262" s="53" t="s">
        <v>918</v>
      </c>
      <c r="J262" s="53" t="s">
        <v>65</v>
      </c>
      <c r="K262" s="53" t="s">
        <v>137</v>
      </c>
      <c r="L262" s="53" t="s">
        <v>199</v>
      </c>
      <c r="M262" s="53" t="s">
        <v>206</v>
      </c>
      <c r="N262" s="53">
        <v>1</v>
      </c>
      <c r="O262" s="54" t="s">
        <v>195</v>
      </c>
      <c r="P262" s="238" t="s">
        <v>59</v>
      </c>
      <c r="Q262" s="58" t="s">
        <v>59</v>
      </c>
      <c r="R262" s="58"/>
      <c r="S262" s="58"/>
      <c r="T262" s="58" t="s">
        <v>59</v>
      </c>
      <c r="U262" s="59"/>
      <c r="V262" s="57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9"/>
      <c r="AH262" s="57"/>
      <c r="AI262" s="58"/>
      <c r="AJ262" s="59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  <c r="CP262" s="53"/>
      <c r="CQ262" s="53"/>
      <c r="CR262" s="53"/>
      <c r="CS262" s="53"/>
      <c r="CT262" s="53"/>
      <c r="CU262" s="53"/>
      <c r="CV262" s="53"/>
      <c r="CW262" s="53"/>
      <c r="CX262" s="53"/>
      <c r="CY262" s="53"/>
      <c r="CZ262" s="53"/>
      <c r="DA262" s="53"/>
      <c r="DB262" s="53"/>
      <c r="DC262" s="53"/>
      <c r="DD262" s="53"/>
      <c r="DE262" s="53"/>
      <c r="DF262" s="53"/>
      <c r="DG262" s="53"/>
      <c r="DH262" s="53"/>
      <c r="DI262" s="53"/>
      <c r="DJ262" s="53"/>
      <c r="DK262" s="53"/>
      <c r="DL262" s="53"/>
      <c r="DM262" s="53"/>
    </row>
    <row r="263" spans="1:396" s="61" customFormat="1" ht="10.5" customHeight="1" x14ac:dyDescent="0.15">
      <c r="A263" s="51" t="s">
        <v>849</v>
      </c>
      <c r="B263" s="52" t="s">
        <v>966</v>
      </c>
      <c r="C263" s="53" t="s">
        <v>1304</v>
      </c>
      <c r="D263" s="53" t="s">
        <v>122</v>
      </c>
      <c r="E263" s="53" t="s">
        <v>136</v>
      </c>
      <c r="F263" s="53" t="s">
        <v>103</v>
      </c>
      <c r="G263" s="53" t="s">
        <v>275</v>
      </c>
      <c r="H263" s="53" t="s">
        <v>211</v>
      </c>
      <c r="I263" s="53" t="s">
        <v>279</v>
      </c>
      <c r="J263" s="53" t="s">
        <v>65</v>
      </c>
      <c r="K263" s="53" t="s">
        <v>137</v>
      </c>
      <c r="L263" s="53" t="s">
        <v>199</v>
      </c>
      <c r="M263" s="53" t="s">
        <v>217</v>
      </c>
      <c r="N263" s="53">
        <v>1</v>
      </c>
      <c r="O263" s="54" t="s">
        <v>218</v>
      </c>
      <c r="P263" s="238" t="s">
        <v>59</v>
      </c>
      <c r="Q263" s="58" t="s">
        <v>59</v>
      </c>
      <c r="R263" s="58"/>
      <c r="S263" s="58"/>
      <c r="T263" s="58" t="s">
        <v>59</v>
      </c>
      <c r="U263" s="59"/>
      <c r="V263" s="57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9"/>
      <c r="AH263" s="57"/>
      <c r="AI263" s="58"/>
      <c r="AJ263" s="59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  <c r="CP263" s="53"/>
      <c r="CQ263" s="53"/>
      <c r="CR263" s="53"/>
      <c r="CS263" s="53"/>
      <c r="CT263" s="53"/>
      <c r="CU263" s="53"/>
      <c r="CV263" s="53"/>
      <c r="CW263" s="53"/>
      <c r="CX263" s="53"/>
      <c r="CY263" s="53"/>
      <c r="CZ263" s="53"/>
      <c r="DA263" s="53"/>
      <c r="DB263" s="53"/>
      <c r="DC263" s="53"/>
      <c r="DD263" s="53"/>
      <c r="DE263" s="53"/>
      <c r="DF263" s="53"/>
      <c r="DG263" s="53"/>
      <c r="DH263" s="53"/>
      <c r="DI263" s="53"/>
      <c r="DJ263" s="53"/>
      <c r="DK263" s="53"/>
      <c r="DL263" s="53"/>
      <c r="DM263" s="53"/>
    </row>
    <row r="264" spans="1:396" s="217" customFormat="1" ht="10.5" customHeight="1" x14ac:dyDescent="0.15">
      <c r="A264" s="208"/>
      <c r="B264" s="209"/>
      <c r="C264" s="209" t="s">
        <v>718</v>
      </c>
      <c r="D264" s="209"/>
      <c r="E264" s="209"/>
      <c r="F264" s="209"/>
      <c r="G264" s="209"/>
      <c r="H264" s="209"/>
      <c r="I264" s="209"/>
      <c r="J264" s="209"/>
      <c r="K264" s="209"/>
      <c r="L264" s="209"/>
      <c r="M264" s="209"/>
      <c r="N264" s="209">
        <f>SUM(N265:N270)</f>
        <v>6</v>
      </c>
      <c r="O264" s="210"/>
      <c r="P264" s="208">
        <f>COUNTIF(P265:P270,"si")</f>
        <v>1</v>
      </c>
      <c r="Q264" s="209">
        <f t="shared" ref="Q264:AD264" si="199">COUNTIF(Q265:Q270,"si")</f>
        <v>1</v>
      </c>
      <c r="R264" s="209">
        <f t="shared" si="199"/>
        <v>0</v>
      </c>
      <c r="S264" s="209">
        <f t="shared" si="199"/>
        <v>0</v>
      </c>
      <c r="T264" s="209">
        <f t="shared" si="199"/>
        <v>0</v>
      </c>
      <c r="U264" s="210">
        <f t="shared" si="199"/>
        <v>0</v>
      </c>
      <c r="V264" s="208">
        <f t="shared" si="199"/>
        <v>0</v>
      </c>
      <c r="W264" s="209">
        <f t="shared" si="199"/>
        <v>0</v>
      </c>
      <c r="X264" s="209">
        <f t="shared" si="199"/>
        <v>0</v>
      </c>
      <c r="Y264" s="209">
        <f t="shared" si="199"/>
        <v>0</v>
      </c>
      <c r="Z264" s="209">
        <f t="shared" si="199"/>
        <v>0</v>
      </c>
      <c r="AA264" s="214">
        <f t="shared" ref="AA264:AE264" si="200">SUM(AA265:AA270)</f>
        <v>0</v>
      </c>
      <c r="AB264" s="209">
        <f t="shared" si="199"/>
        <v>0</v>
      </c>
      <c r="AC264" s="214">
        <f t="shared" si="200"/>
        <v>0</v>
      </c>
      <c r="AD264" s="209">
        <f t="shared" si="199"/>
        <v>0</v>
      </c>
      <c r="AE264" s="214">
        <f t="shared" si="200"/>
        <v>0</v>
      </c>
      <c r="AF264" s="209">
        <f t="shared" ref="AF264" si="201">COUNTIF(AF265:AF270,"si")</f>
        <v>0</v>
      </c>
      <c r="AG264" s="210">
        <f t="shared" ref="AG264" si="202">COUNTIF(AG265:AG270,"si")</f>
        <v>0</v>
      </c>
      <c r="AH264" s="208">
        <f t="shared" ref="AH264" si="203">COUNTIF(AH265:AH270,"si")</f>
        <v>0</v>
      </c>
      <c r="AI264" s="209">
        <f t="shared" ref="AI264" si="204">COUNTIF(AI265:AI270,"si")</f>
        <v>0</v>
      </c>
      <c r="AJ264" s="210">
        <f t="shared" ref="AJ264" si="205">COUNTIF(AJ265:AJ270,"si")</f>
        <v>0</v>
      </c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</row>
    <row r="265" spans="1:396" s="61" customFormat="1" ht="10.5" customHeight="1" x14ac:dyDescent="0.15">
      <c r="A265" s="51" t="s">
        <v>717</v>
      </c>
      <c r="B265" s="52" t="s">
        <v>966</v>
      </c>
      <c r="C265" s="53" t="s">
        <v>718</v>
      </c>
      <c r="D265" s="53" t="s">
        <v>122</v>
      </c>
      <c r="E265" s="53" t="s">
        <v>136</v>
      </c>
      <c r="F265" s="53" t="s">
        <v>117</v>
      </c>
      <c r="G265" s="53" t="s">
        <v>718</v>
      </c>
      <c r="H265" s="53" t="s">
        <v>51</v>
      </c>
      <c r="I265" s="53" t="s">
        <v>718</v>
      </c>
      <c r="J265" s="53" t="s">
        <v>65</v>
      </c>
      <c r="K265" s="53" t="s">
        <v>137</v>
      </c>
      <c r="L265" s="53" t="s">
        <v>199</v>
      </c>
      <c r="M265" s="53" t="s">
        <v>202</v>
      </c>
      <c r="N265" s="53">
        <v>1</v>
      </c>
      <c r="O265" s="54" t="s">
        <v>195</v>
      </c>
      <c r="P265" s="238" t="s">
        <v>55</v>
      </c>
      <c r="Q265" s="58" t="s">
        <v>55</v>
      </c>
      <c r="R265" s="58"/>
      <c r="S265" s="58"/>
      <c r="T265" s="58" t="s">
        <v>59</v>
      </c>
      <c r="U265" s="59"/>
      <c r="V265" s="57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9"/>
      <c r="AH265" s="57"/>
      <c r="AI265" s="58"/>
      <c r="AJ265" s="59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  <c r="CP265" s="53"/>
      <c r="CQ265" s="53"/>
      <c r="CR265" s="53"/>
      <c r="CS265" s="53"/>
      <c r="CT265" s="53"/>
      <c r="CU265" s="53"/>
      <c r="CV265" s="53"/>
      <c r="CW265" s="53"/>
      <c r="CX265" s="53"/>
      <c r="CY265" s="53"/>
      <c r="CZ265" s="53"/>
      <c r="DA265" s="53"/>
      <c r="DB265" s="53"/>
      <c r="DC265" s="53"/>
      <c r="DD265" s="53"/>
      <c r="DE265" s="53"/>
      <c r="DF265" s="53"/>
      <c r="DG265" s="53"/>
      <c r="DH265" s="53"/>
      <c r="DI265" s="53"/>
      <c r="DJ265" s="53"/>
      <c r="DK265" s="53"/>
      <c r="DL265" s="53"/>
      <c r="DM265" s="53"/>
    </row>
    <row r="266" spans="1:396" s="61" customFormat="1" ht="10.5" customHeight="1" x14ac:dyDescent="0.15">
      <c r="A266" s="51" t="s">
        <v>720</v>
      </c>
      <c r="B266" s="52" t="s">
        <v>966</v>
      </c>
      <c r="C266" s="53" t="s">
        <v>721</v>
      </c>
      <c r="D266" s="53" t="s">
        <v>122</v>
      </c>
      <c r="E266" s="53" t="s">
        <v>136</v>
      </c>
      <c r="F266" s="53" t="s">
        <v>117</v>
      </c>
      <c r="G266" s="53" t="s">
        <v>718</v>
      </c>
      <c r="H266" s="53" t="s">
        <v>121</v>
      </c>
      <c r="I266" s="53" t="s">
        <v>722</v>
      </c>
      <c r="J266" s="53" t="s">
        <v>65</v>
      </c>
      <c r="K266" s="53" t="s">
        <v>137</v>
      </c>
      <c r="L266" s="53" t="s">
        <v>199</v>
      </c>
      <c r="M266" s="53" t="s">
        <v>208</v>
      </c>
      <c r="N266" s="53">
        <v>1</v>
      </c>
      <c r="O266" s="54" t="s">
        <v>195</v>
      </c>
      <c r="P266" s="238" t="s">
        <v>59</v>
      </c>
      <c r="Q266" s="58" t="s">
        <v>59</v>
      </c>
      <c r="R266" s="58"/>
      <c r="S266" s="58"/>
      <c r="T266" s="58" t="s">
        <v>59</v>
      </c>
      <c r="U266" s="59"/>
      <c r="V266" s="57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9"/>
      <c r="AH266" s="57"/>
      <c r="AI266" s="58"/>
      <c r="AJ266" s="59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  <c r="CP266" s="53"/>
      <c r="CQ266" s="53"/>
      <c r="CR266" s="53"/>
      <c r="CS266" s="53"/>
      <c r="CT266" s="53"/>
      <c r="CU266" s="53"/>
      <c r="CV266" s="53"/>
      <c r="CW266" s="53"/>
      <c r="CX266" s="53"/>
      <c r="CY266" s="53"/>
      <c r="CZ266" s="53"/>
      <c r="DA266" s="53"/>
      <c r="DB266" s="53"/>
      <c r="DC266" s="53"/>
      <c r="DD266" s="53"/>
      <c r="DE266" s="53"/>
      <c r="DF266" s="53"/>
      <c r="DG266" s="53"/>
      <c r="DH266" s="53"/>
      <c r="DI266" s="53"/>
      <c r="DJ266" s="53"/>
      <c r="DK266" s="53"/>
      <c r="DL266" s="53"/>
      <c r="DM266" s="53"/>
    </row>
    <row r="267" spans="1:396" s="61" customFormat="1" ht="10.5" customHeight="1" x14ac:dyDescent="0.15">
      <c r="A267" s="51" t="s">
        <v>724</v>
      </c>
      <c r="B267" s="52" t="s">
        <v>966</v>
      </c>
      <c r="C267" s="53" t="s">
        <v>1287</v>
      </c>
      <c r="D267" s="53" t="s">
        <v>122</v>
      </c>
      <c r="E267" s="53" t="s">
        <v>136</v>
      </c>
      <c r="F267" s="53" t="s">
        <v>117</v>
      </c>
      <c r="G267" s="53" t="s">
        <v>718</v>
      </c>
      <c r="H267" s="53" t="s">
        <v>130</v>
      </c>
      <c r="I267" s="53" t="s">
        <v>725</v>
      </c>
      <c r="J267" s="53" t="s">
        <v>65</v>
      </c>
      <c r="K267" s="53" t="s">
        <v>137</v>
      </c>
      <c r="L267" s="53" t="s">
        <v>199</v>
      </c>
      <c r="M267" s="53" t="s">
        <v>206</v>
      </c>
      <c r="N267" s="53">
        <v>1</v>
      </c>
      <c r="O267" s="54" t="s">
        <v>195</v>
      </c>
      <c r="P267" s="238" t="s">
        <v>59</v>
      </c>
      <c r="Q267" s="58" t="s">
        <v>59</v>
      </c>
      <c r="R267" s="58"/>
      <c r="S267" s="58"/>
      <c r="T267" s="58" t="s">
        <v>59</v>
      </c>
      <c r="U267" s="59"/>
      <c r="V267" s="57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9"/>
      <c r="AH267" s="57"/>
      <c r="AI267" s="58"/>
      <c r="AJ267" s="59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  <c r="CP267" s="53"/>
      <c r="CQ267" s="53"/>
      <c r="CR267" s="53"/>
      <c r="CS267" s="53"/>
      <c r="CT267" s="53"/>
      <c r="CU267" s="53"/>
      <c r="CV267" s="53"/>
      <c r="CW267" s="53"/>
      <c r="CX267" s="53"/>
      <c r="CY267" s="53"/>
      <c r="CZ267" s="53"/>
      <c r="DA267" s="53"/>
      <c r="DB267" s="53"/>
      <c r="DC267" s="53"/>
      <c r="DD267" s="53"/>
      <c r="DE267" s="53"/>
      <c r="DF267" s="53"/>
      <c r="DG267" s="53"/>
      <c r="DH267" s="53"/>
      <c r="DI267" s="53"/>
      <c r="DJ267" s="53"/>
      <c r="DK267" s="53"/>
      <c r="DL267" s="53"/>
      <c r="DM267" s="53"/>
    </row>
    <row r="268" spans="1:396" s="61" customFormat="1" ht="10.5" customHeight="1" x14ac:dyDescent="0.15">
      <c r="A268" s="51" t="s">
        <v>726</v>
      </c>
      <c r="B268" s="52" t="s">
        <v>966</v>
      </c>
      <c r="C268" s="53" t="s">
        <v>1288</v>
      </c>
      <c r="D268" s="53" t="s">
        <v>122</v>
      </c>
      <c r="E268" s="53" t="s">
        <v>136</v>
      </c>
      <c r="F268" s="53" t="s">
        <v>117</v>
      </c>
      <c r="G268" s="53" t="s">
        <v>718</v>
      </c>
      <c r="H268" s="53" t="s">
        <v>191</v>
      </c>
      <c r="I268" s="53" t="s">
        <v>727</v>
      </c>
      <c r="J268" s="53" t="s">
        <v>65</v>
      </c>
      <c r="K268" s="53" t="s">
        <v>137</v>
      </c>
      <c r="L268" s="53" t="s">
        <v>199</v>
      </c>
      <c r="M268" s="53" t="s">
        <v>206</v>
      </c>
      <c r="N268" s="53">
        <v>1</v>
      </c>
      <c r="O268" s="54" t="s">
        <v>195</v>
      </c>
      <c r="P268" s="238" t="s">
        <v>59</v>
      </c>
      <c r="Q268" s="58" t="s">
        <v>59</v>
      </c>
      <c r="R268" s="58"/>
      <c r="S268" s="58"/>
      <c r="T268" s="58" t="s">
        <v>59</v>
      </c>
      <c r="U268" s="59"/>
      <c r="V268" s="57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9"/>
      <c r="AH268" s="57"/>
      <c r="AI268" s="58"/>
      <c r="AJ268" s="59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  <c r="CP268" s="53"/>
      <c r="CQ268" s="53"/>
      <c r="CR268" s="53"/>
      <c r="CS268" s="53"/>
      <c r="CT268" s="53"/>
      <c r="CU268" s="53"/>
      <c r="CV268" s="53"/>
      <c r="CW268" s="53"/>
      <c r="CX268" s="53"/>
      <c r="CY268" s="53"/>
      <c r="CZ268" s="53"/>
      <c r="DA268" s="53"/>
      <c r="DB268" s="53"/>
      <c r="DC268" s="53"/>
      <c r="DD268" s="53"/>
      <c r="DE268" s="53"/>
      <c r="DF268" s="53"/>
      <c r="DG268" s="53"/>
      <c r="DH268" s="53"/>
      <c r="DI268" s="53"/>
      <c r="DJ268" s="53"/>
      <c r="DK268" s="53"/>
      <c r="DL268" s="53"/>
      <c r="DM268" s="53"/>
    </row>
    <row r="269" spans="1:396" s="61" customFormat="1" ht="10.5" customHeight="1" x14ac:dyDescent="0.15">
      <c r="A269" s="51" t="s">
        <v>728</v>
      </c>
      <c r="B269" s="52" t="s">
        <v>966</v>
      </c>
      <c r="C269" s="53" t="s">
        <v>729</v>
      </c>
      <c r="D269" s="53" t="s">
        <v>122</v>
      </c>
      <c r="E269" s="53" t="s">
        <v>136</v>
      </c>
      <c r="F269" s="53" t="s">
        <v>117</v>
      </c>
      <c r="G269" s="53" t="s">
        <v>718</v>
      </c>
      <c r="H269" s="53" t="s">
        <v>216</v>
      </c>
      <c r="I269" s="53" t="s">
        <v>729</v>
      </c>
      <c r="J269" s="53" t="s">
        <v>65</v>
      </c>
      <c r="K269" s="53" t="s">
        <v>137</v>
      </c>
      <c r="L269" s="53" t="s">
        <v>199</v>
      </c>
      <c r="M269" s="53" t="s">
        <v>206</v>
      </c>
      <c r="N269" s="53">
        <v>1</v>
      </c>
      <c r="O269" s="54" t="s">
        <v>195</v>
      </c>
      <c r="P269" s="238" t="s">
        <v>59</v>
      </c>
      <c r="Q269" s="58" t="s">
        <v>59</v>
      </c>
      <c r="R269" s="58"/>
      <c r="S269" s="58"/>
      <c r="T269" s="58" t="s">
        <v>59</v>
      </c>
      <c r="U269" s="59"/>
      <c r="V269" s="57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9"/>
      <c r="AH269" s="57"/>
      <c r="AI269" s="58"/>
      <c r="AJ269" s="59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  <c r="CP269" s="53"/>
      <c r="CQ269" s="53"/>
      <c r="CR269" s="53"/>
      <c r="CS269" s="53"/>
      <c r="CT269" s="53"/>
      <c r="CU269" s="53"/>
      <c r="CV269" s="53"/>
      <c r="CW269" s="53"/>
      <c r="CX269" s="53"/>
      <c r="CY269" s="53"/>
      <c r="CZ269" s="53"/>
      <c r="DA269" s="53"/>
      <c r="DB269" s="53"/>
      <c r="DC269" s="53"/>
      <c r="DD269" s="53"/>
      <c r="DE269" s="53"/>
      <c r="DF269" s="53"/>
      <c r="DG269" s="53"/>
      <c r="DH269" s="53"/>
      <c r="DI269" s="53"/>
      <c r="DJ269" s="53"/>
      <c r="DK269" s="53"/>
      <c r="DL269" s="53"/>
      <c r="DM269" s="53"/>
    </row>
    <row r="270" spans="1:396" s="61" customFormat="1" ht="10.5" customHeight="1" x14ac:dyDescent="0.15">
      <c r="A270" s="51" t="s">
        <v>731</v>
      </c>
      <c r="B270" s="52" t="s">
        <v>966</v>
      </c>
      <c r="C270" s="53" t="s">
        <v>732</v>
      </c>
      <c r="D270" s="53" t="s">
        <v>122</v>
      </c>
      <c r="E270" s="53" t="s">
        <v>136</v>
      </c>
      <c r="F270" s="53" t="s">
        <v>117</v>
      </c>
      <c r="G270" s="53" t="s">
        <v>718</v>
      </c>
      <c r="H270" s="53" t="s">
        <v>197</v>
      </c>
      <c r="I270" s="53" t="s">
        <v>732</v>
      </c>
      <c r="J270" s="53" t="s">
        <v>65</v>
      </c>
      <c r="K270" s="53" t="s">
        <v>137</v>
      </c>
      <c r="L270" s="53" t="s">
        <v>199</v>
      </c>
      <c r="M270" s="53" t="s">
        <v>206</v>
      </c>
      <c r="N270" s="53">
        <v>1</v>
      </c>
      <c r="O270" s="54" t="s">
        <v>195</v>
      </c>
      <c r="P270" s="238" t="s">
        <v>59</v>
      </c>
      <c r="Q270" s="58" t="s">
        <v>59</v>
      </c>
      <c r="R270" s="58"/>
      <c r="S270" s="58"/>
      <c r="T270" s="58" t="s">
        <v>59</v>
      </c>
      <c r="U270" s="59"/>
      <c r="V270" s="57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9"/>
      <c r="AH270" s="57"/>
      <c r="AI270" s="58"/>
      <c r="AJ270" s="59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  <c r="CP270" s="53"/>
      <c r="CQ270" s="53"/>
      <c r="CR270" s="53"/>
      <c r="CS270" s="53"/>
      <c r="CT270" s="53"/>
      <c r="CU270" s="53"/>
      <c r="CV270" s="53"/>
      <c r="CW270" s="53"/>
      <c r="CX270" s="53"/>
      <c r="CY270" s="53"/>
      <c r="CZ270" s="53"/>
      <c r="DA270" s="53"/>
      <c r="DB270" s="53"/>
      <c r="DC270" s="53"/>
      <c r="DD270" s="53"/>
      <c r="DE270" s="53"/>
      <c r="DF270" s="53"/>
      <c r="DG270" s="53"/>
      <c r="DH270" s="53"/>
      <c r="DI270" s="53"/>
      <c r="DJ270" s="53"/>
      <c r="DK270" s="53"/>
      <c r="DL270" s="53"/>
      <c r="DM270" s="53"/>
    </row>
    <row r="271" spans="1:396" s="217" customFormat="1" ht="10.5" customHeight="1" x14ac:dyDescent="0.15">
      <c r="A271" s="208"/>
      <c r="B271" s="209"/>
      <c r="C271" s="209" t="s">
        <v>735</v>
      </c>
      <c r="D271" s="209"/>
      <c r="E271" s="209"/>
      <c r="F271" s="209"/>
      <c r="G271" s="209"/>
      <c r="H271" s="209"/>
      <c r="I271" s="209"/>
      <c r="J271" s="209"/>
      <c r="K271" s="209"/>
      <c r="L271" s="209"/>
      <c r="M271" s="209"/>
      <c r="N271" s="209">
        <f>SUM(N272:N273)</f>
        <v>2</v>
      </c>
      <c r="O271" s="210"/>
      <c r="P271" s="208">
        <f>COUNTIF(P272:P273,"si")</f>
        <v>0</v>
      </c>
      <c r="Q271" s="209">
        <f t="shared" ref="Q271:AD271" si="206">COUNTIF(Q272:Q273,"si")</f>
        <v>0</v>
      </c>
      <c r="R271" s="209">
        <f t="shared" si="206"/>
        <v>0</v>
      </c>
      <c r="S271" s="209">
        <f t="shared" si="206"/>
        <v>0</v>
      </c>
      <c r="T271" s="209">
        <f t="shared" si="206"/>
        <v>0</v>
      </c>
      <c r="U271" s="210">
        <f t="shared" si="206"/>
        <v>0</v>
      </c>
      <c r="V271" s="208">
        <f t="shared" si="206"/>
        <v>0</v>
      </c>
      <c r="W271" s="209">
        <f t="shared" si="206"/>
        <v>0</v>
      </c>
      <c r="X271" s="209">
        <f t="shared" si="206"/>
        <v>0</v>
      </c>
      <c r="Y271" s="209">
        <f t="shared" si="206"/>
        <v>0</v>
      </c>
      <c r="Z271" s="209">
        <f t="shared" si="206"/>
        <v>0</v>
      </c>
      <c r="AA271" s="214">
        <f t="shared" ref="AA271:AE271" si="207">SUM(AA272:AA273)</f>
        <v>0</v>
      </c>
      <c r="AB271" s="209">
        <f t="shared" si="206"/>
        <v>0</v>
      </c>
      <c r="AC271" s="214">
        <f t="shared" si="207"/>
        <v>0</v>
      </c>
      <c r="AD271" s="209">
        <f t="shared" si="206"/>
        <v>0</v>
      </c>
      <c r="AE271" s="214">
        <f t="shared" si="207"/>
        <v>0</v>
      </c>
      <c r="AF271" s="209">
        <f t="shared" ref="AF271" si="208">COUNTIF(AF272:AF273,"si")</f>
        <v>0</v>
      </c>
      <c r="AG271" s="210">
        <f t="shared" ref="AG271" si="209">COUNTIF(AG272:AG273,"si")</f>
        <v>0</v>
      </c>
      <c r="AH271" s="208">
        <f t="shared" ref="AH271" si="210">COUNTIF(AH272:AH273,"si")</f>
        <v>0</v>
      </c>
      <c r="AI271" s="209">
        <f t="shared" ref="AI271" si="211">COUNTIF(AI272:AI273,"si")</f>
        <v>0</v>
      </c>
      <c r="AJ271" s="210">
        <f t="shared" ref="AJ271" si="212">COUNTIF(AJ272:AJ273,"si")</f>
        <v>0</v>
      </c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</row>
    <row r="272" spans="1:396" s="61" customFormat="1" ht="10.5" customHeight="1" x14ac:dyDescent="0.15">
      <c r="A272" s="51" t="s">
        <v>734</v>
      </c>
      <c r="B272" s="52" t="s">
        <v>966</v>
      </c>
      <c r="C272" s="53" t="s">
        <v>735</v>
      </c>
      <c r="D272" s="53" t="s">
        <v>122</v>
      </c>
      <c r="E272" s="53" t="s">
        <v>136</v>
      </c>
      <c r="F272" s="53" t="s">
        <v>99</v>
      </c>
      <c r="G272" s="53" t="s">
        <v>735</v>
      </c>
      <c r="H272" s="53" t="s">
        <v>51</v>
      </c>
      <c r="I272" s="53" t="s">
        <v>735</v>
      </c>
      <c r="J272" s="53" t="s">
        <v>65</v>
      </c>
      <c r="K272" s="53" t="s">
        <v>137</v>
      </c>
      <c r="L272" s="53" t="s">
        <v>199</v>
      </c>
      <c r="M272" s="53" t="s">
        <v>200</v>
      </c>
      <c r="N272" s="53">
        <v>1</v>
      </c>
      <c r="O272" s="54" t="s">
        <v>195</v>
      </c>
      <c r="P272" s="238" t="s">
        <v>59</v>
      </c>
      <c r="Q272" s="58" t="s">
        <v>59</v>
      </c>
      <c r="R272" s="58"/>
      <c r="S272" s="58"/>
      <c r="T272" s="58" t="s">
        <v>59</v>
      </c>
      <c r="U272" s="59"/>
      <c r="V272" s="57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9"/>
      <c r="AH272" s="57"/>
      <c r="AI272" s="58"/>
      <c r="AJ272" s="59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  <c r="CP272" s="53"/>
      <c r="CQ272" s="53"/>
      <c r="CR272" s="53"/>
      <c r="CS272" s="53"/>
      <c r="CT272" s="53"/>
      <c r="CU272" s="53"/>
      <c r="CV272" s="53"/>
      <c r="CW272" s="53"/>
      <c r="CX272" s="53"/>
      <c r="CY272" s="53"/>
      <c r="CZ272" s="53"/>
      <c r="DA272" s="53"/>
      <c r="DB272" s="53"/>
      <c r="DC272" s="53"/>
      <c r="DD272" s="53"/>
      <c r="DE272" s="53"/>
      <c r="DF272" s="53"/>
      <c r="DG272" s="53"/>
      <c r="DH272" s="53"/>
      <c r="DI272" s="53"/>
      <c r="DJ272" s="53"/>
      <c r="DK272" s="53"/>
      <c r="DL272" s="53"/>
      <c r="DM272" s="53"/>
    </row>
    <row r="273" spans="1:396" s="61" customFormat="1" ht="10.5" customHeight="1" x14ac:dyDescent="0.15">
      <c r="A273" s="51" t="s">
        <v>737</v>
      </c>
      <c r="B273" s="52" t="s">
        <v>966</v>
      </c>
      <c r="C273" s="53" t="s">
        <v>738</v>
      </c>
      <c r="D273" s="53" t="s">
        <v>122</v>
      </c>
      <c r="E273" s="53" t="s">
        <v>136</v>
      </c>
      <c r="F273" s="53" t="s">
        <v>99</v>
      </c>
      <c r="G273" s="53" t="s">
        <v>735</v>
      </c>
      <c r="H273" s="53" t="s">
        <v>132</v>
      </c>
      <c r="I273" s="53" t="s">
        <v>738</v>
      </c>
      <c r="J273" s="53" t="s">
        <v>65</v>
      </c>
      <c r="K273" s="53" t="s">
        <v>137</v>
      </c>
      <c r="L273" s="53" t="s">
        <v>199</v>
      </c>
      <c r="M273" s="53" t="s">
        <v>206</v>
      </c>
      <c r="N273" s="53">
        <v>1</v>
      </c>
      <c r="O273" s="54" t="s">
        <v>195</v>
      </c>
      <c r="P273" s="238" t="s">
        <v>59</v>
      </c>
      <c r="Q273" s="58" t="s">
        <v>59</v>
      </c>
      <c r="R273" s="58"/>
      <c r="S273" s="58"/>
      <c r="T273" s="58" t="s">
        <v>59</v>
      </c>
      <c r="U273" s="59"/>
      <c r="V273" s="57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9"/>
      <c r="AH273" s="57"/>
      <c r="AI273" s="58"/>
      <c r="AJ273" s="59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  <c r="CP273" s="53"/>
      <c r="CQ273" s="53"/>
      <c r="CR273" s="53"/>
      <c r="CS273" s="53"/>
      <c r="CT273" s="53"/>
      <c r="CU273" s="53"/>
      <c r="CV273" s="53"/>
      <c r="CW273" s="53"/>
      <c r="CX273" s="53"/>
      <c r="CY273" s="53"/>
      <c r="CZ273" s="53"/>
      <c r="DA273" s="53"/>
      <c r="DB273" s="53"/>
      <c r="DC273" s="53"/>
      <c r="DD273" s="53"/>
      <c r="DE273" s="53"/>
      <c r="DF273" s="53"/>
      <c r="DG273" s="53"/>
      <c r="DH273" s="53"/>
      <c r="DI273" s="53"/>
      <c r="DJ273" s="53"/>
      <c r="DK273" s="53"/>
      <c r="DL273" s="53"/>
      <c r="DM273" s="53"/>
    </row>
    <row r="274" spans="1:396" s="217" customFormat="1" ht="10.5" customHeight="1" x14ac:dyDescent="0.15">
      <c r="A274" s="208"/>
      <c r="B274" s="209"/>
      <c r="C274" s="209" t="s">
        <v>160</v>
      </c>
      <c r="D274" s="209"/>
      <c r="E274" s="209"/>
      <c r="F274" s="209"/>
      <c r="G274" s="209"/>
      <c r="H274" s="209"/>
      <c r="I274" s="209"/>
      <c r="J274" s="209"/>
      <c r="K274" s="209"/>
      <c r="L274" s="209"/>
      <c r="M274" s="209"/>
      <c r="N274" s="209">
        <f>SUM(N275:N283)</f>
        <v>9</v>
      </c>
      <c r="O274" s="210"/>
      <c r="P274" s="208">
        <f>COUNTIF(P275:P283,"si")</f>
        <v>1</v>
      </c>
      <c r="Q274" s="209">
        <f t="shared" ref="Q274:AD274" si="213">COUNTIF(Q275:Q283,"si")</f>
        <v>1</v>
      </c>
      <c r="R274" s="209">
        <f t="shared" si="213"/>
        <v>0</v>
      </c>
      <c r="S274" s="209">
        <f t="shared" si="213"/>
        <v>0</v>
      </c>
      <c r="T274" s="209">
        <f t="shared" si="213"/>
        <v>1</v>
      </c>
      <c r="U274" s="210">
        <f t="shared" si="213"/>
        <v>0</v>
      </c>
      <c r="V274" s="208">
        <f t="shared" si="213"/>
        <v>0</v>
      </c>
      <c r="W274" s="209">
        <f t="shared" si="213"/>
        <v>0</v>
      </c>
      <c r="X274" s="209">
        <f t="shared" si="213"/>
        <v>0</v>
      </c>
      <c r="Y274" s="209">
        <f t="shared" si="213"/>
        <v>0</v>
      </c>
      <c r="Z274" s="209">
        <f t="shared" si="213"/>
        <v>0</v>
      </c>
      <c r="AA274" s="214">
        <f t="shared" ref="AA274:AE274" si="214">SUM(AA275:AA283)</f>
        <v>0</v>
      </c>
      <c r="AB274" s="209">
        <f t="shared" si="213"/>
        <v>0</v>
      </c>
      <c r="AC274" s="214">
        <f t="shared" si="214"/>
        <v>0</v>
      </c>
      <c r="AD274" s="209">
        <f t="shared" si="213"/>
        <v>0</v>
      </c>
      <c r="AE274" s="214">
        <f t="shared" si="214"/>
        <v>0</v>
      </c>
      <c r="AF274" s="209">
        <f t="shared" ref="AF274" si="215">COUNTIF(AF275:AF283,"si")</f>
        <v>0</v>
      </c>
      <c r="AG274" s="210">
        <f t="shared" ref="AG274" si="216">COUNTIF(AG275:AG283,"si")</f>
        <v>0</v>
      </c>
      <c r="AH274" s="208">
        <f t="shared" ref="AH274" si="217">COUNTIF(AH275:AH283,"si")</f>
        <v>0</v>
      </c>
      <c r="AI274" s="209">
        <f t="shared" ref="AI274" si="218">COUNTIF(AI275:AI283,"si")</f>
        <v>0</v>
      </c>
      <c r="AJ274" s="210">
        <f t="shared" ref="AJ274" si="219">COUNTIF(AJ275:AJ283,"si")</f>
        <v>0</v>
      </c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</row>
    <row r="275" spans="1:396" s="61" customFormat="1" ht="10.5" customHeight="1" x14ac:dyDescent="0.15">
      <c r="A275" s="51" t="s">
        <v>753</v>
      </c>
      <c r="B275" s="52" t="s">
        <v>966</v>
      </c>
      <c r="C275" s="53" t="s">
        <v>754</v>
      </c>
      <c r="D275" s="53" t="s">
        <v>122</v>
      </c>
      <c r="E275" s="53" t="s">
        <v>136</v>
      </c>
      <c r="F275" s="53" t="s">
        <v>90</v>
      </c>
      <c r="G275" s="53" t="s">
        <v>160</v>
      </c>
      <c r="H275" s="53" t="s">
        <v>51</v>
      </c>
      <c r="I275" s="53" t="s">
        <v>161</v>
      </c>
      <c r="J275" s="53" t="s">
        <v>65</v>
      </c>
      <c r="K275" s="53" t="s">
        <v>137</v>
      </c>
      <c r="L275" s="53" t="s">
        <v>199</v>
      </c>
      <c r="M275" s="53" t="s">
        <v>215</v>
      </c>
      <c r="N275" s="53">
        <v>1</v>
      </c>
      <c r="O275" s="54" t="s">
        <v>195</v>
      </c>
      <c r="P275" s="238" t="s">
        <v>59</v>
      </c>
      <c r="Q275" s="58" t="s">
        <v>59</v>
      </c>
      <c r="R275" s="58"/>
      <c r="S275" s="58"/>
      <c r="T275" s="58" t="s">
        <v>59</v>
      </c>
      <c r="U275" s="59"/>
      <c r="V275" s="57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9"/>
      <c r="AH275" s="57"/>
      <c r="AI275" s="58"/>
      <c r="AJ275" s="59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  <c r="CP275" s="53"/>
      <c r="CQ275" s="53"/>
      <c r="CR275" s="53"/>
      <c r="CS275" s="53"/>
      <c r="CT275" s="53"/>
      <c r="CU275" s="53"/>
      <c r="CV275" s="53"/>
      <c r="CW275" s="53"/>
      <c r="CX275" s="53"/>
      <c r="CY275" s="53"/>
      <c r="CZ275" s="53"/>
      <c r="DA275" s="53"/>
      <c r="DB275" s="53"/>
      <c r="DC275" s="53"/>
      <c r="DD275" s="53"/>
      <c r="DE275" s="53"/>
      <c r="DF275" s="53"/>
      <c r="DG275" s="53"/>
      <c r="DH275" s="53"/>
      <c r="DI275" s="53"/>
      <c r="DJ275" s="53"/>
      <c r="DK275" s="53"/>
      <c r="DL275" s="53"/>
      <c r="DM275" s="53"/>
    </row>
    <row r="276" spans="1:396" s="61" customFormat="1" ht="10.5" customHeight="1" x14ac:dyDescent="0.15">
      <c r="A276" s="51" t="s">
        <v>756</v>
      </c>
      <c r="B276" s="52" t="s">
        <v>966</v>
      </c>
      <c r="C276" s="53" t="s">
        <v>160</v>
      </c>
      <c r="D276" s="53" t="s">
        <v>122</v>
      </c>
      <c r="E276" s="53" t="s">
        <v>136</v>
      </c>
      <c r="F276" s="53" t="s">
        <v>90</v>
      </c>
      <c r="G276" s="53" t="s">
        <v>160</v>
      </c>
      <c r="H276" s="53" t="s">
        <v>51</v>
      </c>
      <c r="I276" s="53" t="s">
        <v>161</v>
      </c>
      <c r="J276" s="53" t="s">
        <v>65</v>
      </c>
      <c r="K276" s="53" t="s">
        <v>137</v>
      </c>
      <c r="L276" s="53" t="s">
        <v>199</v>
      </c>
      <c r="M276" s="53" t="s">
        <v>224</v>
      </c>
      <c r="N276" s="53">
        <v>1</v>
      </c>
      <c r="O276" s="54" t="s">
        <v>195</v>
      </c>
      <c r="P276" s="238" t="s">
        <v>55</v>
      </c>
      <c r="Q276" s="58" t="s">
        <v>55</v>
      </c>
      <c r="R276" s="58"/>
      <c r="S276" s="58"/>
      <c r="T276" s="58" t="s">
        <v>55</v>
      </c>
      <c r="U276" s="59"/>
      <c r="V276" s="57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9"/>
      <c r="AH276" s="57"/>
      <c r="AI276" s="58"/>
      <c r="AJ276" s="59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  <c r="CP276" s="53"/>
      <c r="CQ276" s="53"/>
      <c r="CR276" s="53"/>
      <c r="CS276" s="53"/>
      <c r="CT276" s="53"/>
      <c r="CU276" s="53"/>
      <c r="CV276" s="53"/>
      <c r="CW276" s="53"/>
      <c r="CX276" s="53"/>
      <c r="CY276" s="53"/>
      <c r="CZ276" s="53"/>
      <c r="DA276" s="53"/>
      <c r="DB276" s="53"/>
      <c r="DC276" s="53"/>
      <c r="DD276" s="53"/>
      <c r="DE276" s="53"/>
      <c r="DF276" s="53"/>
      <c r="DG276" s="53"/>
      <c r="DH276" s="53"/>
      <c r="DI276" s="53"/>
      <c r="DJ276" s="53"/>
      <c r="DK276" s="53"/>
      <c r="DL276" s="53"/>
      <c r="DM276" s="53"/>
    </row>
    <row r="277" spans="1:396" s="61" customFormat="1" ht="10.5" customHeight="1" x14ac:dyDescent="0.15">
      <c r="A277" s="51" t="s">
        <v>952</v>
      </c>
      <c r="B277" s="52" t="s">
        <v>966</v>
      </c>
      <c r="C277" s="53" t="s">
        <v>953</v>
      </c>
      <c r="D277" s="53" t="s">
        <v>122</v>
      </c>
      <c r="E277" s="53" t="s">
        <v>136</v>
      </c>
      <c r="F277" s="53" t="s">
        <v>90</v>
      </c>
      <c r="G277" s="53" t="s">
        <v>160</v>
      </c>
      <c r="H277" s="53" t="s">
        <v>130</v>
      </c>
      <c r="I277" s="53" t="s">
        <v>954</v>
      </c>
      <c r="J277" s="53" t="s">
        <v>65</v>
      </c>
      <c r="K277" s="53" t="s">
        <v>137</v>
      </c>
      <c r="L277" s="53" t="s">
        <v>199</v>
      </c>
      <c r="M277" s="53" t="s">
        <v>200</v>
      </c>
      <c r="N277" s="53">
        <v>1</v>
      </c>
      <c r="O277" s="54" t="s">
        <v>195</v>
      </c>
      <c r="P277" s="238" t="s">
        <v>59</v>
      </c>
      <c r="Q277" s="58" t="s">
        <v>59</v>
      </c>
      <c r="R277" s="58"/>
      <c r="S277" s="58"/>
      <c r="T277" s="58" t="s">
        <v>59</v>
      </c>
      <c r="U277" s="59"/>
      <c r="V277" s="57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9"/>
      <c r="AH277" s="57"/>
      <c r="AI277" s="58"/>
      <c r="AJ277" s="59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  <c r="CP277" s="53"/>
      <c r="CQ277" s="53"/>
      <c r="CR277" s="53"/>
      <c r="CS277" s="53"/>
      <c r="CT277" s="53"/>
      <c r="CU277" s="53"/>
      <c r="CV277" s="53"/>
      <c r="CW277" s="53"/>
      <c r="CX277" s="53"/>
      <c r="CY277" s="53"/>
      <c r="CZ277" s="53"/>
      <c r="DA277" s="53"/>
      <c r="DB277" s="53"/>
      <c r="DC277" s="53"/>
      <c r="DD277" s="53"/>
      <c r="DE277" s="53"/>
      <c r="DF277" s="53"/>
      <c r="DG277" s="53"/>
      <c r="DH277" s="53"/>
      <c r="DI277" s="53"/>
      <c r="DJ277" s="53"/>
      <c r="DK277" s="53"/>
      <c r="DL277" s="53"/>
      <c r="DM277" s="53"/>
    </row>
    <row r="278" spans="1:396" s="61" customFormat="1" ht="10.5" customHeight="1" x14ac:dyDescent="0.15">
      <c r="A278" s="51" t="s">
        <v>757</v>
      </c>
      <c r="B278" s="52" t="s">
        <v>966</v>
      </c>
      <c r="C278" s="53" t="s">
        <v>758</v>
      </c>
      <c r="D278" s="53" t="s">
        <v>122</v>
      </c>
      <c r="E278" s="53" t="s">
        <v>136</v>
      </c>
      <c r="F278" s="53" t="s">
        <v>90</v>
      </c>
      <c r="G278" s="53" t="s">
        <v>160</v>
      </c>
      <c r="H278" s="53" t="s">
        <v>132</v>
      </c>
      <c r="I278" s="53" t="s">
        <v>758</v>
      </c>
      <c r="J278" s="53" t="s">
        <v>65</v>
      </c>
      <c r="K278" s="53" t="s">
        <v>137</v>
      </c>
      <c r="L278" s="53" t="s">
        <v>199</v>
      </c>
      <c r="M278" s="53" t="s">
        <v>207</v>
      </c>
      <c r="N278" s="53">
        <v>1</v>
      </c>
      <c r="O278" s="54" t="s">
        <v>195</v>
      </c>
      <c r="P278" s="238" t="s">
        <v>59</v>
      </c>
      <c r="Q278" s="58" t="s">
        <v>59</v>
      </c>
      <c r="R278" s="58"/>
      <c r="S278" s="58"/>
      <c r="T278" s="58" t="s">
        <v>59</v>
      </c>
      <c r="U278" s="59"/>
      <c r="V278" s="57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9"/>
      <c r="AH278" s="57"/>
      <c r="AI278" s="58"/>
      <c r="AJ278" s="59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  <c r="CP278" s="53"/>
      <c r="CQ278" s="53"/>
      <c r="CR278" s="53"/>
      <c r="CS278" s="53"/>
      <c r="CT278" s="53"/>
      <c r="CU278" s="53"/>
      <c r="CV278" s="53"/>
      <c r="CW278" s="53"/>
      <c r="CX278" s="53"/>
      <c r="CY278" s="53"/>
      <c r="CZ278" s="53"/>
      <c r="DA278" s="53"/>
      <c r="DB278" s="53"/>
      <c r="DC278" s="53"/>
      <c r="DD278" s="53"/>
      <c r="DE278" s="53"/>
      <c r="DF278" s="53"/>
      <c r="DG278" s="53"/>
      <c r="DH278" s="53"/>
      <c r="DI278" s="53"/>
      <c r="DJ278" s="53"/>
      <c r="DK278" s="53"/>
      <c r="DL278" s="53"/>
      <c r="DM278" s="53"/>
    </row>
    <row r="279" spans="1:396" s="61" customFormat="1" ht="10.5" customHeight="1" x14ac:dyDescent="0.15">
      <c r="A279" s="51" t="s">
        <v>930</v>
      </c>
      <c r="B279" s="52" t="s">
        <v>966</v>
      </c>
      <c r="C279" s="53" t="s">
        <v>931</v>
      </c>
      <c r="D279" s="53" t="s">
        <v>122</v>
      </c>
      <c r="E279" s="53" t="s">
        <v>136</v>
      </c>
      <c r="F279" s="53" t="s">
        <v>90</v>
      </c>
      <c r="G279" s="53" t="s">
        <v>160</v>
      </c>
      <c r="H279" s="53" t="s">
        <v>211</v>
      </c>
      <c r="I279" s="53" t="s">
        <v>932</v>
      </c>
      <c r="J279" s="53" t="s">
        <v>65</v>
      </c>
      <c r="K279" s="53" t="s">
        <v>137</v>
      </c>
      <c r="L279" s="53" t="s">
        <v>199</v>
      </c>
      <c r="M279" s="53" t="s">
        <v>206</v>
      </c>
      <c r="N279" s="53">
        <v>1</v>
      </c>
      <c r="O279" s="54" t="s">
        <v>195</v>
      </c>
      <c r="P279" s="238" t="s">
        <v>59</v>
      </c>
      <c r="Q279" s="58" t="s">
        <v>59</v>
      </c>
      <c r="R279" s="58"/>
      <c r="S279" s="58"/>
      <c r="T279" s="58" t="s">
        <v>59</v>
      </c>
      <c r="U279" s="59"/>
      <c r="V279" s="57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9"/>
      <c r="AH279" s="57"/>
      <c r="AI279" s="58"/>
      <c r="AJ279" s="59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  <c r="CP279" s="53"/>
      <c r="CQ279" s="53"/>
      <c r="CR279" s="53"/>
      <c r="CS279" s="53"/>
      <c r="CT279" s="53"/>
      <c r="CU279" s="53"/>
      <c r="CV279" s="53"/>
      <c r="CW279" s="53"/>
      <c r="CX279" s="53"/>
      <c r="CY279" s="53"/>
      <c r="CZ279" s="53"/>
      <c r="DA279" s="53"/>
      <c r="DB279" s="53"/>
      <c r="DC279" s="53"/>
      <c r="DD279" s="53"/>
      <c r="DE279" s="53"/>
      <c r="DF279" s="53"/>
      <c r="DG279" s="53"/>
      <c r="DH279" s="53"/>
      <c r="DI279" s="53"/>
      <c r="DJ279" s="53"/>
      <c r="DK279" s="53"/>
      <c r="DL279" s="53"/>
      <c r="DM279" s="53"/>
    </row>
    <row r="280" spans="1:396" s="61" customFormat="1" ht="10.5" customHeight="1" x14ac:dyDescent="0.15">
      <c r="A280" s="51" t="s">
        <v>759</v>
      </c>
      <c r="B280" s="52" t="s">
        <v>966</v>
      </c>
      <c r="C280" s="53" t="s">
        <v>109</v>
      </c>
      <c r="D280" s="53" t="s">
        <v>122</v>
      </c>
      <c r="E280" s="53" t="s">
        <v>136</v>
      </c>
      <c r="F280" s="53" t="s">
        <v>90</v>
      </c>
      <c r="G280" s="53" t="s">
        <v>160</v>
      </c>
      <c r="H280" s="53" t="s">
        <v>119</v>
      </c>
      <c r="I280" s="53" t="s">
        <v>760</v>
      </c>
      <c r="J280" s="53" t="s">
        <v>65</v>
      </c>
      <c r="K280" s="53" t="s">
        <v>137</v>
      </c>
      <c r="L280" s="53" t="s">
        <v>199</v>
      </c>
      <c r="M280" s="53" t="s">
        <v>206</v>
      </c>
      <c r="N280" s="53">
        <v>1</v>
      </c>
      <c r="O280" s="54" t="s">
        <v>195</v>
      </c>
      <c r="P280" s="238" t="s">
        <v>59</v>
      </c>
      <c r="Q280" s="58" t="s">
        <v>59</v>
      </c>
      <c r="R280" s="58"/>
      <c r="S280" s="58"/>
      <c r="T280" s="58" t="s">
        <v>59</v>
      </c>
      <c r="U280" s="59"/>
      <c r="V280" s="57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9"/>
      <c r="AH280" s="57"/>
      <c r="AI280" s="58"/>
      <c r="AJ280" s="59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  <c r="CP280" s="53"/>
      <c r="CQ280" s="53"/>
      <c r="CR280" s="53"/>
      <c r="CS280" s="53"/>
      <c r="CT280" s="53"/>
      <c r="CU280" s="53"/>
      <c r="CV280" s="53"/>
      <c r="CW280" s="53"/>
      <c r="CX280" s="53"/>
      <c r="CY280" s="53"/>
      <c r="CZ280" s="53"/>
      <c r="DA280" s="53"/>
      <c r="DB280" s="53"/>
      <c r="DC280" s="53"/>
      <c r="DD280" s="53"/>
      <c r="DE280" s="53"/>
      <c r="DF280" s="53"/>
      <c r="DG280" s="53"/>
      <c r="DH280" s="53"/>
      <c r="DI280" s="53"/>
      <c r="DJ280" s="53"/>
      <c r="DK280" s="53"/>
      <c r="DL280" s="53"/>
      <c r="DM280" s="53"/>
    </row>
    <row r="281" spans="1:396" s="61" customFormat="1" ht="10.5" customHeight="1" x14ac:dyDescent="0.15">
      <c r="A281" s="51" t="s">
        <v>886</v>
      </c>
      <c r="B281" s="52" t="s">
        <v>966</v>
      </c>
      <c r="C281" s="53" t="s">
        <v>887</v>
      </c>
      <c r="D281" s="53" t="s">
        <v>122</v>
      </c>
      <c r="E281" s="53" t="s">
        <v>136</v>
      </c>
      <c r="F281" s="53" t="s">
        <v>90</v>
      </c>
      <c r="G281" s="53" t="s">
        <v>160</v>
      </c>
      <c r="H281" s="53" t="s">
        <v>214</v>
      </c>
      <c r="I281" s="53" t="s">
        <v>887</v>
      </c>
      <c r="J281" s="53" t="s">
        <v>65</v>
      </c>
      <c r="K281" s="53" t="s">
        <v>137</v>
      </c>
      <c r="L281" s="53" t="s">
        <v>199</v>
      </c>
      <c r="M281" s="53" t="s">
        <v>215</v>
      </c>
      <c r="N281" s="53">
        <v>1</v>
      </c>
      <c r="O281" s="54" t="s">
        <v>195</v>
      </c>
      <c r="P281" s="238" t="s">
        <v>59</v>
      </c>
      <c r="Q281" s="58" t="s">
        <v>59</v>
      </c>
      <c r="R281" s="58"/>
      <c r="S281" s="58"/>
      <c r="T281" s="58" t="s">
        <v>59</v>
      </c>
      <c r="U281" s="59"/>
      <c r="V281" s="57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9"/>
      <c r="AH281" s="57"/>
      <c r="AI281" s="58"/>
      <c r="AJ281" s="59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  <c r="CP281" s="53"/>
      <c r="CQ281" s="53"/>
      <c r="CR281" s="53"/>
      <c r="CS281" s="53"/>
      <c r="CT281" s="53"/>
      <c r="CU281" s="53"/>
      <c r="CV281" s="53"/>
      <c r="CW281" s="53"/>
      <c r="CX281" s="53"/>
      <c r="CY281" s="53"/>
      <c r="CZ281" s="53"/>
      <c r="DA281" s="53"/>
      <c r="DB281" s="53"/>
      <c r="DC281" s="53"/>
      <c r="DD281" s="53"/>
      <c r="DE281" s="53"/>
      <c r="DF281" s="53"/>
      <c r="DG281" s="53"/>
      <c r="DH281" s="53"/>
      <c r="DI281" s="53"/>
      <c r="DJ281" s="53"/>
      <c r="DK281" s="53"/>
      <c r="DL281" s="53"/>
      <c r="DM281" s="53"/>
    </row>
    <row r="282" spans="1:396" s="61" customFormat="1" ht="10.5" customHeight="1" x14ac:dyDescent="0.15">
      <c r="A282" s="51" t="s">
        <v>871</v>
      </c>
      <c r="B282" s="52" t="s">
        <v>966</v>
      </c>
      <c r="C282" s="53" t="s">
        <v>872</v>
      </c>
      <c r="D282" s="53" t="s">
        <v>122</v>
      </c>
      <c r="E282" s="53" t="s">
        <v>136</v>
      </c>
      <c r="F282" s="53" t="s">
        <v>90</v>
      </c>
      <c r="G282" s="53" t="s">
        <v>160</v>
      </c>
      <c r="H282" s="53" t="s">
        <v>190</v>
      </c>
      <c r="I282" s="53" t="s">
        <v>872</v>
      </c>
      <c r="J282" s="53" t="s">
        <v>65</v>
      </c>
      <c r="K282" s="53" t="s">
        <v>137</v>
      </c>
      <c r="L282" s="53" t="s">
        <v>199</v>
      </c>
      <c r="M282" s="53" t="s">
        <v>200</v>
      </c>
      <c r="N282" s="53">
        <v>1</v>
      </c>
      <c r="O282" s="54" t="s">
        <v>195</v>
      </c>
      <c r="P282" s="238" t="s">
        <v>59</v>
      </c>
      <c r="Q282" s="58" t="s">
        <v>59</v>
      </c>
      <c r="R282" s="58"/>
      <c r="S282" s="58"/>
      <c r="T282" s="58" t="s">
        <v>59</v>
      </c>
      <c r="U282" s="59"/>
      <c r="V282" s="57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9"/>
      <c r="AH282" s="57"/>
      <c r="AI282" s="58"/>
      <c r="AJ282" s="59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  <c r="CP282" s="53"/>
      <c r="CQ282" s="53"/>
      <c r="CR282" s="53"/>
      <c r="CS282" s="53"/>
      <c r="CT282" s="53"/>
      <c r="CU282" s="53"/>
      <c r="CV282" s="53"/>
      <c r="CW282" s="53"/>
      <c r="CX282" s="53"/>
      <c r="CY282" s="53"/>
      <c r="CZ282" s="53"/>
      <c r="DA282" s="53"/>
      <c r="DB282" s="53"/>
      <c r="DC282" s="53"/>
      <c r="DD282" s="53"/>
      <c r="DE282" s="53"/>
      <c r="DF282" s="53"/>
      <c r="DG282" s="53"/>
      <c r="DH282" s="53"/>
      <c r="DI282" s="53"/>
      <c r="DJ282" s="53"/>
      <c r="DK282" s="53"/>
      <c r="DL282" s="53"/>
      <c r="DM282" s="53"/>
    </row>
    <row r="283" spans="1:396" s="61" customFormat="1" ht="10.5" customHeight="1" x14ac:dyDescent="0.15">
      <c r="A283" s="51" t="s">
        <v>762</v>
      </c>
      <c r="B283" s="52" t="s">
        <v>966</v>
      </c>
      <c r="C283" s="53" t="s">
        <v>222</v>
      </c>
      <c r="D283" s="53" t="s">
        <v>122</v>
      </c>
      <c r="E283" s="53" t="s">
        <v>136</v>
      </c>
      <c r="F283" s="53" t="s">
        <v>90</v>
      </c>
      <c r="G283" s="53" t="s">
        <v>160</v>
      </c>
      <c r="H283" s="53" t="s">
        <v>124</v>
      </c>
      <c r="I283" s="53" t="s">
        <v>222</v>
      </c>
      <c r="J283" s="53" t="s">
        <v>65</v>
      </c>
      <c r="K283" s="53" t="s">
        <v>137</v>
      </c>
      <c r="L283" s="53" t="s">
        <v>199</v>
      </c>
      <c r="M283" s="53" t="s">
        <v>207</v>
      </c>
      <c r="N283" s="53">
        <v>1</v>
      </c>
      <c r="O283" s="54" t="s">
        <v>195</v>
      </c>
      <c r="P283" s="238" t="s">
        <v>59</v>
      </c>
      <c r="Q283" s="58" t="s">
        <v>59</v>
      </c>
      <c r="R283" s="58"/>
      <c r="S283" s="58"/>
      <c r="T283" s="58" t="s">
        <v>59</v>
      </c>
      <c r="U283" s="59"/>
      <c r="V283" s="57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9"/>
      <c r="AH283" s="57"/>
      <c r="AI283" s="58"/>
      <c r="AJ283" s="59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  <c r="CP283" s="53"/>
      <c r="CQ283" s="53"/>
      <c r="CR283" s="53"/>
      <c r="CS283" s="53"/>
      <c r="CT283" s="53"/>
      <c r="CU283" s="53"/>
      <c r="CV283" s="53"/>
      <c r="CW283" s="53"/>
      <c r="CX283" s="53"/>
      <c r="CY283" s="53"/>
      <c r="CZ283" s="53"/>
      <c r="DA283" s="53"/>
      <c r="DB283" s="53"/>
      <c r="DC283" s="53"/>
      <c r="DD283" s="53"/>
      <c r="DE283" s="53"/>
      <c r="DF283" s="53"/>
      <c r="DG283" s="53"/>
      <c r="DH283" s="53"/>
      <c r="DI283" s="53"/>
      <c r="DJ283" s="53"/>
      <c r="DK283" s="53"/>
      <c r="DL283" s="53"/>
      <c r="DM283" s="53"/>
    </row>
    <row r="284" spans="1:396" s="217" customFormat="1" ht="10.5" customHeight="1" x14ac:dyDescent="0.15">
      <c r="A284" s="208"/>
      <c r="B284" s="209"/>
      <c r="C284" s="209" t="s">
        <v>765</v>
      </c>
      <c r="D284" s="209"/>
      <c r="E284" s="209"/>
      <c r="F284" s="209"/>
      <c r="G284" s="209"/>
      <c r="H284" s="209"/>
      <c r="I284" s="209"/>
      <c r="J284" s="209"/>
      <c r="K284" s="209"/>
      <c r="L284" s="209"/>
      <c r="M284" s="209"/>
      <c r="N284" s="209">
        <f>SUM(N285:N292)</f>
        <v>8</v>
      </c>
      <c r="O284" s="210"/>
      <c r="P284" s="208">
        <f>COUNTIF(P285:P292,"si")</f>
        <v>1</v>
      </c>
      <c r="Q284" s="209">
        <f t="shared" ref="Q284:AD284" si="220">COUNTIF(Q285:Q292,"si")</f>
        <v>1</v>
      </c>
      <c r="R284" s="209">
        <f t="shared" si="220"/>
        <v>0</v>
      </c>
      <c r="S284" s="209">
        <f t="shared" si="220"/>
        <v>0</v>
      </c>
      <c r="T284" s="209">
        <f t="shared" si="220"/>
        <v>1</v>
      </c>
      <c r="U284" s="210">
        <f t="shared" si="220"/>
        <v>0</v>
      </c>
      <c r="V284" s="208">
        <f t="shared" si="220"/>
        <v>0</v>
      </c>
      <c r="W284" s="209">
        <f t="shared" si="220"/>
        <v>0</v>
      </c>
      <c r="X284" s="209">
        <f t="shared" si="220"/>
        <v>0</v>
      </c>
      <c r="Y284" s="209">
        <f t="shared" si="220"/>
        <v>0</v>
      </c>
      <c r="Z284" s="209">
        <f t="shared" si="220"/>
        <v>0</v>
      </c>
      <c r="AA284" s="214">
        <f t="shared" ref="AA284:AE284" si="221">SUM(AA285:AA292)</f>
        <v>0</v>
      </c>
      <c r="AB284" s="209">
        <f t="shared" si="220"/>
        <v>0</v>
      </c>
      <c r="AC284" s="214">
        <f t="shared" si="221"/>
        <v>0</v>
      </c>
      <c r="AD284" s="209">
        <f t="shared" si="220"/>
        <v>0</v>
      </c>
      <c r="AE284" s="214">
        <f t="shared" si="221"/>
        <v>0</v>
      </c>
      <c r="AF284" s="209">
        <f t="shared" ref="AF284" si="222">COUNTIF(AF285:AF292,"si")</f>
        <v>0</v>
      </c>
      <c r="AG284" s="210">
        <f t="shared" ref="AG284" si="223">COUNTIF(AG285:AG292,"si")</f>
        <v>0</v>
      </c>
      <c r="AH284" s="208">
        <f t="shared" ref="AH284" si="224">COUNTIF(AH285:AH292,"si")</f>
        <v>0</v>
      </c>
      <c r="AI284" s="209">
        <f t="shared" ref="AI284" si="225">COUNTIF(AI285:AI292,"si")</f>
        <v>0</v>
      </c>
      <c r="AJ284" s="210">
        <f t="shared" ref="AJ284" si="226">COUNTIF(AJ285:AJ292,"si")</f>
        <v>0</v>
      </c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</row>
    <row r="285" spans="1:396" s="61" customFormat="1" ht="10.5" customHeight="1" x14ac:dyDescent="0.15">
      <c r="A285" s="51" t="s">
        <v>764</v>
      </c>
      <c r="B285" s="52" t="s">
        <v>966</v>
      </c>
      <c r="C285" s="53" t="s">
        <v>765</v>
      </c>
      <c r="D285" s="53" t="s">
        <v>122</v>
      </c>
      <c r="E285" s="53" t="s">
        <v>136</v>
      </c>
      <c r="F285" s="53" t="s">
        <v>93</v>
      </c>
      <c r="G285" s="53" t="s">
        <v>765</v>
      </c>
      <c r="H285" s="53" t="s">
        <v>51</v>
      </c>
      <c r="I285" s="53" t="s">
        <v>765</v>
      </c>
      <c r="J285" s="53" t="s">
        <v>65</v>
      </c>
      <c r="K285" s="53" t="s">
        <v>137</v>
      </c>
      <c r="L285" s="53" t="s">
        <v>199</v>
      </c>
      <c r="M285" s="53" t="s">
        <v>201</v>
      </c>
      <c r="N285" s="53">
        <v>1</v>
      </c>
      <c r="O285" s="54" t="s">
        <v>195</v>
      </c>
      <c r="P285" s="238" t="s">
        <v>55</v>
      </c>
      <c r="Q285" s="58" t="s">
        <v>55</v>
      </c>
      <c r="R285" s="58"/>
      <c r="S285" s="58"/>
      <c r="T285" s="58" t="s">
        <v>55</v>
      </c>
      <c r="U285" s="59"/>
      <c r="V285" s="57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9"/>
      <c r="AH285" s="57"/>
      <c r="AI285" s="58"/>
      <c r="AJ285" s="59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  <c r="CP285" s="53"/>
      <c r="CQ285" s="53"/>
      <c r="CR285" s="53"/>
      <c r="CS285" s="53"/>
      <c r="CT285" s="53"/>
      <c r="CU285" s="53"/>
      <c r="CV285" s="53"/>
      <c r="CW285" s="53"/>
      <c r="CX285" s="53"/>
      <c r="CY285" s="53"/>
      <c r="CZ285" s="53"/>
      <c r="DA285" s="53"/>
      <c r="DB285" s="53"/>
      <c r="DC285" s="53"/>
      <c r="DD285" s="53"/>
      <c r="DE285" s="53"/>
      <c r="DF285" s="53"/>
      <c r="DG285" s="53"/>
      <c r="DH285" s="53"/>
      <c r="DI285" s="53"/>
      <c r="DJ285" s="53"/>
      <c r="DK285" s="53"/>
      <c r="DL285" s="53"/>
      <c r="DM285" s="53"/>
    </row>
    <row r="286" spans="1:396" s="61" customFormat="1" ht="10.5" customHeight="1" x14ac:dyDescent="0.15">
      <c r="A286" s="51" t="s">
        <v>767</v>
      </c>
      <c r="B286" s="52" t="s">
        <v>966</v>
      </c>
      <c r="C286" s="53" t="s">
        <v>768</v>
      </c>
      <c r="D286" s="53" t="s">
        <v>122</v>
      </c>
      <c r="E286" s="53" t="s">
        <v>136</v>
      </c>
      <c r="F286" s="53" t="s">
        <v>93</v>
      </c>
      <c r="G286" s="53" t="s">
        <v>765</v>
      </c>
      <c r="H286" s="53" t="s">
        <v>121</v>
      </c>
      <c r="I286" s="53" t="s">
        <v>768</v>
      </c>
      <c r="J286" s="53" t="s">
        <v>65</v>
      </c>
      <c r="K286" s="53" t="s">
        <v>137</v>
      </c>
      <c r="L286" s="53" t="s">
        <v>199</v>
      </c>
      <c r="M286" s="53" t="s">
        <v>206</v>
      </c>
      <c r="N286" s="53">
        <v>1</v>
      </c>
      <c r="O286" s="54" t="s">
        <v>195</v>
      </c>
      <c r="P286" s="238" t="s">
        <v>59</v>
      </c>
      <c r="Q286" s="58" t="s">
        <v>59</v>
      </c>
      <c r="R286" s="58"/>
      <c r="S286" s="58"/>
      <c r="T286" s="58" t="s">
        <v>59</v>
      </c>
      <c r="U286" s="59"/>
      <c r="V286" s="57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9"/>
      <c r="AH286" s="57"/>
      <c r="AI286" s="58"/>
      <c r="AJ286" s="59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  <c r="CP286" s="53"/>
      <c r="CQ286" s="53"/>
      <c r="CR286" s="53"/>
      <c r="CS286" s="53"/>
      <c r="CT286" s="53"/>
      <c r="CU286" s="53"/>
      <c r="CV286" s="53"/>
      <c r="CW286" s="53"/>
      <c r="CX286" s="53"/>
      <c r="CY286" s="53"/>
      <c r="CZ286" s="53"/>
      <c r="DA286" s="53"/>
      <c r="DB286" s="53"/>
      <c r="DC286" s="53"/>
      <c r="DD286" s="53"/>
      <c r="DE286" s="53"/>
      <c r="DF286" s="53"/>
      <c r="DG286" s="53"/>
      <c r="DH286" s="53"/>
      <c r="DI286" s="53"/>
      <c r="DJ286" s="53"/>
      <c r="DK286" s="53"/>
      <c r="DL286" s="53"/>
      <c r="DM286" s="53"/>
    </row>
    <row r="287" spans="1:396" s="61" customFormat="1" ht="10.5" customHeight="1" x14ac:dyDescent="0.15">
      <c r="A287" s="51" t="s">
        <v>770</v>
      </c>
      <c r="B287" s="52" t="s">
        <v>966</v>
      </c>
      <c r="C287" s="53" t="s">
        <v>771</v>
      </c>
      <c r="D287" s="53" t="s">
        <v>122</v>
      </c>
      <c r="E287" s="53" t="s">
        <v>136</v>
      </c>
      <c r="F287" s="53" t="s">
        <v>93</v>
      </c>
      <c r="G287" s="53" t="s">
        <v>765</v>
      </c>
      <c r="H287" s="53" t="s">
        <v>132</v>
      </c>
      <c r="I287" s="53" t="s">
        <v>771</v>
      </c>
      <c r="J287" s="53" t="s">
        <v>65</v>
      </c>
      <c r="K287" s="53" t="s">
        <v>137</v>
      </c>
      <c r="L287" s="53" t="s">
        <v>199</v>
      </c>
      <c r="M287" s="53" t="s">
        <v>206</v>
      </c>
      <c r="N287" s="53">
        <v>1</v>
      </c>
      <c r="O287" s="54" t="s">
        <v>195</v>
      </c>
      <c r="P287" s="238" t="s">
        <v>59</v>
      </c>
      <c r="Q287" s="58" t="s">
        <v>59</v>
      </c>
      <c r="R287" s="58"/>
      <c r="S287" s="58"/>
      <c r="T287" s="58" t="s">
        <v>59</v>
      </c>
      <c r="U287" s="59"/>
      <c r="V287" s="57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9"/>
      <c r="AH287" s="57"/>
      <c r="AI287" s="58"/>
      <c r="AJ287" s="59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  <c r="CP287" s="53"/>
      <c r="CQ287" s="53"/>
      <c r="CR287" s="53"/>
      <c r="CS287" s="53"/>
      <c r="CT287" s="53"/>
      <c r="CU287" s="53"/>
      <c r="CV287" s="53"/>
      <c r="CW287" s="53"/>
      <c r="CX287" s="53"/>
      <c r="CY287" s="53"/>
      <c r="CZ287" s="53"/>
      <c r="DA287" s="53"/>
      <c r="DB287" s="53"/>
      <c r="DC287" s="53"/>
      <c r="DD287" s="53"/>
      <c r="DE287" s="53"/>
      <c r="DF287" s="53"/>
      <c r="DG287" s="53"/>
      <c r="DH287" s="53"/>
      <c r="DI287" s="53"/>
      <c r="DJ287" s="53"/>
      <c r="DK287" s="53"/>
      <c r="DL287" s="53"/>
      <c r="DM287" s="53"/>
    </row>
    <row r="288" spans="1:396" s="61" customFormat="1" ht="10.5" customHeight="1" x14ac:dyDescent="0.15">
      <c r="A288" s="51" t="s">
        <v>772</v>
      </c>
      <c r="B288" s="52" t="s">
        <v>966</v>
      </c>
      <c r="C288" s="53" t="s">
        <v>773</v>
      </c>
      <c r="D288" s="53" t="s">
        <v>122</v>
      </c>
      <c r="E288" s="53" t="s">
        <v>136</v>
      </c>
      <c r="F288" s="53" t="s">
        <v>93</v>
      </c>
      <c r="G288" s="53" t="s">
        <v>765</v>
      </c>
      <c r="H288" s="53" t="s">
        <v>197</v>
      </c>
      <c r="I288" s="53" t="s">
        <v>773</v>
      </c>
      <c r="J288" s="53" t="s">
        <v>65</v>
      </c>
      <c r="K288" s="53" t="s">
        <v>137</v>
      </c>
      <c r="L288" s="53" t="s">
        <v>199</v>
      </c>
      <c r="M288" s="53" t="s">
        <v>200</v>
      </c>
      <c r="N288" s="53">
        <v>1</v>
      </c>
      <c r="O288" s="54" t="s">
        <v>195</v>
      </c>
      <c r="P288" s="238" t="s">
        <v>59</v>
      </c>
      <c r="Q288" s="58" t="s">
        <v>59</v>
      </c>
      <c r="R288" s="58"/>
      <c r="S288" s="58"/>
      <c r="T288" s="58" t="s">
        <v>59</v>
      </c>
      <c r="U288" s="59"/>
      <c r="V288" s="57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9"/>
      <c r="AH288" s="57"/>
      <c r="AI288" s="58"/>
      <c r="AJ288" s="59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  <c r="CP288" s="53"/>
      <c r="CQ288" s="53"/>
      <c r="CR288" s="53"/>
      <c r="CS288" s="53"/>
      <c r="CT288" s="53"/>
      <c r="CU288" s="53"/>
      <c r="CV288" s="53"/>
      <c r="CW288" s="53"/>
      <c r="CX288" s="53"/>
      <c r="CY288" s="53"/>
      <c r="CZ288" s="53"/>
      <c r="DA288" s="53"/>
      <c r="DB288" s="53"/>
      <c r="DC288" s="53"/>
      <c r="DD288" s="53"/>
      <c r="DE288" s="53"/>
      <c r="DF288" s="53"/>
      <c r="DG288" s="53"/>
      <c r="DH288" s="53"/>
      <c r="DI288" s="53"/>
      <c r="DJ288" s="53"/>
      <c r="DK288" s="53"/>
      <c r="DL288" s="53"/>
      <c r="DM288" s="53"/>
    </row>
    <row r="289" spans="1:396" s="61" customFormat="1" ht="10.5" customHeight="1" x14ac:dyDescent="0.15">
      <c r="A289" s="51" t="s">
        <v>775</v>
      </c>
      <c r="B289" s="52" t="s">
        <v>966</v>
      </c>
      <c r="C289" s="53" t="s">
        <v>776</v>
      </c>
      <c r="D289" s="53" t="s">
        <v>122</v>
      </c>
      <c r="E289" s="53" t="s">
        <v>136</v>
      </c>
      <c r="F289" s="53" t="s">
        <v>93</v>
      </c>
      <c r="G289" s="53" t="s">
        <v>765</v>
      </c>
      <c r="H289" s="53" t="s">
        <v>94</v>
      </c>
      <c r="I289" s="53" t="s">
        <v>776</v>
      </c>
      <c r="J289" s="53" t="s">
        <v>65</v>
      </c>
      <c r="K289" s="53" t="s">
        <v>137</v>
      </c>
      <c r="L289" s="53" t="s">
        <v>199</v>
      </c>
      <c r="M289" s="53" t="s">
        <v>206</v>
      </c>
      <c r="N289" s="53">
        <v>1</v>
      </c>
      <c r="O289" s="54" t="s">
        <v>195</v>
      </c>
      <c r="P289" s="238" t="s">
        <v>59</v>
      </c>
      <c r="Q289" s="58" t="s">
        <v>59</v>
      </c>
      <c r="R289" s="58"/>
      <c r="S289" s="58"/>
      <c r="T289" s="58" t="s">
        <v>59</v>
      </c>
      <c r="U289" s="59"/>
      <c r="V289" s="57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9"/>
      <c r="AH289" s="57"/>
      <c r="AI289" s="58"/>
      <c r="AJ289" s="59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  <c r="CP289" s="53"/>
      <c r="CQ289" s="53"/>
      <c r="CR289" s="53"/>
      <c r="CS289" s="53"/>
      <c r="CT289" s="53"/>
      <c r="CU289" s="53"/>
      <c r="CV289" s="53"/>
      <c r="CW289" s="53"/>
      <c r="CX289" s="53"/>
      <c r="CY289" s="53"/>
      <c r="CZ289" s="53"/>
      <c r="DA289" s="53"/>
      <c r="DB289" s="53"/>
      <c r="DC289" s="53"/>
      <c r="DD289" s="53"/>
      <c r="DE289" s="53"/>
      <c r="DF289" s="53"/>
      <c r="DG289" s="53"/>
      <c r="DH289" s="53"/>
      <c r="DI289" s="53"/>
      <c r="DJ289" s="53"/>
      <c r="DK289" s="53"/>
      <c r="DL289" s="53"/>
      <c r="DM289" s="53"/>
    </row>
    <row r="290" spans="1:396" s="61" customFormat="1" ht="10.5" customHeight="1" x14ac:dyDescent="0.15">
      <c r="A290" s="51" t="s">
        <v>777</v>
      </c>
      <c r="B290" s="52" t="s">
        <v>966</v>
      </c>
      <c r="C290" s="53" t="s">
        <v>1291</v>
      </c>
      <c r="D290" s="53" t="s">
        <v>122</v>
      </c>
      <c r="E290" s="53" t="s">
        <v>136</v>
      </c>
      <c r="F290" s="53" t="s">
        <v>93</v>
      </c>
      <c r="G290" s="53" t="s">
        <v>765</v>
      </c>
      <c r="H290" s="53" t="s">
        <v>133</v>
      </c>
      <c r="I290" s="53" t="s">
        <v>271</v>
      </c>
      <c r="J290" s="53" t="s">
        <v>65</v>
      </c>
      <c r="K290" s="53" t="s">
        <v>137</v>
      </c>
      <c r="L290" s="53" t="s">
        <v>199</v>
      </c>
      <c r="M290" s="53" t="s">
        <v>215</v>
      </c>
      <c r="N290" s="53">
        <v>1</v>
      </c>
      <c r="O290" s="54" t="s">
        <v>195</v>
      </c>
      <c r="P290" s="238" t="s">
        <v>59</v>
      </c>
      <c r="Q290" s="58" t="s">
        <v>59</v>
      </c>
      <c r="R290" s="58"/>
      <c r="S290" s="58"/>
      <c r="T290" s="58" t="s">
        <v>59</v>
      </c>
      <c r="U290" s="59"/>
      <c r="V290" s="57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9"/>
      <c r="AH290" s="57"/>
      <c r="AI290" s="58"/>
      <c r="AJ290" s="59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  <c r="CP290" s="53"/>
      <c r="CQ290" s="53"/>
      <c r="CR290" s="53"/>
      <c r="CS290" s="53"/>
      <c r="CT290" s="53"/>
      <c r="CU290" s="53"/>
      <c r="CV290" s="53"/>
      <c r="CW290" s="53"/>
      <c r="CX290" s="53"/>
      <c r="CY290" s="53"/>
      <c r="CZ290" s="53"/>
      <c r="DA290" s="53"/>
      <c r="DB290" s="53"/>
      <c r="DC290" s="53"/>
      <c r="DD290" s="53"/>
      <c r="DE290" s="53"/>
      <c r="DF290" s="53"/>
      <c r="DG290" s="53"/>
      <c r="DH290" s="53"/>
      <c r="DI290" s="53"/>
      <c r="DJ290" s="53"/>
      <c r="DK290" s="53"/>
      <c r="DL290" s="53"/>
      <c r="DM290" s="53"/>
    </row>
    <row r="291" spans="1:396" s="61" customFormat="1" ht="10.5" customHeight="1" x14ac:dyDescent="0.15">
      <c r="A291" s="51" t="s">
        <v>779</v>
      </c>
      <c r="B291" s="52" t="s">
        <v>966</v>
      </c>
      <c r="C291" s="53" t="s">
        <v>1292</v>
      </c>
      <c r="D291" s="53" t="s">
        <v>122</v>
      </c>
      <c r="E291" s="53" t="s">
        <v>136</v>
      </c>
      <c r="F291" s="53" t="s">
        <v>93</v>
      </c>
      <c r="G291" s="53" t="s">
        <v>765</v>
      </c>
      <c r="H291" s="53" t="s">
        <v>193</v>
      </c>
      <c r="I291" s="53" t="s">
        <v>235</v>
      </c>
      <c r="J291" s="53" t="s">
        <v>65</v>
      </c>
      <c r="K291" s="53" t="s">
        <v>137</v>
      </c>
      <c r="L291" s="53" t="s">
        <v>199</v>
      </c>
      <c r="M291" s="53" t="s">
        <v>208</v>
      </c>
      <c r="N291" s="53">
        <v>1</v>
      </c>
      <c r="O291" s="54" t="s">
        <v>195</v>
      </c>
      <c r="P291" s="238" t="s">
        <v>59</v>
      </c>
      <c r="Q291" s="58" t="s">
        <v>59</v>
      </c>
      <c r="R291" s="58"/>
      <c r="S291" s="58"/>
      <c r="T291" s="58" t="s">
        <v>59</v>
      </c>
      <c r="U291" s="59"/>
      <c r="V291" s="57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9"/>
      <c r="AH291" s="57"/>
      <c r="AI291" s="58"/>
      <c r="AJ291" s="59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  <c r="CP291" s="53"/>
      <c r="CQ291" s="53"/>
      <c r="CR291" s="53"/>
      <c r="CS291" s="53"/>
      <c r="CT291" s="53"/>
      <c r="CU291" s="53"/>
      <c r="CV291" s="53"/>
      <c r="CW291" s="53"/>
      <c r="CX291" s="53"/>
      <c r="CY291" s="53"/>
      <c r="CZ291" s="53"/>
      <c r="DA291" s="53"/>
      <c r="DB291" s="53"/>
      <c r="DC291" s="53"/>
      <c r="DD291" s="53"/>
      <c r="DE291" s="53"/>
      <c r="DF291" s="53"/>
      <c r="DG291" s="53"/>
      <c r="DH291" s="53"/>
      <c r="DI291" s="53"/>
      <c r="DJ291" s="53"/>
      <c r="DK291" s="53"/>
      <c r="DL291" s="53"/>
      <c r="DM291" s="53"/>
    </row>
    <row r="292" spans="1:396" s="61" customFormat="1" ht="10.5" customHeight="1" x14ac:dyDescent="0.15">
      <c r="A292" s="51" t="s">
        <v>820</v>
      </c>
      <c r="B292" s="52" t="s">
        <v>966</v>
      </c>
      <c r="C292" s="53" t="s">
        <v>1295</v>
      </c>
      <c r="D292" s="53" t="s">
        <v>122</v>
      </c>
      <c r="E292" s="53" t="s">
        <v>136</v>
      </c>
      <c r="F292" s="53" t="s">
        <v>93</v>
      </c>
      <c r="G292" s="53" t="s">
        <v>765</v>
      </c>
      <c r="H292" s="53" t="s">
        <v>193</v>
      </c>
      <c r="I292" s="53" t="s">
        <v>235</v>
      </c>
      <c r="J292" s="53" t="s">
        <v>65</v>
      </c>
      <c r="K292" s="53" t="s">
        <v>137</v>
      </c>
      <c r="L292" s="53" t="s">
        <v>199</v>
      </c>
      <c r="M292" s="53" t="s">
        <v>217</v>
      </c>
      <c r="N292" s="53">
        <v>1</v>
      </c>
      <c r="O292" s="54" t="s">
        <v>218</v>
      </c>
      <c r="P292" s="238" t="s">
        <v>59</v>
      </c>
      <c r="Q292" s="58" t="s">
        <v>59</v>
      </c>
      <c r="R292" s="58"/>
      <c r="S292" s="58"/>
      <c r="T292" s="58" t="s">
        <v>59</v>
      </c>
      <c r="U292" s="59"/>
      <c r="V292" s="57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9"/>
      <c r="AH292" s="57"/>
      <c r="AI292" s="58"/>
      <c r="AJ292" s="59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  <c r="CP292" s="53"/>
      <c r="CQ292" s="53"/>
      <c r="CR292" s="53"/>
      <c r="CS292" s="53"/>
      <c r="CT292" s="53"/>
      <c r="CU292" s="53"/>
      <c r="CV292" s="53"/>
      <c r="CW292" s="53"/>
      <c r="CX292" s="53"/>
      <c r="CY292" s="53"/>
      <c r="CZ292" s="53"/>
      <c r="DA292" s="53"/>
      <c r="DB292" s="53"/>
      <c r="DC292" s="53"/>
      <c r="DD292" s="53"/>
      <c r="DE292" s="53"/>
      <c r="DF292" s="53"/>
      <c r="DG292" s="53"/>
      <c r="DH292" s="53"/>
      <c r="DI292" s="53"/>
      <c r="DJ292" s="53"/>
      <c r="DK292" s="53"/>
      <c r="DL292" s="53"/>
      <c r="DM292" s="53"/>
    </row>
    <row r="293" spans="1:396" s="217" customFormat="1" ht="10.5" customHeight="1" x14ac:dyDescent="0.15">
      <c r="A293" s="208"/>
      <c r="B293" s="209"/>
      <c r="C293" s="209" t="s">
        <v>126</v>
      </c>
      <c r="D293" s="209"/>
      <c r="E293" s="209"/>
      <c r="F293" s="209"/>
      <c r="G293" s="209"/>
      <c r="H293" s="209"/>
      <c r="I293" s="209"/>
      <c r="J293" s="209"/>
      <c r="K293" s="209"/>
      <c r="L293" s="209"/>
      <c r="M293" s="209"/>
      <c r="N293" s="209">
        <f>SUM(N294:N295)</f>
        <v>2</v>
      </c>
      <c r="O293" s="210"/>
      <c r="P293" s="208">
        <f>COUNTIF(P294:P295,"si")</f>
        <v>0</v>
      </c>
      <c r="Q293" s="209">
        <f t="shared" ref="Q293:AD293" si="227">COUNTIF(Q294:Q295,"si")</f>
        <v>0</v>
      </c>
      <c r="R293" s="209">
        <f t="shared" si="227"/>
        <v>0</v>
      </c>
      <c r="S293" s="209">
        <f t="shared" si="227"/>
        <v>0</v>
      </c>
      <c r="T293" s="209">
        <f t="shared" si="227"/>
        <v>0</v>
      </c>
      <c r="U293" s="210">
        <f t="shared" si="227"/>
        <v>0</v>
      </c>
      <c r="V293" s="208">
        <f t="shared" si="227"/>
        <v>0</v>
      </c>
      <c r="W293" s="209">
        <f t="shared" si="227"/>
        <v>0</v>
      </c>
      <c r="X293" s="209">
        <f t="shared" si="227"/>
        <v>0</v>
      </c>
      <c r="Y293" s="209">
        <f t="shared" si="227"/>
        <v>0</v>
      </c>
      <c r="Z293" s="209">
        <f t="shared" si="227"/>
        <v>0</v>
      </c>
      <c r="AA293" s="214">
        <f t="shared" ref="AA293:AE293" si="228">SUM(AA294:AA295)</f>
        <v>0</v>
      </c>
      <c r="AB293" s="209">
        <f t="shared" si="227"/>
        <v>0</v>
      </c>
      <c r="AC293" s="214">
        <f t="shared" si="228"/>
        <v>0</v>
      </c>
      <c r="AD293" s="209">
        <f t="shared" si="227"/>
        <v>0</v>
      </c>
      <c r="AE293" s="214">
        <f t="shared" si="228"/>
        <v>0</v>
      </c>
      <c r="AF293" s="209">
        <f t="shared" ref="AF293" si="229">COUNTIF(AF294:AF295,"si")</f>
        <v>0</v>
      </c>
      <c r="AG293" s="210">
        <f t="shared" ref="AG293" si="230">COUNTIF(AG294:AG295,"si")</f>
        <v>0</v>
      </c>
      <c r="AH293" s="208">
        <f t="shared" ref="AH293" si="231">COUNTIF(AH294:AH295,"si")</f>
        <v>0</v>
      </c>
      <c r="AI293" s="209">
        <f t="shared" ref="AI293" si="232">COUNTIF(AI294:AI295,"si")</f>
        <v>0</v>
      </c>
      <c r="AJ293" s="210">
        <f t="shared" ref="AJ293" si="233">COUNTIF(AJ294:AJ295,"si")</f>
        <v>0</v>
      </c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</row>
    <row r="294" spans="1:396" s="61" customFormat="1" ht="10.5" customHeight="1" x14ac:dyDescent="0.15">
      <c r="A294" s="51" t="s">
        <v>784</v>
      </c>
      <c r="B294" s="52" t="s">
        <v>966</v>
      </c>
      <c r="C294" s="53" t="s">
        <v>126</v>
      </c>
      <c r="D294" s="53" t="s">
        <v>122</v>
      </c>
      <c r="E294" s="53" t="s">
        <v>136</v>
      </c>
      <c r="F294" s="53" t="s">
        <v>91</v>
      </c>
      <c r="G294" s="53" t="s">
        <v>126</v>
      </c>
      <c r="H294" s="53" t="s">
        <v>51</v>
      </c>
      <c r="I294" s="53" t="s">
        <v>785</v>
      </c>
      <c r="J294" s="53" t="s">
        <v>65</v>
      </c>
      <c r="K294" s="53" t="s">
        <v>137</v>
      </c>
      <c r="L294" s="53" t="s">
        <v>199</v>
      </c>
      <c r="M294" s="53" t="s">
        <v>207</v>
      </c>
      <c r="N294" s="53">
        <v>1</v>
      </c>
      <c r="O294" s="54" t="s">
        <v>195</v>
      </c>
      <c r="P294" s="238" t="s">
        <v>59</v>
      </c>
      <c r="Q294" s="58" t="s">
        <v>59</v>
      </c>
      <c r="R294" s="58"/>
      <c r="S294" s="58"/>
      <c r="T294" s="58" t="s">
        <v>59</v>
      </c>
      <c r="U294" s="59"/>
      <c r="V294" s="57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9"/>
      <c r="AH294" s="57"/>
      <c r="AI294" s="58"/>
      <c r="AJ294" s="59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  <c r="CP294" s="53"/>
      <c r="CQ294" s="53"/>
      <c r="CR294" s="53"/>
      <c r="CS294" s="53"/>
      <c r="CT294" s="53"/>
      <c r="CU294" s="53"/>
      <c r="CV294" s="53"/>
      <c r="CW294" s="53"/>
      <c r="CX294" s="53"/>
      <c r="CY294" s="53"/>
      <c r="CZ294" s="53"/>
      <c r="DA294" s="53"/>
      <c r="DB294" s="53"/>
      <c r="DC294" s="53"/>
      <c r="DD294" s="53"/>
      <c r="DE294" s="53"/>
      <c r="DF294" s="53"/>
      <c r="DG294" s="53"/>
      <c r="DH294" s="53"/>
      <c r="DI294" s="53"/>
      <c r="DJ294" s="53"/>
      <c r="DK294" s="53"/>
      <c r="DL294" s="53"/>
      <c r="DM294" s="53"/>
    </row>
    <row r="295" spans="1:396" s="61" customFormat="1" ht="10.5" customHeight="1" x14ac:dyDescent="0.15">
      <c r="A295" s="51" t="s">
        <v>786</v>
      </c>
      <c r="B295" s="52" t="s">
        <v>966</v>
      </c>
      <c r="C295" s="53" t="s">
        <v>114</v>
      </c>
      <c r="D295" s="53" t="s">
        <v>122</v>
      </c>
      <c r="E295" s="53" t="s">
        <v>136</v>
      </c>
      <c r="F295" s="53" t="s">
        <v>91</v>
      </c>
      <c r="G295" s="53" t="s">
        <v>126</v>
      </c>
      <c r="H295" s="53" t="s">
        <v>216</v>
      </c>
      <c r="I295" s="53" t="s">
        <v>114</v>
      </c>
      <c r="J295" s="53" t="s">
        <v>65</v>
      </c>
      <c r="K295" s="53" t="s">
        <v>137</v>
      </c>
      <c r="L295" s="53" t="s">
        <v>199</v>
      </c>
      <c r="M295" s="53" t="s">
        <v>207</v>
      </c>
      <c r="N295" s="53">
        <v>1</v>
      </c>
      <c r="O295" s="54" t="s">
        <v>195</v>
      </c>
      <c r="P295" s="238" t="s">
        <v>59</v>
      </c>
      <c r="Q295" s="58" t="s">
        <v>59</v>
      </c>
      <c r="R295" s="58"/>
      <c r="S295" s="58"/>
      <c r="T295" s="58" t="s">
        <v>59</v>
      </c>
      <c r="U295" s="59"/>
      <c r="V295" s="57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9"/>
      <c r="AH295" s="57"/>
      <c r="AI295" s="58"/>
      <c r="AJ295" s="59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  <c r="CP295" s="53"/>
      <c r="CQ295" s="53"/>
      <c r="CR295" s="53"/>
      <c r="CS295" s="53"/>
      <c r="CT295" s="53"/>
      <c r="CU295" s="53"/>
      <c r="CV295" s="53"/>
      <c r="CW295" s="53"/>
      <c r="CX295" s="53"/>
      <c r="CY295" s="53"/>
      <c r="CZ295" s="53"/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  <c r="DM295" s="53"/>
    </row>
    <row r="296" spans="1:396" s="217" customFormat="1" ht="10.5" customHeight="1" x14ac:dyDescent="0.15">
      <c r="A296" s="208"/>
      <c r="B296" s="209"/>
      <c r="C296" s="209" t="s">
        <v>788</v>
      </c>
      <c r="D296" s="209"/>
      <c r="E296" s="209"/>
      <c r="F296" s="209"/>
      <c r="G296" s="209"/>
      <c r="H296" s="209"/>
      <c r="I296" s="209"/>
      <c r="J296" s="209"/>
      <c r="K296" s="209"/>
      <c r="L296" s="209"/>
      <c r="M296" s="209"/>
      <c r="N296" s="209">
        <f>SUM(N297:N300)</f>
        <v>4</v>
      </c>
      <c r="O296" s="210"/>
      <c r="P296" s="208">
        <f>COUNTIF(P297:P300,"si")</f>
        <v>0</v>
      </c>
      <c r="Q296" s="209">
        <f t="shared" ref="Q296:AF296" si="234">COUNTIF(Q297:Q300,"si")</f>
        <v>0</v>
      </c>
      <c r="R296" s="209">
        <f t="shared" si="234"/>
        <v>0</v>
      </c>
      <c r="S296" s="209">
        <f t="shared" si="234"/>
        <v>0</v>
      </c>
      <c r="T296" s="209">
        <f t="shared" si="234"/>
        <v>0</v>
      </c>
      <c r="U296" s="210">
        <f t="shared" si="234"/>
        <v>0</v>
      </c>
      <c r="V296" s="208">
        <f t="shared" si="234"/>
        <v>0</v>
      </c>
      <c r="W296" s="209">
        <f t="shared" si="234"/>
        <v>0</v>
      </c>
      <c r="X296" s="209">
        <f t="shared" si="234"/>
        <v>0</v>
      </c>
      <c r="Y296" s="209">
        <f t="shared" si="234"/>
        <v>0</v>
      </c>
      <c r="Z296" s="209">
        <f t="shared" si="234"/>
        <v>0</v>
      </c>
      <c r="AA296" s="214">
        <f t="shared" ref="AA296:AE296" si="235">SUM(AA297:AA300)</f>
        <v>0</v>
      </c>
      <c r="AB296" s="209">
        <f t="shared" si="234"/>
        <v>0</v>
      </c>
      <c r="AC296" s="214">
        <f t="shared" si="235"/>
        <v>0</v>
      </c>
      <c r="AD296" s="209">
        <f t="shared" si="234"/>
        <v>0</v>
      </c>
      <c r="AE296" s="214">
        <f t="shared" si="235"/>
        <v>0</v>
      </c>
      <c r="AF296" s="209">
        <f t="shared" si="234"/>
        <v>0</v>
      </c>
      <c r="AG296" s="210">
        <f t="shared" ref="AG296" si="236">COUNTIF(AG297:AG300,"si")</f>
        <v>0</v>
      </c>
      <c r="AH296" s="208">
        <f t="shared" ref="AH296" si="237">COUNTIF(AH297:AH300,"si")</f>
        <v>0</v>
      </c>
      <c r="AI296" s="209">
        <f t="shared" ref="AI296:AJ296" si="238">COUNTIF(AI297:AI300,"si")</f>
        <v>0</v>
      </c>
      <c r="AJ296" s="210">
        <f t="shared" si="238"/>
        <v>0</v>
      </c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</row>
    <row r="297" spans="1:396" s="61" customFormat="1" ht="10.5" customHeight="1" x14ac:dyDescent="0.15">
      <c r="A297" s="51" t="s">
        <v>787</v>
      </c>
      <c r="B297" s="52" t="s">
        <v>966</v>
      </c>
      <c r="C297" s="53" t="s">
        <v>788</v>
      </c>
      <c r="D297" s="53" t="s">
        <v>122</v>
      </c>
      <c r="E297" s="53" t="s">
        <v>136</v>
      </c>
      <c r="F297" s="53" t="s">
        <v>95</v>
      </c>
      <c r="G297" s="53" t="s">
        <v>788</v>
      </c>
      <c r="H297" s="53" t="s">
        <v>51</v>
      </c>
      <c r="I297" s="53" t="s">
        <v>788</v>
      </c>
      <c r="J297" s="53" t="s">
        <v>65</v>
      </c>
      <c r="K297" s="53" t="s">
        <v>137</v>
      </c>
      <c r="L297" s="53" t="s">
        <v>199</v>
      </c>
      <c r="M297" s="53" t="s">
        <v>207</v>
      </c>
      <c r="N297" s="53">
        <v>1</v>
      </c>
      <c r="O297" s="54" t="s">
        <v>195</v>
      </c>
      <c r="P297" s="238" t="s">
        <v>59</v>
      </c>
      <c r="Q297" s="58" t="s">
        <v>59</v>
      </c>
      <c r="R297" s="58"/>
      <c r="S297" s="58"/>
      <c r="T297" s="58" t="s">
        <v>59</v>
      </c>
      <c r="U297" s="59"/>
      <c r="V297" s="57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9"/>
      <c r="AH297" s="57"/>
      <c r="AI297" s="58"/>
      <c r="AJ297" s="59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  <c r="CP297" s="53"/>
      <c r="CQ297" s="53"/>
      <c r="CR297" s="53"/>
      <c r="CS297" s="53"/>
      <c r="CT297" s="53"/>
      <c r="CU297" s="53"/>
      <c r="CV297" s="53"/>
      <c r="CW297" s="53"/>
      <c r="CX297" s="53"/>
      <c r="CY297" s="53"/>
      <c r="CZ297" s="53"/>
      <c r="DA297" s="53"/>
      <c r="DB297" s="53"/>
      <c r="DC297" s="53"/>
      <c r="DD297" s="53"/>
      <c r="DE297" s="53"/>
      <c r="DF297" s="53"/>
      <c r="DG297" s="53"/>
      <c r="DH297" s="53"/>
      <c r="DI297" s="53"/>
      <c r="DJ297" s="53"/>
      <c r="DK297" s="53"/>
      <c r="DL297" s="53"/>
      <c r="DM297" s="53"/>
    </row>
    <row r="298" spans="1:396" s="61" customFormat="1" ht="10.5" customHeight="1" x14ac:dyDescent="0.15">
      <c r="A298" s="51" t="s">
        <v>789</v>
      </c>
      <c r="B298" s="52" t="s">
        <v>966</v>
      </c>
      <c r="C298" s="53" t="s">
        <v>790</v>
      </c>
      <c r="D298" s="53" t="s">
        <v>122</v>
      </c>
      <c r="E298" s="53" t="s">
        <v>136</v>
      </c>
      <c r="F298" s="53" t="s">
        <v>95</v>
      </c>
      <c r="G298" s="53" t="s">
        <v>788</v>
      </c>
      <c r="H298" s="53" t="s">
        <v>121</v>
      </c>
      <c r="I298" s="53" t="s">
        <v>790</v>
      </c>
      <c r="J298" s="53" t="s">
        <v>65</v>
      </c>
      <c r="K298" s="53" t="s">
        <v>137</v>
      </c>
      <c r="L298" s="53" t="s">
        <v>199</v>
      </c>
      <c r="M298" s="53" t="s">
        <v>215</v>
      </c>
      <c r="N298" s="53">
        <v>1</v>
      </c>
      <c r="O298" s="54" t="s">
        <v>195</v>
      </c>
      <c r="P298" s="238" t="s">
        <v>59</v>
      </c>
      <c r="Q298" s="58" t="s">
        <v>59</v>
      </c>
      <c r="R298" s="58"/>
      <c r="S298" s="58"/>
      <c r="T298" s="58" t="s">
        <v>59</v>
      </c>
      <c r="U298" s="59"/>
      <c r="V298" s="57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9"/>
      <c r="AH298" s="57"/>
      <c r="AI298" s="58"/>
      <c r="AJ298" s="59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  <c r="CP298" s="53"/>
      <c r="CQ298" s="53"/>
      <c r="CR298" s="53"/>
      <c r="CS298" s="53"/>
      <c r="CT298" s="53"/>
      <c r="CU298" s="53"/>
      <c r="CV298" s="53"/>
      <c r="CW298" s="53"/>
      <c r="CX298" s="53"/>
      <c r="CY298" s="53"/>
      <c r="CZ298" s="53"/>
      <c r="DA298" s="53"/>
      <c r="DB298" s="53"/>
      <c r="DC298" s="53"/>
      <c r="DD298" s="53"/>
      <c r="DE298" s="53"/>
      <c r="DF298" s="53"/>
      <c r="DG298" s="53"/>
      <c r="DH298" s="53"/>
      <c r="DI298" s="53"/>
      <c r="DJ298" s="53"/>
      <c r="DK298" s="53"/>
      <c r="DL298" s="53"/>
      <c r="DM298" s="53"/>
    </row>
    <row r="299" spans="1:396" s="61" customFormat="1" ht="10.5" customHeight="1" x14ac:dyDescent="0.15">
      <c r="A299" s="51" t="s">
        <v>792</v>
      </c>
      <c r="B299" s="52" t="s">
        <v>966</v>
      </c>
      <c r="C299" s="53" t="s">
        <v>793</v>
      </c>
      <c r="D299" s="53" t="s">
        <v>122</v>
      </c>
      <c r="E299" s="53" t="s">
        <v>136</v>
      </c>
      <c r="F299" s="53" t="s">
        <v>95</v>
      </c>
      <c r="G299" s="53" t="s">
        <v>788</v>
      </c>
      <c r="H299" s="53" t="s">
        <v>130</v>
      </c>
      <c r="I299" s="53" t="s">
        <v>793</v>
      </c>
      <c r="J299" s="53" t="s">
        <v>65</v>
      </c>
      <c r="K299" s="53" t="s">
        <v>137</v>
      </c>
      <c r="L299" s="53" t="s">
        <v>199</v>
      </c>
      <c r="M299" s="53" t="s">
        <v>215</v>
      </c>
      <c r="N299" s="53">
        <v>1</v>
      </c>
      <c r="O299" s="54" t="s">
        <v>195</v>
      </c>
      <c r="P299" s="238" t="s">
        <v>59</v>
      </c>
      <c r="Q299" s="58" t="s">
        <v>59</v>
      </c>
      <c r="R299" s="58"/>
      <c r="S299" s="58"/>
      <c r="T299" s="58" t="s">
        <v>59</v>
      </c>
      <c r="U299" s="59"/>
      <c r="V299" s="57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9"/>
      <c r="AH299" s="57"/>
      <c r="AI299" s="58"/>
      <c r="AJ299" s="59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  <c r="CP299" s="53"/>
      <c r="CQ299" s="53"/>
      <c r="CR299" s="53"/>
      <c r="CS299" s="53"/>
      <c r="CT299" s="53"/>
      <c r="CU299" s="53"/>
      <c r="CV299" s="53"/>
      <c r="CW299" s="53"/>
      <c r="CX299" s="53"/>
      <c r="CY299" s="53"/>
      <c r="CZ299" s="53"/>
      <c r="DA299" s="53"/>
      <c r="DB299" s="53"/>
      <c r="DC299" s="53"/>
      <c r="DD299" s="53"/>
      <c r="DE299" s="53"/>
      <c r="DF299" s="53"/>
      <c r="DG299" s="53"/>
      <c r="DH299" s="53"/>
      <c r="DI299" s="53"/>
      <c r="DJ299" s="53"/>
      <c r="DK299" s="53"/>
      <c r="DL299" s="53"/>
      <c r="DM299" s="53"/>
    </row>
    <row r="300" spans="1:396" s="61" customFormat="1" ht="10.5" customHeight="1" x14ac:dyDescent="0.15">
      <c r="A300" s="74" t="s">
        <v>795</v>
      </c>
      <c r="B300" s="75" t="s">
        <v>966</v>
      </c>
      <c r="C300" s="76" t="s">
        <v>1293</v>
      </c>
      <c r="D300" s="76" t="s">
        <v>122</v>
      </c>
      <c r="E300" s="76" t="s">
        <v>136</v>
      </c>
      <c r="F300" s="76" t="s">
        <v>95</v>
      </c>
      <c r="G300" s="76" t="s">
        <v>788</v>
      </c>
      <c r="H300" s="76" t="s">
        <v>191</v>
      </c>
      <c r="I300" s="76" t="s">
        <v>796</v>
      </c>
      <c r="J300" s="76" t="s">
        <v>65</v>
      </c>
      <c r="K300" s="76" t="s">
        <v>137</v>
      </c>
      <c r="L300" s="76" t="s">
        <v>199</v>
      </c>
      <c r="M300" s="76" t="s">
        <v>206</v>
      </c>
      <c r="N300" s="76">
        <v>1</v>
      </c>
      <c r="O300" s="77" t="s">
        <v>195</v>
      </c>
      <c r="P300" s="239" t="s">
        <v>59</v>
      </c>
      <c r="Q300" s="81" t="s">
        <v>59</v>
      </c>
      <c r="R300" s="81"/>
      <c r="S300" s="81"/>
      <c r="T300" s="81" t="s">
        <v>59</v>
      </c>
      <c r="U300" s="82"/>
      <c r="V300" s="80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2"/>
      <c r="AH300" s="80"/>
      <c r="AI300" s="81"/>
      <c r="AJ300" s="82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  <c r="CP300" s="53"/>
      <c r="CQ300" s="53"/>
      <c r="CR300" s="53"/>
      <c r="CS300" s="53"/>
      <c r="CT300" s="53"/>
      <c r="CU300" s="53"/>
      <c r="CV300" s="53"/>
      <c r="CW300" s="53"/>
      <c r="CX300" s="53"/>
      <c r="CY300" s="53"/>
      <c r="CZ300" s="53"/>
      <c r="DA300" s="53"/>
      <c r="DB300" s="53"/>
      <c r="DC300" s="53"/>
      <c r="DD300" s="53"/>
      <c r="DE300" s="53"/>
      <c r="DF300" s="53"/>
      <c r="DG300" s="53"/>
      <c r="DH300" s="53"/>
      <c r="DI300" s="53"/>
      <c r="DJ300" s="53"/>
      <c r="DK300" s="53"/>
      <c r="DL300" s="53"/>
      <c r="DM300" s="53"/>
    </row>
    <row r="301" spans="1:396" ht="11.45" customHeight="1" x14ac:dyDescent="0.2"/>
    <row r="304" spans="1:396" s="133" customFormat="1" x14ac:dyDescent="0.2">
      <c r="N304" s="133">
        <v>248</v>
      </c>
      <c r="P304" s="133">
        <v>37</v>
      </c>
      <c r="Q304" s="134">
        <v>37</v>
      </c>
      <c r="R304" s="134">
        <v>3</v>
      </c>
      <c r="S304" s="134">
        <v>4</v>
      </c>
      <c r="T304" s="134">
        <v>28</v>
      </c>
      <c r="U304" s="134">
        <v>8</v>
      </c>
      <c r="V304" s="134">
        <v>8</v>
      </c>
      <c r="W304" s="134">
        <v>6</v>
      </c>
      <c r="X304" s="134">
        <v>2</v>
      </c>
      <c r="Y304" s="134">
        <v>2</v>
      </c>
      <c r="Z304" s="134">
        <v>1</v>
      </c>
      <c r="AA304" s="134">
        <v>40</v>
      </c>
      <c r="AB304" s="134">
        <v>9</v>
      </c>
      <c r="AC304" s="134">
        <v>458</v>
      </c>
      <c r="AD304" s="134">
        <v>5</v>
      </c>
      <c r="AE304" s="134">
        <v>450</v>
      </c>
      <c r="AF304" s="134">
        <v>6</v>
      </c>
      <c r="AG304" s="134">
        <v>8</v>
      </c>
      <c r="AH304" s="134">
        <v>0</v>
      </c>
      <c r="AI304" s="134">
        <v>1</v>
      </c>
      <c r="AJ304" s="134">
        <v>0</v>
      </c>
      <c r="AK304" s="135"/>
      <c r="AL304" s="135"/>
      <c r="AM304" s="135"/>
      <c r="AN304" s="135"/>
      <c r="AO304" s="135"/>
      <c r="AP304" s="135"/>
      <c r="AQ304" s="135"/>
      <c r="AR304" s="135"/>
      <c r="AS304" s="135"/>
      <c r="AT304" s="135"/>
      <c r="AU304" s="135"/>
      <c r="AV304" s="135"/>
      <c r="AW304" s="135"/>
      <c r="AX304" s="135"/>
      <c r="AY304" s="135"/>
      <c r="AZ304" s="135"/>
      <c r="BA304" s="135"/>
      <c r="BB304" s="135"/>
      <c r="BC304" s="135"/>
      <c r="BD304" s="135"/>
      <c r="BE304" s="135"/>
      <c r="BF304" s="135"/>
      <c r="BG304" s="135"/>
      <c r="BH304" s="135"/>
      <c r="BI304" s="135"/>
      <c r="BJ304" s="135"/>
      <c r="BK304" s="135"/>
      <c r="BL304" s="135"/>
      <c r="BM304" s="135"/>
      <c r="BN304" s="135"/>
      <c r="BO304" s="135"/>
      <c r="BP304" s="135"/>
      <c r="BQ304" s="135"/>
      <c r="BR304" s="135"/>
      <c r="BS304" s="135"/>
      <c r="BT304" s="135"/>
      <c r="BU304" s="135"/>
      <c r="BV304" s="135"/>
      <c r="BW304" s="135"/>
      <c r="BX304" s="135"/>
      <c r="BY304" s="135"/>
      <c r="BZ304" s="135"/>
      <c r="CA304" s="135"/>
      <c r="CB304" s="135"/>
      <c r="CC304" s="135"/>
      <c r="CD304" s="135"/>
      <c r="CE304" s="135"/>
      <c r="CF304" s="135"/>
      <c r="CG304" s="135"/>
      <c r="CH304" s="135"/>
      <c r="CI304" s="135"/>
      <c r="CJ304" s="135"/>
      <c r="CK304" s="135"/>
      <c r="CL304" s="135"/>
      <c r="CM304" s="135"/>
      <c r="CN304" s="135"/>
      <c r="CO304" s="135"/>
      <c r="CP304" s="135"/>
      <c r="CQ304" s="135"/>
      <c r="CR304" s="135"/>
      <c r="CS304" s="135"/>
      <c r="CT304" s="135"/>
      <c r="CU304" s="135"/>
      <c r="CV304" s="135"/>
      <c r="CW304" s="135"/>
      <c r="CX304" s="135"/>
      <c r="CY304" s="135"/>
      <c r="CZ304" s="135"/>
      <c r="DA304" s="135"/>
      <c r="DB304" s="135"/>
      <c r="DC304" s="135"/>
      <c r="DD304" s="135"/>
      <c r="DE304" s="135"/>
      <c r="DF304" s="135"/>
      <c r="DG304" s="135"/>
      <c r="DH304" s="135"/>
      <c r="DI304" s="135"/>
      <c r="DJ304" s="135"/>
      <c r="DK304" s="135"/>
      <c r="DL304" s="135"/>
      <c r="DM304" s="135"/>
    </row>
  </sheetData>
  <sortState ref="A14:DM23">
    <sortCondition ref="J14:J23"/>
    <sortCondition ref="F14:F23"/>
    <sortCondition ref="H14:H23"/>
  </sortState>
  <mergeCells count="3">
    <mergeCell ref="P7:U7"/>
    <mergeCell ref="AH7:AJ7"/>
    <mergeCell ref="V7:AG7"/>
  </mergeCells>
  <printOptions horizontalCentered="1" gridLines="1" gridLinesSet="0"/>
  <pageMargins left="0.35433070866141736" right="0.35433070866141736" top="0.39370078740157483" bottom="0.39370078740157483" header="0.51181102362204722" footer="0.51181102362204722"/>
  <pageSetup scale="80" fitToWidth="0" fitToHeight="0" pageOrder="overThenDown" orientation="landscape" r:id="rId1"/>
  <headerFooter alignWithMargins="0"/>
  <rowBreaks count="4" manualBreakCount="4">
    <brk id="101" max="16383" man="1"/>
    <brk id="145" max="16383" man="1"/>
    <brk id="195" max="16383" man="1"/>
    <brk id="246" max="16383" man="1"/>
  </rowBreaks>
  <colBreaks count="1" manualBreakCount="1">
    <brk id="21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15</vt:i4>
      </vt:variant>
    </vt:vector>
  </HeadingPairs>
  <TitlesOfParts>
    <vt:vector size="24" baseType="lpstr">
      <vt:lpstr>PORTADA</vt:lpstr>
      <vt:lpstr>DATOS_GRALES</vt:lpstr>
      <vt:lpstr>CONSULTORIOS</vt:lpstr>
      <vt:lpstr>CAMAS_CUNAS</vt:lpstr>
      <vt:lpstr>OTROS RECURSOS</vt:lpstr>
      <vt:lpstr>REC - HUM - 2</vt:lpstr>
      <vt:lpstr>ÁREAS DE SERVS MÉDICOS</vt:lpstr>
      <vt:lpstr>SERV.-APOYO_SERVS GRALES.</vt:lpstr>
      <vt:lpstr>A_ADMVAS.DIR._ENSEÑANZA_INVEST.</vt:lpstr>
      <vt:lpstr>A_ADMVAS.DIR._ENSEÑANZA_INVEST.!Área_de_impresión</vt:lpstr>
      <vt:lpstr>'ÁREAS DE SERVS MÉDICOS'!Área_de_impresión</vt:lpstr>
      <vt:lpstr>CAMAS_CUNAS!Área_de_impresión</vt:lpstr>
      <vt:lpstr>DATOS_GRALES!Área_de_impresión</vt:lpstr>
      <vt:lpstr>'OTROS RECURSOS'!Área_de_impresión</vt:lpstr>
      <vt:lpstr>'REC - HUM - 2'!Área_de_impresión</vt:lpstr>
      <vt:lpstr>'SERV.-APOYO_SERVS GRALES.'!Área_de_impresión</vt:lpstr>
      <vt:lpstr>A_ADMVAS.DIR._ENSEÑANZA_INVEST.!Títulos_a_imprimir</vt:lpstr>
      <vt:lpstr>'ÁREAS DE SERVS MÉDICOS'!Títulos_a_imprimir</vt:lpstr>
      <vt:lpstr>CAMAS_CUNAS!Títulos_a_imprimir</vt:lpstr>
      <vt:lpstr>CONSULTORIOS!Títulos_a_imprimir</vt:lpstr>
      <vt:lpstr>DATOS_GRALES!Títulos_a_imprimir</vt:lpstr>
      <vt:lpstr>'OTROS RECURSOS'!Títulos_a_imprimir</vt:lpstr>
      <vt:lpstr>'REC - HUM - 2'!Títulos_a_imprimir</vt:lpstr>
      <vt:lpstr>'SERV.-APOYO_SERVS GRALES.'!Títulos_a_imprimir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Alejandro Rendon Bazan</dc:creator>
  <cp:lastModifiedBy>ximena.ortega</cp:lastModifiedBy>
  <cp:lastPrinted>2021-05-11T15:14:10Z</cp:lastPrinted>
  <dcterms:created xsi:type="dcterms:W3CDTF">2021-01-30T04:50:37Z</dcterms:created>
  <dcterms:modified xsi:type="dcterms:W3CDTF">2022-12-08T21:19:48Z</dcterms:modified>
</cp:coreProperties>
</file>